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NOVO\Desktop\Email Analysis\"/>
    </mc:Choice>
  </mc:AlternateContent>
  <xr:revisionPtr revIDLastSave="0" documentId="13_ncr:1_{2F815B88-EEBB-4C3B-8DEC-59E28AFA48BB}" xr6:coauthVersionLast="45" xr6:coauthVersionMax="45" xr10:uidLastSave="{00000000-0000-0000-0000-000000000000}"/>
  <bookViews>
    <workbookView xWindow="20370" yWindow="-120" windowWidth="21840" windowHeight="13140" activeTab="4" autoFilterDateGrouping="0" xr2:uid="{00000000-000D-0000-FFFF-FFFF00000000}"/>
  </bookViews>
  <sheets>
    <sheet name="SashaSinghOutlookEmailExport" sheetId="1" r:id="rId1"/>
    <sheet name="SocialUndermining" sheetId="10" r:id="rId2"/>
    <sheet name="Insults" sheetId="9" r:id="rId3"/>
    <sheet name="JailReference" sheetId="8" r:id="rId4"/>
    <sheet name="RacialSlurs" sheetId="7" r:id="rId5"/>
  </sheets>
  <definedNames>
    <definedName name="_xlnm._FilterDatabase" localSheetId="0" hidden="1">SashaSinghOutlookEmailExport!$B$1:$B$314</definedName>
    <definedName name="_xlcn.WorksheetConnection_SashaSinghOutlookEmailExport20162019_v1.xlsxTable11" hidden="1">Table1[]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7" l="1"/>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3" i="9"/>
  <c r="D3" i="9"/>
  <c r="E3" i="9"/>
  <c r="C4" i="9"/>
  <c r="D4" i="9"/>
  <c r="E4" i="9"/>
  <c r="C5" i="9"/>
  <c r="D5" i="9"/>
  <c r="E5" i="9"/>
  <c r="C6" i="9"/>
  <c r="D6" i="9"/>
  <c r="E6" i="9"/>
  <c r="C7" i="9"/>
  <c r="D7" i="9"/>
  <c r="E7" i="9"/>
  <c r="C8" i="9"/>
  <c r="D8" i="9"/>
  <c r="E8" i="9"/>
  <c r="C9" i="9"/>
  <c r="D9" i="9"/>
  <c r="E9" i="9"/>
  <c r="C10" i="9"/>
  <c r="D10" i="9"/>
  <c r="E10" i="9"/>
  <c r="C11" i="9"/>
  <c r="D11" i="9"/>
  <c r="E11" i="9"/>
  <c r="C12" i="9"/>
  <c r="D12" i="9"/>
  <c r="E12" i="9"/>
  <c r="C13" i="9"/>
  <c r="D13" i="9"/>
  <c r="E13" i="9"/>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101" i="9"/>
  <c r="D101" i="9"/>
  <c r="E101" i="9"/>
  <c r="C102" i="9"/>
  <c r="D102" i="9"/>
  <c r="E102" i="9"/>
  <c r="C103" i="9"/>
  <c r="D103" i="9"/>
  <c r="E103" i="9"/>
  <c r="C104" i="9"/>
  <c r="D104" i="9"/>
  <c r="E104" i="9"/>
  <c r="C105" i="9"/>
  <c r="D105" i="9"/>
  <c r="E105" i="9"/>
  <c r="C106" i="9"/>
  <c r="D106" i="9"/>
  <c r="E106" i="9"/>
  <c r="C107" i="9"/>
  <c r="D107" i="9"/>
  <c r="E107" i="9"/>
  <c r="C108" i="9"/>
  <c r="D108" i="9"/>
  <c r="E108" i="9"/>
  <c r="C109" i="9"/>
  <c r="D109" i="9"/>
  <c r="E109" i="9"/>
  <c r="C110" i="9"/>
  <c r="D110" i="9"/>
  <c r="E110" i="9"/>
  <c r="C111" i="9"/>
  <c r="D111" i="9"/>
  <c r="E111" i="9"/>
  <c r="C112" i="9"/>
  <c r="D112" i="9"/>
  <c r="E112" i="9"/>
  <c r="C113" i="9"/>
  <c r="D113" i="9"/>
  <c r="E113" i="9"/>
  <c r="C114" i="9"/>
  <c r="D114" i="9"/>
  <c r="E114" i="9"/>
  <c r="C115" i="9"/>
  <c r="D115" i="9"/>
  <c r="E115" i="9"/>
  <c r="C116" i="9"/>
  <c r="D116" i="9"/>
  <c r="E116" i="9"/>
  <c r="C117" i="9"/>
  <c r="D117" i="9"/>
  <c r="E117" i="9"/>
  <c r="C118" i="9"/>
  <c r="D118" i="9"/>
  <c r="E118" i="9"/>
  <c r="C119" i="9"/>
  <c r="D119" i="9"/>
  <c r="E119" i="9"/>
  <c r="C120" i="9"/>
  <c r="D120" i="9"/>
  <c r="E120" i="9"/>
  <c r="C121" i="9"/>
  <c r="D121" i="9"/>
  <c r="E121" i="9"/>
  <c r="C122" i="9"/>
  <c r="D122" i="9"/>
  <c r="E122" i="9"/>
  <c r="C123" i="9"/>
  <c r="D123" i="9"/>
  <c r="E123" i="9"/>
  <c r="C124" i="9"/>
  <c r="D124" i="9"/>
  <c r="E124" i="9"/>
  <c r="C125" i="9"/>
  <c r="D125" i="9"/>
  <c r="E125" i="9"/>
  <c r="C126" i="9"/>
  <c r="D126" i="9"/>
  <c r="E126" i="9"/>
  <c r="C127" i="9"/>
  <c r="D127" i="9"/>
  <c r="E127" i="9"/>
  <c r="C128" i="9"/>
  <c r="D128" i="9"/>
  <c r="E128" i="9"/>
  <c r="C129" i="9"/>
  <c r="D129" i="9"/>
  <c r="E129" i="9"/>
  <c r="C130" i="9"/>
  <c r="D130" i="9"/>
  <c r="E130" i="9"/>
  <c r="C131" i="9"/>
  <c r="D131" i="9"/>
  <c r="E131" i="9"/>
  <c r="C132" i="9"/>
  <c r="D132" i="9"/>
  <c r="E132" i="9"/>
  <c r="C133" i="9"/>
  <c r="D133" i="9"/>
  <c r="E133" i="9"/>
  <c r="C134" i="9"/>
  <c r="D134" i="9"/>
  <c r="E134" i="9"/>
  <c r="C135" i="9"/>
  <c r="D135" i="9"/>
  <c r="E135" i="9"/>
  <c r="C136" i="9"/>
  <c r="D136" i="9"/>
  <c r="E136" i="9"/>
  <c r="C137" i="9"/>
  <c r="D137" i="9"/>
  <c r="E137" i="9"/>
  <c r="C138" i="9"/>
  <c r="D138" i="9"/>
  <c r="E138" i="9"/>
  <c r="C139" i="9"/>
  <c r="D139" i="9"/>
  <c r="E139" i="9"/>
  <c r="C140" i="9"/>
  <c r="D140" i="9"/>
  <c r="E140" i="9"/>
  <c r="C141" i="9"/>
  <c r="D141" i="9"/>
  <c r="E141" i="9"/>
  <c r="C142" i="9"/>
  <c r="D142" i="9"/>
  <c r="E142" i="9"/>
  <c r="C143" i="9"/>
  <c r="D143" i="9"/>
  <c r="E143" i="9"/>
  <c r="C144" i="9"/>
  <c r="D144" i="9"/>
  <c r="E144" i="9"/>
  <c r="C145" i="9"/>
  <c r="D145" i="9"/>
  <c r="E145" i="9"/>
  <c r="C146" i="9"/>
  <c r="D146" i="9"/>
  <c r="E146" i="9"/>
  <c r="C147" i="9"/>
  <c r="D147" i="9"/>
  <c r="E147" i="9"/>
  <c r="C148" i="9"/>
  <c r="D148" i="9"/>
  <c r="E148" i="9"/>
  <c r="C149" i="9"/>
  <c r="D149" i="9"/>
  <c r="E149" i="9"/>
  <c r="C150" i="9"/>
  <c r="D150" i="9"/>
  <c r="E150" i="9"/>
  <c r="C151" i="9"/>
  <c r="D151" i="9"/>
  <c r="E151" i="9"/>
  <c r="C152" i="9"/>
  <c r="D152" i="9"/>
  <c r="E152" i="9"/>
  <c r="C153" i="9"/>
  <c r="D153" i="9"/>
  <c r="E153" i="9"/>
  <c r="C154" i="9"/>
  <c r="D154" i="9"/>
  <c r="E154" i="9"/>
  <c r="C155" i="9"/>
  <c r="D155" i="9"/>
  <c r="E155" i="9"/>
  <c r="C156" i="9"/>
  <c r="D156" i="9"/>
  <c r="E156" i="9"/>
  <c r="C157" i="9"/>
  <c r="D157" i="9"/>
  <c r="E157" i="9"/>
  <c r="C158" i="9"/>
  <c r="D158" i="9"/>
  <c r="E158" i="9"/>
  <c r="C159" i="9"/>
  <c r="D159" i="9"/>
  <c r="E159" i="9"/>
  <c r="C160" i="9"/>
  <c r="D160" i="9"/>
  <c r="E160" i="9"/>
  <c r="C161" i="9"/>
  <c r="D161" i="9"/>
  <c r="E161" i="9"/>
  <c r="C162" i="9"/>
  <c r="D162" i="9"/>
  <c r="E162" i="9"/>
  <c r="C163" i="9"/>
  <c r="D163" i="9"/>
  <c r="E163" i="9"/>
  <c r="C164" i="9"/>
  <c r="D164" i="9"/>
  <c r="E164" i="9"/>
  <c r="C165" i="9"/>
  <c r="D165" i="9"/>
  <c r="E165" i="9"/>
  <c r="C166" i="9"/>
  <c r="D166" i="9"/>
  <c r="E166" i="9"/>
  <c r="C167" i="9"/>
  <c r="D167" i="9"/>
  <c r="E167" i="9"/>
  <c r="C168" i="9"/>
  <c r="D168" i="9"/>
  <c r="E168" i="9"/>
  <c r="C169" i="9"/>
  <c r="D169" i="9"/>
  <c r="E169" i="9"/>
  <c r="C170" i="9"/>
  <c r="D170" i="9"/>
  <c r="E170" i="9"/>
  <c r="C171" i="9"/>
  <c r="D171" i="9"/>
  <c r="E171" i="9"/>
  <c r="C172" i="9"/>
  <c r="D172" i="9"/>
  <c r="E172" i="9"/>
  <c r="C173" i="9"/>
  <c r="D173" i="9"/>
  <c r="E173" i="9"/>
  <c r="C174" i="9"/>
  <c r="D174" i="9"/>
  <c r="E174" i="9"/>
  <c r="C175" i="9"/>
  <c r="D175" i="9"/>
  <c r="E175" i="9"/>
  <c r="C176" i="9"/>
  <c r="D176" i="9"/>
  <c r="E176" i="9"/>
  <c r="C177" i="9"/>
  <c r="D177" i="9"/>
  <c r="E177" i="9"/>
  <c r="C178" i="9"/>
  <c r="D178" i="9"/>
  <c r="E178" i="9"/>
  <c r="C179" i="9"/>
  <c r="D179" i="9"/>
  <c r="E179" i="9"/>
  <c r="C180" i="9"/>
  <c r="D180" i="9"/>
  <c r="E180" i="9"/>
  <c r="C181" i="9"/>
  <c r="D181" i="9"/>
  <c r="E181" i="9"/>
  <c r="C182" i="9"/>
  <c r="D182" i="9"/>
  <c r="E182" i="9"/>
  <c r="C183" i="9"/>
  <c r="D183" i="9"/>
  <c r="E183" i="9"/>
  <c r="C184" i="9"/>
  <c r="D184" i="9"/>
  <c r="E184" i="9"/>
  <c r="C185" i="9"/>
  <c r="D185" i="9"/>
  <c r="E185" i="9"/>
  <c r="C186" i="9"/>
  <c r="D186" i="9"/>
  <c r="E186" i="9"/>
  <c r="C187" i="9"/>
  <c r="D187" i="9"/>
  <c r="E187" i="9"/>
  <c r="C188" i="9"/>
  <c r="D188" i="9"/>
  <c r="E188" i="9"/>
  <c r="C189" i="9"/>
  <c r="D189" i="9"/>
  <c r="E189" i="9"/>
  <c r="C190" i="9"/>
  <c r="D190" i="9"/>
  <c r="E190" i="9"/>
  <c r="C191" i="9"/>
  <c r="D191" i="9"/>
  <c r="E191" i="9"/>
  <c r="C192" i="9"/>
  <c r="D192" i="9"/>
  <c r="E192" i="9"/>
  <c r="C193" i="9"/>
  <c r="D193" i="9"/>
  <c r="E193" i="9"/>
  <c r="C194" i="9"/>
  <c r="D194" i="9"/>
  <c r="E194" i="9"/>
  <c r="C195" i="9"/>
  <c r="D195" i="9"/>
  <c r="E195" i="9"/>
  <c r="C196" i="9"/>
  <c r="D196" i="9"/>
  <c r="E196" i="9"/>
  <c r="C197" i="9"/>
  <c r="D197" i="9"/>
  <c r="E197" i="9"/>
  <c r="C198" i="9"/>
  <c r="D198" i="9"/>
  <c r="E198" i="9"/>
  <c r="C199" i="9"/>
  <c r="D199" i="9"/>
  <c r="E199" i="9"/>
  <c r="C200" i="9"/>
  <c r="D200" i="9"/>
  <c r="E200" i="9"/>
  <c r="C201" i="9"/>
  <c r="D201" i="9"/>
  <c r="E201" i="9"/>
  <c r="C202" i="9"/>
  <c r="D202" i="9"/>
  <c r="E202" i="9"/>
  <c r="C203" i="9"/>
  <c r="D203" i="9"/>
  <c r="E203" i="9"/>
  <c r="C204" i="9"/>
  <c r="D204" i="9"/>
  <c r="E204" i="9"/>
  <c r="C205" i="9"/>
  <c r="D205" i="9"/>
  <c r="E205" i="9"/>
  <c r="C206" i="9"/>
  <c r="D206" i="9"/>
  <c r="E206" i="9"/>
  <c r="C207" i="9"/>
  <c r="D207" i="9"/>
  <c r="E207" i="9"/>
  <c r="C208" i="9"/>
  <c r="D208" i="9"/>
  <c r="E208" i="9"/>
  <c r="C209" i="9"/>
  <c r="D209" i="9"/>
  <c r="E209" i="9"/>
  <c r="C210" i="9"/>
  <c r="D210" i="9"/>
  <c r="E210" i="9"/>
  <c r="C211" i="9"/>
  <c r="D211" i="9"/>
  <c r="E211" i="9"/>
  <c r="C212" i="9"/>
  <c r="D212" i="9"/>
  <c r="E212" i="9"/>
  <c r="C213" i="9"/>
  <c r="D213" i="9"/>
  <c r="E213" i="9"/>
  <c r="C214" i="9"/>
  <c r="D214" i="9"/>
  <c r="E214" i="9"/>
  <c r="C215" i="9"/>
  <c r="D215" i="9"/>
  <c r="E215" i="9"/>
  <c r="C216" i="9"/>
  <c r="D216" i="9"/>
  <c r="E216" i="9"/>
  <c r="C217" i="9"/>
  <c r="D217" i="9"/>
  <c r="E217" i="9"/>
  <c r="C218" i="9"/>
  <c r="D218" i="9"/>
  <c r="E218" i="9"/>
  <c r="C219" i="9"/>
  <c r="D219" i="9"/>
  <c r="E219" i="9"/>
  <c r="C220" i="9"/>
  <c r="D220" i="9"/>
  <c r="E220" i="9"/>
  <c r="C221" i="9"/>
  <c r="D221" i="9"/>
  <c r="E221" i="9"/>
  <c r="C222" i="9"/>
  <c r="D222" i="9"/>
  <c r="E222" i="9"/>
  <c r="C223" i="9"/>
  <c r="D223" i="9"/>
  <c r="E223" i="9"/>
  <c r="C224" i="9"/>
  <c r="D224" i="9"/>
  <c r="E224" i="9"/>
  <c r="C225" i="9"/>
  <c r="D225" i="9"/>
  <c r="E225" i="9"/>
  <c r="C226" i="9"/>
  <c r="D226" i="9"/>
  <c r="E226" i="9"/>
  <c r="C227" i="9"/>
  <c r="D227" i="9"/>
  <c r="E227" i="9"/>
  <c r="C228" i="9"/>
  <c r="D228" i="9"/>
  <c r="E228" i="9"/>
  <c r="C229" i="9"/>
  <c r="D229" i="9"/>
  <c r="E229" i="9"/>
  <c r="C230" i="9"/>
  <c r="D230" i="9"/>
  <c r="E230" i="9"/>
  <c r="C231" i="9"/>
  <c r="D231" i="9"/>
  <c r="E231" i="9"/>
  <c r="C232" i="9"/>
  <c r="D232" i="9"/>
  <c r="E232" i="9"/>
  <c r="C233" i="9"/>
  <c r="D233" i="9"/>
  <c r="E233" i="9"/>
  <c r="C234" i="9"/>
  <c r="D234" i="9"/>
  <c r="E234" i="9"/>
  <c r="C235" i="9"/>
  <c r="D235" i="9"/>
  <c r="E235" i="9"/>
  <c r="C236" i="9"/>
  <c r="D236" i="9"/>
  <c r="E236" i="9"/>
  <c r="C237" i="9"/>
  <c r="D237" i="9"/>
  <c r="E237" i="9"/>
  <c r="C238" i="9"/>
  <c r="D238" i="9"/>
  <c r="E238" i="9"/>
  <c r="C239" i="9"/>
  <c r="D239" i="9"/>
  <c r="E239" i="9"/>
  <c r="C240" i="9"/>
  <c r="D240" i="9"/>
  <c r="E240" i="9"/>
  <c r="C241" i="9"/>
  <c r="D241" i="9"/>
  <c r="E241" i="9"/>
  <c r="C242" i="9"/>
  <c r="D242" i="9"/>
  <c r="E242" i="9"/>
  <c r="C243" i="9"/>
  <c r="D243" i="9"/>
  <c r="E243" i="9"/>
  <c r="C244" i="9"/>
  <c r="D244" i="9"/>
  <c r="E244" i="9"/>
  <c r="C245" i="9"/>
  <c r="D245" i="9"/>
  <c r="E245" i="9"/>
  <c r="C246" i="9"/>
  <c r="D246" i="9"/>
  <c r="E246" i="9"/>
  <c r="C247" i="9"/>
  <c r="D247" i="9"/>
  <c r="E247" i="9"/>
  <c r="C248" i="9"/>
  <c r="D248" i="9"/>
  <c r="E248" i="9"/>
  <c r="C249" i="9"/>
  <c r="D249" i="9"/>
  <c r="E249" i="9"/>
  <c r="C250" i="9"/>
  <c r="D250" i="9"/>
  <c r="E250" i="9"/>
  <c r="C251" i="9"/>
  <c r="D251" i="9"/>
  <c r="E251" i="9"/>
  <c r="C252" i="9"/>
  <c r="D252" i="9"/>
  <c r="E252" i="9"/>
  <c r="C253" i="9"/>
  <c r="D253" i="9"/>
  <c r="E253" i="9"/>
  <c r="C254" i="9"/>
  <c r="D254" i="9"/>
  <c r="E254" i="9"/>
  <c r="C255" i="9"/>
  <c r="D255" i="9"/>
  <c r="E255" i="9"/>
  <c r="C256" i="9"/>
  <c r="D256" i="9"/>
  <c r="E256" i="9"/>
  <c r="C257" i="9"/>
  <c r="D257" i="9"/>
  <c r="E257" i="9"/>
  <c r="C258" i="9"/>
  <c r="D258" i="9"/>
  <c r="E258" i="9"/>
  <c r="C259" i="9"/>
  <c r="D259" i="9"/>
  <c r="E259" i="9"/>
  <c r="C260" i="9"/>
  <c r="D260" i="9"/>
  <c r="E260" i="9"/>
  <c r="C261" i="9"/>
  <c r="D261" i="9"/>
  <c r="E261" i="9"/>
  <c r="C262" i="9"/>
  <c r="D262" i="9"/>
  <c r="E262" i="9"/>
  <c r="C263" i="9"/>
  <c r="D263" i="9"/>
  <c r="E263" i="9"/>
  <c r="C264" i="9"/>
  <c r="D264" i="9"/>
  <c r="E264" i="9"/>
  <c r="C265" i="9"/>
  <c r="D265" i="9"/>
  <c r="E265" i="9"/>
  <c r="C266" i="9"/>
  <c r="D266" i="9"/>
  <c r="E266" i="9"/>
  <c r="C267" i="9"/>
  <c r="D267" i="9"/>
  <c r="E267" i="9"/>
  <c r="C268" i="9"/>
  <c r="D268" i="9"/>
  <c r="E268" i="9"/>
  <c r="C269" i="9"/>
  <c r="D269" i="9"/>
  <c r="E269" i="9"/>
  <c r="C270" i="9"/>
  <c r="D270" i="9"/>
  <c r="E270" i="9"/>
  <c r="C271" i="9"/>
  <c r="D271" i="9"/>
  <c r="E271" i="9"/>
  <c r="C272" i="9"/>
  <c r="D272" i="9"/>
  <c r="E272" i="9"/>
  <c r="C273" i="9"/>
  <c r="D273" i="9"/>
  <c r="E273" i="9"/>
  <c r="C274" i="9"/>
  <c r="D274" i="9"/>
  <c r="E274" i="9"/>
  <c r="C275" i="9"/>
  <c r="D275" i="9"/>
  <c r="E275" i="9"/>
  <c r="C276" i="9"/>
  <c r="D276" i="9"/>
  <c r="E276" i="9"/>
  <c r="C277" i="9"/>
  <c r="D277" i="9"/>
  <c r="E277" i="9"/>
  <c r="C278" i="9"/>
  <c r="D278" i="9"/>
  <c r="E278" i="9"/>
  <c r="C279" i="9"/>
  <c r="D279" i="9"/>
  <c r="E279" i="9"/>
  <c r="C280" i="9"/>
  <c r="D280" i="9"/>
  <c r="E280" i="9"/>
  <c r="C281" i="9"/>
  <c r="D281" i="9"/>
  <c r="E281" i="9"/>
  <c r="C282" i="9"/>
  <c r="D282" i="9"/>
  <c r="E282" i="9"/>
  <c r="C283" i="9"/>
  <c r="D283" i="9"/>
  <c r="E283" i="9"/>
  <c r="C284" i="9"/>
  <c r="D284" i="9"/>
  <c r="E284" i="9"/>
  <c r="C285" i="9"/>
  <c r="D285" i="9"/>
  <c r="E285" i="9"/>
  <c r="C286" i="9"/>
  <c r="D286" i="9"/>
  <c r="E286" i="9"/>
  <c r="C287" i="9"/>
  <c r="D287" i="9"/>
  <c r="E287" i="9"/>
  <c r="C288" i="9"/>
  <c r="D288" i="9"/>
  <c r="E288" i="9"/>
  <c r="C289" i="9"/>
  <c r="D289" i="9"/>
  <c r="E289" i="9"/>
  <c r="C290" i="9"/>
  <c r="D290" i="9"/>
  <c r="E290" i="9"/>
  <c r="C291" i="9"/>
  <c r="D291" i="9"/>
  <c r="E291" i="9"/>
  <c r="C292" i="9"/>
  <c r="D292" i="9"/>
  <c r="E292" i="9"/>
  <c r="C293" i="9"/>
  <c r="D293" i="9"/>
  <c r="E293" i="9"/>
  <c r="C294" i="9"/>
  <c r="D294" i="9"/>
  <c r="E294" i="9"/>
  <c r="C295" i="9"/>
  <c r="D295" i="9"/>
  <c r="E295" i="9"/>
  <c r="C296" i="9"/>
  <c r="D296" i="9"/>
  <c r="E296" i="9"/>
  <c r="C297" i="9"/>
  <c r="D297" i="9"/>
  <c r="E297" i="9"/>
  <c r="C298" i="9"/>
  <c r="D298" i="9"/>
  <c r="E298" i="9"/>
  <c r="C299" i="9"/>
  <c r="D299" i="9"/>
  <c r="E299" i="9"/>
  <c r="C300" i="9"/>
  <c r="D300" i="9"/>
  <c r="E300" i="9"/>
  <c r="C301" i="9"/>
  <c r="D301" i="9"/>
  <c r="E301" i="9"/>
  <c r="C302" i="9"/>
  <c r="D302" i="9"/>
  <c r="E302" i="9"/>
  <c r="C303" i="9"/>
  <c r="D303" i="9"/>
  <c r="E303" i="9"/>
  <c r="E2" i="9"/>
  <c r="D2" i="9"/>
  <c r="C2"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E2" i="10"/>
  <c r="D2" i="10"/>
  <c r="C2" i="10"/>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2" i="1"/>
  <c r="K178" i="10" l="1"/>
  <c r="J178" i="10"/>
  <c r="I178" i="10"/>
  <c r="H178" i="10"/>
  <c r="G178" i="10"/>
  <c r="K177" i="10"/>
  <c r="J177" i="10"/>
  <c r="I177" i="10"/>
  <c r="H177" i="10"/>
  <c r="G177" i="10"/>
  <c r="K176" i="10"/>
  <c r="J176" i="10"/>
  <c r="I176" i="10"/>
  <c r="H176" i="10"/>
  <c r="G176" i="10"/>
  <c r="K175" i="10"/>
  <c r="J175" i="10"/>
  <c r="I175" i="10"/>
  <c r="H175" i="10"/>
  <c r="G175" i="10"/>
  <c r="K174" i="10"/>
  <c r="J174" i="10"/>
  <c r="I174" i="10"/>
  <c r="H174" i="10"/>
  <c r="G174" i="10"/>
  <c r="K173" i="10"/>
  <c r="J173" i="10"/>
  <c r="I173" i="10"/>
  <c r="H173" i="10"/>
  <c r="G173" i="10"/>
  <c r="K172" i="10"/>
  <c r="J172" i="10"/>
  <c r="I172" i="10"/>
  <c r="H172" i="10"/>
  <c r="G172" i="10"/>
  <c r="K171" i="10"/>
  <c r="J171" i="10"/>
  <c r="I171" i="10"/>
  <c r="H171" i="10"/>
  <c r="G171" i="10"/>
  <c r="K170" i="10"/>
  <c r="J170" i="10"/>
  <c r="I170" i="10"/>
  <c r="H170" i="10"/>
  <c r="G170" i="10"/>
  <c r="K169" i="10"/>
  <c r="J169" i="10"/>
  <c r="I169" i="10"/>
  <c r="H169" i="10"/>
  <c r="G169" i="10"/>
  <c r="K168" i="10"/>
  <c r="J168" i="10"/>
  <c r="I168" i="10"/>
  <c r="H168" i="10"/>
  <c r="G168" i="10"/>
  <c r="K167" i="10"/>
  <c r="J167" i="10"/>
  <c r="I167" i="10"/>
  <c r="H167" i="10"/>
  <c r="G167" i="10"/>
  <c r="K166" i="10"/>
  <c r="J166" i="10"/>
  <c r="I166" i="10"/>
  <c r="H166" i="10"/>
  <c r="G166" i="10"/>
  <c r="K165" i="10"/>
  <c r="J165" i="10"/>
  <c r="I165" i="10"/>
  <c r="H165" i="10"/>
  <c r="G165" i="10"/>
  <c r="K164" i="10"/>
  <c r="J164" i="10"/>
  <c r="I164" i="10"/>
  <c r="H164" i="10"/>
  <c r="G164" i="10"/>
  <c r="K163" i="10"/>
  <c r="J163" i="10"/>
  <c r="I163" i="10"/>
  <c r="H163" i="10"/>
  <c r="G163" i="10"/>
  <c r="K162" i="10"/>
  <c r="J162" i="10"/>
  <c r="I162" i="10"/>
  <c r="H162" i="10"/>
  <c r="G162" i="10"/>
  <c r="K161" i="10"/>
  <c r="J161" i="10"/>
  <c r="I161" i="10"/>
  <c r="H161" i="10"/>
  <c r="G161" i="10"/>
  <c r="K160" i="10"/>
  <c r="J160" i="10"/>
  <c r="I160" i="10"/>
  <c r="H160" i="10"/>
  <c r="G160" i="10"/>
  <c r="K159" i="10"/>
  <c r="J159" i="10"/>
  <c r="I159" i="10"/>
  <c r="H159" i="10"/>
  <c r="G159" i="10"/>
  <c r="K158" i="10"/>
  <c r="J158" i="10"/>
  <c r="I158" i="10"/>
  <c r="H158" i="10"/>
  <c r="G158" i="10"/>
  <c r="K157" i="10"/>
  <c r="J157" i="10"/>
  <c r="I157" i="10"/>
  <c r="H157" i="10"/>
  <c r="G157" i="10"/>
  <c r="K156" i="10"/>
  <c r="J156" i="10"/>
  <c r="I156" i="10"/>
  <c r="H156" i="10"/>
  <c r="G156" i="10"/>
  <c r="K155" i="10"/>
  <c r="J155" i="10"/>
  <c r="I155" i="10"/>
  <c r="H155" i="10"/>
  <c r="G155" i="10"/>
  <c r="K154" i="10"/>
  <c r="J154" i="10"/>
  <c r="I154" i="10"/>
  <c r="H154" i="10"/>
  <c r="G154" i="10"/>
  <c r="K153" i="10"/>
  <c r="J153" i="10"/>
  <c r="I153" i="10"/>
  <c r="H153" i="10"/>
  <c r="G153" i="10"/>
  <c r="K152" i="10"/>
  <c r="J152" i="10"/>
  <c r="I152" i="10"/>
  <c r="H152" i="10"/>
  <c r="G152" i="10"/>
  <c r="K151" i="10"/>
  <c r="J151" i="10"/>
  <c r="I151" i="10"/>
  <c r="H151" i="10"/>
  <c r="G151" i="10"/>
  <c r="K150" i="10"/>
  <c r="J150" i="10"/>
  <c r="I150" i="10"/>
  <c r="H150" i="10"/>
  <c r="G150" i="10"/>
  <c r="K149" i="10"/>
  <c r="J149" i="10"/>
  <c r="I149" i="10"/>
  <c r="H149" i="10"/>
  <c r="G149" i="10"/>
  <c r="K148" i="10"/>
  <c r="J148" i="10"/>
  <c r="I148" i="10"/>
  <c r="H148" i="10"/>
  <c r="G148" i="10"/>
  <c r="K147" i="10"/>
  <c r="J147" i="10"/>
  <c r="I147" i="10"/>
  <c r="H147" i="10"/>
  <c r="G147" i="10"/>
  <c r="K146" i="10"/>
  <c r="J146" i="10"/>
  <c r="I146" i="10"/>
  <c r="H146" i="10"/>
  <c r="G146" i="10"/>
  <c r="K145" i="10"/>
  <c r="J145" i="10"/>
  <c r="I145" i="10"/>
  <c r="H145" i="10"/>
  <c r="G145" i="10"/>
  <c r="K144" i="10"/>
  <c r="J144" i="10"/>
  <c r="I144" i="10"/>
  <c r="H144" i="10"/>
  <c r="G144" i="10"/>
  <c r="K143" i="10"/>
  <c r="J143" i="10"/>
  <c r="I143" i="10"/>
  <c r="H143" i="10"/>
  <c r="G143" i="10"/>
  <c r="K142" i="10"/>
  <c r="J142" i="10"/>
  <c r="I142" i="10"/>
  <c r="H142" i="10"/>
  <c r="G142" i="10"/>
  <c r="K141" i="10"/>
  <c r="J141" i="10"/>
  <c r="I141" i="10"/>
  <c r="H141" i="10"/>
  <c r="G141" i="10"/>
  <c r="K140" i="10"/>
  <c r="J140" i="10"/>
  <c r="I140" i="10"/>
  <c r="H140" i="10"/>
  <c r="G140" i="10"/>
  <c r="K139" i="10"/>
  <c r="J139" i="10"/>
  <c r="I139" i="10"/>
  <c r="H139" i="10"/>
  <c r="G139" i="10"/>
  <c r="K138" i="10"/>
  <c r="J138" i="10"/>
  <c r="I138" i="10"/>
  <c r="H138" i="10"/>
  <c r="G138" i="10"/>
  <c r="K137" i="10"/>
  <c r="J137" i="10"/>
  <c r="I137" i="10"/>
  <c r="H137" i="10"/>
  <c r="G137" i="10"/>
  <c r="K136" i="10"/>
  <c r="J136" i="10"/>
  <c r="I136" i="10"/>
  <c r="H136" i="10"/>
  <c r="G136" i="10"/>
  <c r="K135" i="10"/>
  <c r="J135" i="10"/>
  <c r="I135" i="10"/>
  <c r="H135" i="10"/>
  <c r="G135" i="10"/>
  <c r="K134" i="10"/>
  <c r="J134" i="10"/>
  <c r="I134" i="10"/>
  <c r="H134" i="10"/>
  <c r="G134" i="10"/>
  <c r="K133" i="10"/>
  <c r="J133" i="10"/>
  <c r="I133" i="10"/>
  <c r="H133" i="10"/>
  <c r="G133" i="10"/>
  <c r="K132" i="10"/>
  <c r="J132" i="10"/>
  <c r="I132" i="10"/>
  <c r="H132" i="10"/>
  <c r="G132" i="10"/>
  <c r="K131" i="10"/>
  <c r="J131" i="10"/>
  <c r="I131" i="10"/>
  <c r="H131" i="10"/>
  <c r="G131" i="10"/>
  <c r="K130" i="10"/>
  <c r="J130" i="10"/>
  <c r="I130" i="10"/>
  <c r="H130" i="10"/>
  <c r="G130" i="10"/>
  <c r="K129" i="10"/>
  <c r="J129" i="10"/>
  <c r="I129" i="10"/>
  <c r="H129" i="10"/>
  <c r="G129" i="10"/>
  <c r="K128" i="10"/>
  <c r="J128" i="10"/>
  <c r="I128" i="10"/>
  <c r="H128" i="10"/>
  <c r="G128" i="10"/>
  <c r="K127" i="10"/>
  <c r="J127" i="10"/>
  <c r="I127" i="10"/>
  <c r="H127" i="10"/>
  <c r="G127" i="10"/>
  <c r="K126" i="10"/>
  <c r="J126" i="10"/>
  <c r="I126" i="10"/>
  <c r="H126" i="10"/>
  <c r="G126" i="10"/>
  <c r="K125" i="10"/>
  <c r="J125" i="10"/>
  <c r="I125" i="10"/>
  <c r="H125" i="10"/>
  <c r="G125" i="10"/>
  <c r="K124" i="10"/>
  <c r="J124" i="10"/>
  <c r="I124" i="10"/>
  <c r="H124" i="10"/>
  <c r="G124" i="10"/>
  <c r="K123" i="10"/>
  <c r="J123" i="10"/>
  <c r="I123" i="10"/>
  <c r="H123" i="10"/>
  <c r="G123" i="10"/>
  <c r="K122" i="10"/>
  <c r="J122" i="10"/>
  <c r="I122" i="10"/>
  <c r="H122" i="10"/>
  <c r="G122" i="10"/>
  <c r="K121" i="10"/>
  <c r="J121" i="10"/>
  <c r="I121" i="10"/>
  <c r="H121" i="10"/>
  <c r="G121" i="10"/>
  <c r="K120" i="10"/>
  <c r="J120" i="10"/>
  <c r="I120" i="10"/>
  <c r="H120" i="10"/>
  <c r="G120" i="10"/>
  <c r="K119" i="10"/>
  <c r="J119" i="10"/>
  <c r="I119" i="10"/>
  <c r="H119" i="10"/>
  <c r="G119" i="10"/>
  <c r="K118" i="10"/>
  <c r="J118" i="10"/>
  <c r="I118" i="10"/>
  <c r="H118" i="10"/>
  <c r="G118" i="10"/>
  <c r="K117" i="10"/>
  <c r="J117" i="10"/>
  <c r="I117" i="10"/>
  <c r="H117" i="10"/>
  <c r="G117" i="10"/>
  <c r="K116" i="10"/>
  <c r="J116" i="10"/>
  <c r="I116" i="10"/>
  <c r="H116" i="10"/>
  <c r="G116" i="10"/>
  <c r="K115" i="10"/>
  <c r="J115" i="10"/>
  <c r="I115" i="10"/>
  <c r="H115" i="10"/>
  <c r="G115" i="10"/>
  <c r="K114" i="10"/>
  <c r="J114" i="10"/>
  <c r="I114" i="10"/>
  <c r="H114" i="10"/>
  <c r="G114" i="10"/>
  <c r="K113" i="10"/>
  <c r="J113" i="10"/>
  <c r="I113" i="10"/>
  <c r="H113" i="10"/>
  <c r="G113" i="10"/>
  <c r="K112" i="10"/>
  <c r="J112" i="10"/>
  <c r="I112" i="10"/>
  <c r="H112" i="10"/>
  <c r="G112" i="10"/>
  <c r="K111" i="10"/>
  <c r="J111" i="10"/>
  <c r="I111" i="10"/>
  <c r="H111" i="10"/>
  <c r="G111" i="10"/>
  <c r="K110" i="10"/>
  <c r="J110" i="10"/>
  <c r="I110" i="10"/>
  <c r="H110" i="10"/>
  <c r="G110" i="10"/>
  <c r="K109" i="10"/>
  <c r="J109" i="10"/>
  <c r="I109" i="10"/>
  <c r="H109" i="10"/>
  <c r="G109" i="10"/>
  <c r="K108" i="10"/>
  <c r="J108" i="10"/>
  <c r="I108" i="10"/>
  <c r="H108" i="10"/>
  <c r="G108" i="10"/>
  <c r="K107" i="10"/>
  <c r="J107" i="10"/>
  <c r="I107" i="10"/>
  <c r="H107" i="10"/>
  <c r="G107" i="10"/>
  <c r="K106" i="10"/>
  <c r="J106" i="10"/>
  <c r="I106" i="10"/>
  <c r="H106" i="10"/>
  <c r="G106" i="10"/>
  <c r="K105" i="10"/>
  <c r="J105" i="10"/>
  <c r="I105" i="10"/>
  <c r="H105" i="10"/>
  <c r="G105" i="10"/>
  <c r="K104" i="10"/>
  <c r="J104" i="10"/>
  <c r="I104" i="10"/>
  <c r="H104" i="10"/>
  <c r="G104" i="10"/>
  <c r="K103" i="10"/>
  <c r="J103" i="10"/>
  <c r="I103" i="10"/>
  <c r="H103" i="10"/>
  <c r="G103" i="10"/>
  <c r="K102" i="10"/>
  <c r="J102" i="10"/>
  <c r="I102" i="10"/>
  <c r="H102" i="10"/>
  <c r="G102" i="10"/>
  <c r="K101" i="10"/>
  <c r="J101" i="10"/>
  <c r="I101" i="10"/>
  <c r="H101" i="10"/>
  <c r="G101" i="10"/>
  <c r="K100" i="10"/>
  <c r="J100" i="10"/>
  <c r="I100" i="10"/>
  <c r="H100" i="10"/>
  <c r="G100" i="10"/>
  <c r="K99" i="10"/>
  <c r="J99" i="10"/>
  <c r="I99" i="10"/>
  <c r="H99" i="10"/>
  <c r="G99" i="10"/>
  <c r="K98" i="10"/>
  <c r="J98" i="10"/>
  <c r="I98" i="10"/>
  <c r="H98" i="10"/>
  <c r="G98" i="10"/>
  <c r="K97" i="10"/>
  <c r="J97" i="10"/>
  <c r="I97" i="10"/>
  <c r="H97" i="10"/>
  <c r="G97" i="10"/>
  <c r="K96" i="10"/>
  <c r="J96" i="10"/>
  <c r="I96" i="10"/>
  <c r="H96" i="10"/>
  <c r="G96" i="10"/>
  <c r="K95" i="10"/>
  <c r="J95" i="10"/>
  <c r="I95" i="10"/>
  <c r="H95" i="10"/>
  <c r="G95" i="10"/>
  <c r="K94" i="10"/>
  <c r="J94" i="10"/>
  <c r="I94" i="10"/>
  <c r="H94" i="10"/>
  <c r="G94" i="10"/>
  <c r="K93" i="10"/>
  <c r="J93" i="10"/>
  <c r="I93" i="10"/>
  <c r="H93" i="10"/>
  <c r="G93" i="10"/>
  <c r="K92" i="10"/>
  <c r="J92" i="10"/>
  <c r="I92" i="10"/>
  <c r="H92" i="10"/>
  <c r="G92" i="10"/>
  <c r="K91" i="10"/>
  <c r="J91" i="10"/>
  <c r="I91" i="10"/>
  <c r="H91" i="10"/>
  <c r="G91" i="10"/>
  <c r="K90" i="10"/>
  <c r="J90" i="10"/>
  <c r="I90" i="10"/>
  <c r="H90" i="10"/>
  <c r="G90" i="10"/>
  <c r="K89" i="10"/>
  <c r="J89" i="10"/>
  <c r="I89" i="10"/>
  <c r="H89" i="10"/>
  <c r="G89" i="10"/>
  <c r="K88" i="10"/>
  <c r="J88" i="10"/>
  <c r="I88" i="10"/>
  <c r="H88" i="10"/>
  <c r="G88" i="10"/>
  <c r="K87" i="10"/>
  <c r="J87" i="10"/>
  <c r="I87" i="10"/>
  <c r="H87" i="10"/>
  <c r="G87" i="10"/>
  <c r="K86" i="10"/>
  <c r="J86" i="10"/>
  <c r="I86" i="10"/>
  <c r="H86" i="10"/>
  <c r="G86" i="10"/>
  <c r="K85" i="10"/>
  <c r="J85" i="10"/>
  <c r="I85" i="10"/>
  <c r="H85" i="10"/>
  <c r="G85" i="10"/>
  <c r="K84" i="10"/>
  <c r="J84" i="10"/>
  <c r="I84" i="10"/>
  <c r="H84" i="10"/>
  <c r="G84" i="10"/>
  <c r="K83" i="10"/>
  <c r="J83" i="10"/>
  <c r="I83" i="10"/>
  <c r="H83" i="10"/>
  <c r="G83" i="10"/>
  <c r="K82" i="10"/>
  <c r="J82" i="10"/>
  <c r="I82" i="10"/>
  <c r="H82" i="10"/>
  <c r="G82" i="10"/>
  <c r="K81" i="10"/>
  <c r="J81" i="10"/>
  <c r="I81" i="10"/>
  <c r="H81" i="10"/>
  <c r="G81" i="10"/>
  <c r="K80" i="10"/>
  <c r="J80" i="10"/>
  <c r="I80" i="10"/>
  <c r="H80" i="10"/>
  <c r="G80" i="10"/>
  <c r="K79" i="10"/>
  <c r="J79" i="10"/>
  <c r="I79" i="10"/>
  <c r="H79" i="10"/>
  <c r="G79" i="10"/>
  <c r="K78" i="10"/>
  <c r="J78" i="10"/>
  <c r="I78" i="10"/>
  <c r="H78" i="10"/>
  <c r="G78" i="10"/>
  <c r="K77" i="10"/>
  <c r="J77" i="10"/>
  <c r="I77" i="10"/>
  <c r="H77" i="10"/>
  <c r="G77" i="10"/>
  <c r="K76" i="10"/>
  <c r="J76" i="10"/>
  <c r="I76" i="10"/>
  <c r="H76" i="10"/>
  <c r="G76" i="10"/>
  <c r="K75" i="10"/>
  <c r="J75" i="10"/>
  <c r="I75" i="10"/>
  <c r="H75" i="10"/>
  <c r="G75" i="10"/>
  <c r="K74" i="10"/>
  <c r="J74" i="10"/>
  <c r="I74" i="10"/>
  <c r="H74" i="10"/>
  <c r="G74" i="10"/>
  <c r="K73" i="10"/>
  <c r="J73" i="10"/>
  <c r="I73" i="10"/>
  <c r="H73" i="10"/>
  <c r="G73" i="10"/>
  <c r="K72" i="10"/>
  <c r="J72" i="10"/>
  <c r="I72" i="10"/>
  <c r="H72" i="10"/>
  <c r="G72" i="10"/>
  <c r="K71" i="10"/>
  <c r="J71" i="10"/>
  <c r="I71" i="10"/>
  <c r="H71" i="10"/>
  <c r="G71" i="10"/>
  <c r="K70" i="10"/>
  <c r="J70" i="10"/>
  <c r="I70" i="10"/>
  <c r="H70" i="10"/>
  <c r="G70" i="10"/>
  <c r="K69" i="10"/>
  <c r="J69" i="10"/>
  <c r="I69" i="10"/>
  <c r="H69" i="10"/>
  <c r="G69" i="10"/>
  <c r="K68" i="10"/>
  <c r="J68" i="10"/>
  <c r="I68" i="10"/>
  <c r="H68" i="10"/>
  <c r="G68" i="10"/>
  <c r="K67" i="10"/>
  <c r="J67" i="10"/>
  <c r="I67" i="10"/>
  <c r="H67" i="10"/>
  <c r="G67" i="10"/>
  <c r="K66" i="10"/>
  <c r="J66" i="10"/>
  <c r="I66" i="10"/>
  <c r="H66" i="10"/>
  <c r="G66" i="10"/>
  <c r="K65" i="10"/>
  <c r="J65" i="10"/>
  <c r="I65" i="10"/>
  <c r="H65" i="10"/>
  <c r="G65" i="10"/>
  <c r="K64" i="10"/>
  <c r="J64" i="10"/>
  <c r="I64" i="10"/>
  <c r="H64" i="10"/>
  <c r="G64" i="10"/>
  <c r="K63" i="10"/>
  <c r="J63" i="10"/>
  <c r="I63" i="10"/>
  <c r="H63" i="10"/>
  <c r="G63" i="10"/>
  <c r="K62" i="10"/>
  <c r="J62" i="10"/>
  <c r="I62" i="10"/>
  <c r="H62" i="10"/>
  <c r="G62" i="10"/>
  <c r="K61" i="10"/>
  <c r="J61" i="10"/>
  <c r="I61" i="10"/>
  <c r="H61" i="10"/>
  <c r="G61" i="10"/>
  <c r="K60" i="10"/>
  <c r="J60" i="10"/>
  <c r="I60" i="10"/>
  <c r="H60" i="10"/>
  <c r="G60" i="10"/>
  <c r="K59" i="10"/>
  <c r="J59" i="10"/>
  <c r="I59" i="10"/>
  <c r="H59" i="10"/>
  <c r="G59" i="10"/>
  <c r="K58" i="10"/>
  <c r="J58" i="10"/>
  <c r="I58" i="10"/>
  <c r="H58" i="10"/>
  <c r="G58" i="10"/>
  <c r="K57" i="10"/>
  <c r="J57" i="10"/>
  <c r="I57" i="10"/>
  <c r="H57" i="10"/>
  <c r="G57" i="10"/>
  <c r="K56" i="10"/>
  <c r="J56" i="10"/>
  <c r="I56" i="10"/>
  <c r="H56" i="10"/>
  <c r="G56" i="10"/>
  <c r="K55" i="10"/>
  <c r="J55" i="10"/>
  <c r="I55" i="10"/>
  <c r="H55" i="10"/>
  <c r="G55" i="10"/>
  <c r="K54" i="10"/>
  <c r="J54" i="10"/>
  <c r="I54" i="10"/>
  <c r="H54" i="10"/>
  <c r="G54" i="10"/>
  <c r="K53" i="10"/>
  <c r="J53" i="10"/>
  <c r="I53" i="10"/>
  <c r="H53" i="10"/>
  <c r="G53" i="10"/>
  <c r="K52" i="10"/>
  <c r="J52" i="10"/>
  <c r="I52" i="10"/>
  <c r="H52" i="10"/>
  <c r="G52" i="10"/>
  <c r="K51" i="10"/>
  <c r="J51" i="10"/>
  <c r="I51" i="10"/>
  <c r="H51" i="10"/>
  <c r="G51" i="10"/>
  <c r="K50" i="10"/>
  <c r="J50" i="10"/>
  <c r="I50" i="10"/>
  <c r="H50" i="10"/>
  <c r="G50" i="10"/>
  <c r="K49" i="10"/>
  <c r="J49" i="10"/>
  <c r="I49" i="10"/>
  <c r="H49" i="10"/>
  <c r="G49" i="10"/>
  <c r="K48" i="10"/>
  <c r="J48" i="10"/>
  <c r="I48" i="10"/>
  <c r="H48" i="10"/>
  <c r="G48" i="10"/>
  <c r="K47" i="10"/>
  <c r="J47" i="10"/>
  <c r="I47" i="10"/>
  <c r="H47" i="10"/>
  <c r="G47" i="10"/>
  <c r="K46" i="10"/>
  <c r="J46" i="10"/>
  <c r="I46" i="10"/>
  <c r="H46" i="10"/>
  <c r="G46" i="10"/>
  <c r="K45" i="10"/>
  <c r="J45" i="10"/>
  <c r="I45" i="10"/>
  <c r="H45" i="10"/>
  <c r="G45" i="10"/>
  <c r="K44" i="10"/>
  <c r="J44" i="10"/>
  <c r="I44" i="10"/>
  <c r="H44" i="10"/>
  <c r="G44" i="10"/>
  <c r="K43" i="10"/>
  <c r="J43" i="10"/>
  <c r="I43" i="10"/>
  <c r="H43" i="10"/>
  <c r="G43" i="10"/>
  <c r="K42" i="10"/>
  <c r="J42" i="10"/>
  <c r="I42" i="10"/>
  <c r="H42" i="10"/>
  <c r="G42" i="10"/>
  <c r="K41" i="10"/>
  <c r="J41" i="10"/>
  <c r="I41" i="10"/>
  <c r="H41" i="10"/>
  <c r="G41" i="10"/>
  <c r="K40" i="10"/>
  <c r="J40" i="10"/>
  <c r="I40" i="10"/>
  <c r="H40" i="10"/>
  <c r="G40" i="10"/>
  <c r="K39" i="10"/>
  <c r="J39" i="10"/>
  <c r="I39" i="10"/>
  <c r="H39" i="10"/>
  <c r="G39" i="10"/>
  <c r="K38" i="10"/>
  <c r="J38" i="10"/>
  <c r="I38" i="10"/>
  <c r="H38" i="10"/>
  <c r="G38" i="10"/>
  <c r="K37" i="10"/>
  <c r="J37" i="10"/>
  <c r="I37" i="10"/>
  <c r="H37" i="10"/>
  <c r="G37" i="10"/>
  <c r="K36" i="10"/>
  <c r="J36" i="10"/>
  <c r="I36" i="10"/>
  <c r="H36" i="10"/>
  <c r="G36" i="10"/>
  <c r="K35" i="10"/>
  <c r="J35" i="10"/>
  <c r="I35" i="10"/>
  <c r="H35" i="10"/>
  <c r="G35" i="10"/>
  <c r="K34" i="10"/>
  <c r="J34" i="10"/>
  <c r="I34" i="10"/>
  <c r="H34" i="10"/>
  <c r="G34" i="10"/>
  <c r="K33" i="10"/>
  <c r="J33" i="10"/>
  <c r="I33" i="10"/>
  <c r="H33" i="10"/>
  <c r="G33" i="10"/>
  <c r="K32" i="10"/>
  <c r="J32" i="10"/>
  <c r="I32" i="10"/>
  <c r="H32" i="10"/>
  <c r="G32" i="10"/>
  <c r="K31" i="10"/>
  <c r="J31" i="10"/>
  <c r="I31" i="10"/>
  <c r="H31" i="10"/>
  <c r="G31" i="10"/>
  <c r="K30" i="10"/>
  <c r="J30" i="10"/>
  <c r="I30" i="10"/>
  <c r="H30" i="10"/>
  <c r="G30" i="10"/>
  <c r="K29" i="10"/>
  <c r="J29" i="10"/>
  <c r="I29" i="10"/>
  <c r="H29" i="10"/>
  <c r="G29" i="10"/>
  <c r="K28" i="10"/>
  <c r="J28" i="10"/>
  <c r="I28" i="10"/>
  <c r="H28" i="10"/>
  <c r="G28" i="10"/>
  <c r="K27" i="10"/>
  <c r="J27" i="10"/>
  <c r="I27" i="10"/>
  <c r="H27" i="10"/>
  <c r="G27" i="10"/>
  <c r="K26" i="10"/>
  <c r="J26" i="10"/>
  <c r="I26" i="10"/>
  <c r="H26" i="10"/>
  <c r="G26" i="10"/>
  <c r="K25" i="10"/>
  <c r="J25" i="10"/>
  <c r="I25" i="10"/>
  <c r="H25" i="10"/>
  <c r="G25" i="10"/>
  <c r="K24" i="10"/>
  <c r="J24" i="10"/>
  <c r="I24" i="10"/>
  <c r="H24" i="10"/>
  <c r="G24" i="10"/>
  <c r="K23" i="10"/>
  <c r="J23" i="10"/>
  <c r="I23" i="10"/>
  <c r="H23" i="10"/>
  <c r="G23" i="10"/>
  <c r="K22" i="10"/>
  <c r="J22" i="10"/>
  <c r="I22" i="10"/>
  <c r="H22" i="10"/>
  <c r="G22" i="10"/>
  <c r="K21" i="10"/>
  <c r="J21" i="10"/>
  <c r="I21" i="10"/>
  <c r="H21" i="10"/>
  <c r="G21" i="10"/>
  <c r="K20" i="10"/>
  <c r="J20" i="10"/>
  <c r="I20" i="10"/>
  <c r="H20" i="10"/>
  <c r="G20" i="10"/>
  <c r="K19" i="10"/>
  <c r="J19" i="10"/>
  <c r="I19" i="10"/>
  <c r="H19" i="10"/>
  <c r="G19" i="10"/>
  <c r="K18" i="10"/>
  <c r="J18" i="10"/>
  <c r="I18" i="10"/>
  <c r="H18" i="10"/>
  <c r="G18" i="10"/>
  <c r="K17" i="10"/>
  <c r="J17" i="10"/>
  <c r="I17" i="10"/>
  <c r="H17" i="10"/>
  <c r="G17" i="10"/>
  <c r="K16" i="10"/>
  <c r="J16" i="10"/>
  <c r="I16" i="10"/>
  <c r="H16" i="10"/>
  <c r="G16" i="10"/>
  <c r="K15" i="10"/>
  <c r="J15" i="10"/>
  <c r="I15" i="10"/>
  <c r="H15" i="10"/>
  <c r="G15" i="10"/>
  <c r="K14" i="10"/>
  <c r="J14" i="10"/>
  <c r="I14" i="10"/>
  <c r="H14" i="10"/>
  <c r="G14" i="10"/>
  <c r="K13" i="10"/>
  <c r="J13" i="10"/>
  <c r="I13" i="10"/>
  <c r="H13" i="10"/>
  <c r="G13" i="10"/>
  <c r="K12" i="10"/>
  <c r="J12" i="10"/>
  <c r="I12" i="10"/>
  <c r="H12" i="10"/>
  <c r="G12" i="10"/>
  <c r="K11" i="10"/>
  <c r="J11" i="10"/>
  <c r="I11" i="10"/>
  <c r="H11" i="10"/>
  <c r="G11" i="10"/>
  <c r="K10" i="10"/>
  <c r="J10" i="10"/>
  <c r="I10" i="10"/>
  <c r="H10" i="10"/>
  <c r="G10" i="10"/>
  <c r="K9" i="10"/>
  <c r="J9" i="10"/>
  <c r="I9" i="10"/>
  <c r="H9" i="10"/>
  <c r="G9" i="10"/>
  <c r="K8" i="10"/>
  <c r="J8" i="10"/>
  <c r="I8" i="10"/>
  <c r="H8" i="10"/>
  <c r="G8" i="10"/>
  <c r="K7" i="10"/>
  <c r="J7" i="10"/>
  <c r="I7" i="10"/>
  <c r="H7" i="10"/>
  <c r="G7" i="10"/>
  <c r="K6" i="10"/>
  <c r="J6" i="10"/>
  <c r="I6" i="10"/>
  <c r="H6" i="10"/>
  <c r="G6" i="10"/>
  <c r="K5" i="10"/>
  <c r="J5" i="10"/>
  <c r="I5" i="10"/>
  <c r="H5" i="10"/>
  <c r="G5" i="10"/>
  <c r="K4" i="10"/>
  <c r="J4" i="10"/>
  <c r="I4" i="10"/>
  <c r="H4" i="10"/>
  <c r="G4" i="10"/>
  <c r="K3" i="10"/>
  <c r="J3" i="10"/>
  <c r="I3" i="10"/>
  <c r="H3" i="10"/>
  <c r="G3" i="10"/>
  <c r="K2" i="10"/>
  <c r="J2" i="10"/>
  <c r="I2" i="10"/>
  <c r="H2" i="10"/>
  <c r="G2" i="10"/>
  <c r="J303" i="9"/>
  <c r="I303" i="9"/>
  <c r="H303" i="9"/>
  <c r="G303" i="9"/>
  <c r="J302" i="9"/>
  <c r="I302" i="9"/>
  <c r="H302" i="9"/>
  <c r="G302" i="9"/>
  <c r="J301" i="9"/>
  <c r="I301" i="9"/>
  <c r="H301" i="9"/>
  <c r="G301" i="9"/>
  <c r="J300" i="9"/>
  <c r="I300" i="9"/>
  <c r="H300" i="9"/>
  <c r="G300" i="9"/>
  <c r="J299" i="9"/>
  <c r="I299" i="9"/>
  <c r="H299" i="9"/>
  <c r="G299" i="9"/>
  <c r="J298" i="9"/>
  <c r="I298" i="9"/>
  <c r="H298" i="9"/>
  <c r="G298" i="9"/>
  <c r="J297" i="9"/>
  <c r="I297" i="9"/>
  <c r="H297" i="9"/>
  <c r="G297" i="9"/>
  <c r="J296" i="9"/>
  <c r="I296" i="9"/>
  <c r="H296" i="9"/>
  <c r="G296" i="9"/>
  <c r="J295" i="9"/>
  <c r="I295" i="9"/>
  <c r="H295" i="9"/>
  <c r="G295" i="9"/>
  <c r="J294" i="9"/>
  <c r="I294" i="9"/>
  <c r="H294" i="9"/>
  <c r="G294" i="9"/>
  <c r="J293" i="9"/>
  <c r="I293" i="9"/>
  <c r="H293" i="9"/>
  <c r="G293" i="9"/>
  <c r="J292" i="9"/>
  <c r="I292" i="9"/>
  <c r="H292" i="9"/>
  <c r="G292" i="9"/>
  <c r="J291" i="9"/>
  <c r="I291" i="9"/>
  <c r="H291" i="9"/>
  <c r="G291" i="9"/>
  <c r="J290" i="9"/>
  <c r="I290" i="9"/>
  <c r="H290" i="9"/>
  <c r="G290" i="9"/>
  <c r="J289" i="9"/>
  <c r="I289" i="9"/>
  <c r="H289" i="9"/>
  <c r="G289" i="9"/>
  <c r="J288" i="9"/>
  <c r="I288" i="9"/>
  <c r="H288" i="9"/>
  <c r="G288" i="9"/>
  <c r="J287" i="9"/>
  <c r="I287" i="9"/>
  <c r="H287" i="9"/>
  <c r="G287" i="9"/>
  <c r="J286" i="9"/>
  <c r="I286" i="9"/>
  <c r="H286" i="9"/>
  <c r="G286" i="9"/>
  <c r="J285" i="9"/>
  <c r="I285" i="9"/>
  <c r="H285" i="9"/>
  <c r="G285" i="9"/>
  <c r="J284" i="9"/>
  <c r="I284" i="9"/>
  <c r="H284" i="9"/>
  <c r="G284" i="9"/>
  <c r="J283" i="9"/>
  <c r="I283" i="9"/>
  <c r="H283" i="9"/>
  <c r="G283" i="9"/>
  <c r="J282" i="9"/>
  <c r="I282" i="9"/>
  <c r="H282" i="9"/>
  <c r="G282" i="9"/>
  <c r="J281" i="9"/>
  <c r="I281" i="9"/>
  <c r="H281" i="9"/>
  <c r="G281" i="9"/>
  <c r="J280" i="9"/>
  <c r="I280" i="9"/>
  <c r="H280" i="9"/>
  <c r="G280" i="9"/>
  <c r="J279" i="9"/>
  <c r="I279" i="9"/>
  <c r="H279" i="9"/>
  <c r="G279" i="9"/>
  <c r="J278" i="9"/>
  <c r="I278" i="9"/>
  <c r="H278" i="9"/>
  <c r="G278" i="9"/>
  <c r="J277" i="9"/>
  <c r="I277" i="9"/>
  <c r="H277" i="9"/>
  <c r="G277" i="9"/>
  <c r="J276" i="9"/>
  <c r="I276" i="9"/>
  <c r="H276" i="9"/>
  <c r="G276" i="9"/>
  <c r="J275" i="9"/>
  <c r="I275" i="9"/>
  <c r="H275" i="9"/>
  <c r="G275" i="9"/>
  <c r="J274" i="9"/>
  <c r="I274" i="9"/>
  <c r="H274" i="9"/>
  <c r="G274" i="9"/>
  <c r="J273" i="9"/>
  <c r="I273" i="9"/>
  <c r="H273" i="9"/>
  <c r="G273" i="9"/>
  <c r="J272" i="9"/>
  <c r="I272" i="9"/>
  <c r="H272" i="9"/>
  <c r="G272" i="9"/>
  <c r="J271" i="9"/>
  <c r="I271" i="9"/>
  <c r="H271" i="9"/>
  <c r="G271" i="9"/>
  <c r="J270" i="9"/>
  <c r="I270" i="9"/>
  <c r="H270" i="9"/>
  <c r="G270" i="9"/>
  <c r="J269" i="9"/>
  <c r="I269" i="9"/>
  <c r="H269" i="9"/>
  <c r="G269" i="9"/>
  <c r="J268" i="9"/>
  <c r="I268" i="9"/>
  <c r="H268" i="9"/>
  <c r="G268" i="9"/>
  <c r="J267" i="9"/>
  <c r="I267" i="9"/>
  <c r="H267" i="9"/>
  <c r="G267" i="9"/>
  <c r="J266" i="9"/>
  <c r="I266" i="9"/>
  <c r="H266" i="9"/>
  <c r="G266" i="9"/>
  <c r="J265" i="9"/>
  <c r="I265" i="9"/>
  <c r="H265" i="9"/>
  <c r="G265" i="9"/>
  <c r="J264" i="9"/>
  <c r="I264" i="9"/>
  <c r="H264" i="9"/>
  <c r="G264" i="9"/>
  <c r="J263" i="9"/>
  <c r="I263" i="9"/>
  <c r="H263" i="9"/>
  <c r="G263" i="9"/>
  <c r="J262" i="9"/>
  <c r="I262" i="9"/>
  <c r="H262" i="9"/>
  <c r="G262" i="9"/>
  <c r="J261" i="9"/>
  <c r="I261" i="9"/>
  <c r="H261" i="9"/>
  <c r="G261" i="9"/>
  <c r="J260" i="9"/>
  <c r="I260" i="9"/>
  <c r="H260" i="9"/>
  <c r="G260" i="9"/>
  <c r="J259" i="9"/>
  <c r="I259" i="9"/>
  <c r="H259" i="9"/>
  <c r="G259" i="9"/>
  <c r="J258" i="9"/>
  <c r="I258" i="9"/>
  <c r="H258" i="9"/>
  <c r="G258" i="9"/>
  <c r="J257" i="9"/>
  <c r="I257" i="9"/>
  <c r="H257" i="9"/>
  <c r="G257" i="9"/>
  <c r="J256" i="9"/>
  <c r="I256" i="9"/>
  <c r="H256" i="9"/>
  <c r="G256" i="9"/>
  <c r="J255" i="9"/>
  <c r="I255" i="9"/>
  <c r="H255" i="9"/>
  <c r="G255" i="9"/>
  <c r="J254" i="9"/>
  <c r="I254" i="9"/>
  <c r="H254" i="9"/>
  <c r="G254" i="9"/>
  <c r="J253" i="9"/>
  <c r="I253" i="9"/>
  <c r="H253" i="9"/>
  <c r="G253" i="9"/>
  <c r="J252" i="9"/>
  <c r="I252" i="9"/>
  <c r="H252" i="9"/>
  <c r="G252" i="9"/>
  <c r="J251" i="9"/>
  <c r="I251" i="9"/>
  <c r="H251" i="9"/>
  <c r="G251" i="9"/>
  <c r="J250" i="9"/>
  <c r="I250" i="9"/>
  <c r="H250" i="9"/>
  <c r="G250" i="9"/>
  <c r="J249" i="9"/>
  <c r="I249" i="9"/>
  <c r="H249" i="9"/>
  <c r="G249" i="9"/>
  <c r="J248" i="9"/>
  <c r="I248" i="9"/>
  <c r="H248" i="9"/>
  <c r="G248" i="9"/>
  <c r="J247" i="9"/>
  <c r="I247" i="9"/>
  <c r="H247" i="9"/>
  <c r="G247" i="9"/>
  <c r="J246" i="9"/>
  <c r="I246" i="9"/>
  <c r="H246" i="9"/>
  <c r="G246" i="9"/>
  <c r="J245" i="9"/>
  <c r="I245" i="9"/>
  <c r="H245" i="9"/>
  <c r="G245" i="9"/>
  <c r="J244" i="9"/>
  <c r="I244" i="9"/>
  <c r="H244" i="9"/>
  <c r="G244" i="9"/>
  <c r="J243" i="9"/>
  <c r="I243" i="9"/>
  <c r="H243" i="9"/>
  <c r="G243" i="9"/>
  <c r="J242" i="9"/>
  <c r="I242" i="9"/>
  <c r="H242" i="9"/>
  <c r="G242" i="9"/>
  <c r="J241" i="9"/>
  <c r="I241" i="9"/>
  <c r="H241" i="9"/>
  <c r="G241" i="9"/>
  <c r="J240" i="9"/>
  <c r="I240" i="9"/>
  <c r="H240" i="9"/>
  <c r="G240" i="9"/>
  <c r="J239" i="9"/>
  <c r="I239" i="9"/>
  <c r="H239" i="9"/>
  <c r="G239" i="9"/>
  <c r="J238" i="9"/>
  <c r="I238" i="9"/>
  <c r="H238" i="9"/>
  <c r="G238" i="9"/>
  <c r="J237" i="9"/>
  <c r="I237" i="9"/>
  <c r="H237" i="9"/>
  <c r="G237" i="9"/>
  <c r="J236" i="9"/>
  <c r="I236" i="9"/>
  <c r="H236" i="9"/>
  <c r="G236" i="9"/>
  <c r="J235" i="9"/>
  <c r="I235" i="9"/>
  <c r="H235" i="9"/>
  <c r="G235" i="9"/>
  <c r="J234" i="9"/>
  <c r="I234" i="9"/>
  <c r="H234" i="9"/>
  <c r="G234" i="9"/>
  <c r="J233" i="9"/>
  <c r="I233" i="9"/>
  <c r="H233" i="9"/>
  <c r="G233" i="9"/>
  <c r="J232" i="9"/>
  <c r="I232" i="9"/>
  <c r="H232" i="9"/>
  <c r="G232" i="9"/>
  <c r="J231" i="9"/>
  <c r="I231" i="9"/>
  <c r="H231" i="9"/>
  <c r="G231" i="9"/>
  <c r="J230" i="9"/>
  <c r="I230" i="9"/>
  <c r="H230" i="9"/>
  <c r="G230" i="9"/>
  <c r="J229" i="9"/>
  <c r="I229" i="9"/>
  <c r="H229" i="9"/>
  <c r="G229" i="9"/>
  <c r="J228" i="9"/>
  <c r="I228" i="9"/>
  <c r="H228" i="9"/>
  <c r="G228" i="9"/>
  <c r="J227" i="9"/>
  <c r="I227" i="9"/>
  <c r="H227" i="9"/>
  <c r="G227" i="9"/>
  <c r="J226" i="9"/>
  <c r="I226" i="9"/>
  <c r="H226" i="9"/>
  <c r="G226" i="9"/>
  <c r="J225" i="9"/>
  <c r="I225" i="9"/>
  <c r="H225" i="9"/>
  <c r="G225" i="9"/>
  <c r="J224" i="9"/>
  <c r="I224" i="9"/>
  <c r="H224" i="9"/>
  <c r="G224" i="9"/>
  <c r="J223" i="9"/>
  <c r="I223" i="9"/>
  <c r="H223" i="9"/>
  <c r="G223" i="9"/>
  <c r="J222" i="9"/>
  <c r="I222" i="9"/>
  <c r="H222" i="9"/>
  <c r="G222" i="9"/>
  <c r="J221" i="9"/>
  <c r="I221" i="9"/>
  <c r="H221" i="9"/>
  <c r="G221" i="9"/>
  <c r="J220" i="9"/>
  <c r="I220" i="9"/>
  <c r="H220" i="9"/>
  <c r="G220" i="9"/>
  <c r="J219" i="9"/>
  <c r="I219" i="9"/>
  <c r="H219" i="9"/>
  <c r="G219" i="9"/>
  <c r="J218" i="9"/>
  <c r="I218" i="9"/>
  <c r="H218" i="9"/>
  <c r="G218" i="9"/>
  <c r="J217" i="9"/>
  <c r="I217" i="9"/>
  <c r="H217" i="9"/>
  <c r="G217" i="9"/>
  <c r="J216" i="9"/>
  <c r="I216" i="9"/>
  <c r="H216" i="9"/>
  <c r="G216" i="9"/>
  <c r="J215" i="9"/>
  <c r="I215" i="9"/>
  <c r="H215" i="9"/>
  <c r="G215" i="9"/>
  <c r="J214" i="9"/>
  <c r="I214" i="9"/>
  <c r="H214" i="9"/>
  <c r="G214" i="9"/>
  <c r="J213" i="9"/>
  <c r="I213" i="9"/>
  <c r="H213" i="9"/>
  <c r="G213" i="9"/>
  <c r="J212" i="9"/>
  <c r="I212" i="9"/>
  <c r="H212" i="9"/>
  <c r="G212" i="9"/>
  <c r="J211" i="9"/>
  <c r="I211" i="9"/>
  <c r="H211" i="9"/>
  <c r="G211" i="9"/>
  <c r="J210" i="9"/>
  <c r="I210" i="9"/>
  <c r="H210" i="9"/>
  <c r="G210" i="9"/>
  <c r="J209" i="9"/>
  <c r="I209" i="9"/>
  <c r="H209" i="9"/>
  <c r="G209" i="9"/>
  <c r="J208" i="9"/>
  <c r="I208" i="9"/>
  <c r="H208" i="9"/>
  <c r="G208" i="9"/>
  <c r="J207" i="9"/>
  <c r="I207" i="9"/>
  <c r="H207" i="9"/>
  <c r="G207" i="9"/>
  <c r="J206" i="9"/>
  <c r="I206" i="9"/>
  <c r="H206" i="9"/>
  <c r="G206" i="9"/>
  <c r="J205" i="9"/>
  <c r="I205" i="9"/>
  <c r="H205" i="9"/>
  <c r="G205" i="9"/>
  <c r="J204" i="9"/>
  <c r="I204" i="9"/>
  <c r="H204" i="9"/>
  <c r="G204" i="9"/>
  <c r="J203" i="9"/>
  <c r="I203" i="9"/>
  <c r="H203" i="9"/>
  <c r="G203" i="9"/>
  <c r="J202" i="9"/>
  <c r="I202" i="9"/>
  <c r="H202" i="9"/>
  <c r="G202" i="9"/>
  <c r="J201" i="9"/>
  <c r="I201" i="9"/>
  <c r="H201" i="9"/>
  <c r="G201" i="9"/>
  <c r="J200" i="9"/>
  <c r="I200" i="9"/>
  <c r="H200" i="9"/>
  <c r="G200" i="9"/>
  <c r="J199" i="9"/>
  <c r="I199" i="9"/>
  <c r="H199" i="9"/>
  <c r="G199" i="9"/>
  <c r="J198" i="9"/>
  <c r="I198" i="9"/>
  <c r="H198" i="9"/>
  <c r="G198" i="9"/>
  <c r="J197" i="9"/>
  <c r="I197" i="9"/>
  <c r="H197" i="9"/>
  <c r="G197" i="9"/>
  <c r="J196" i="9"/>
  <c r="I196" i="9"/>
  <c r="H196" i="9"/>
  <c r="G196" i="9"/>
  <c r="J195" i="9"/>
  <c r="I195" i="9"/>
  <c r="H195" i="9"/>
  <c r="G195" i="9"/>
  <c r="J194" i="9"/>
  <c r="I194" i="9"/>
  <c r="H194" i="9"/>
  <c r="G194" i="9"/>
  <c r="J193" i="9"/>
  <c r="I193" i="9"/>
  <c r="H193" i="9"/>
  <c r="G193" i="9"/>
  <c r="J192" i="9"/>
  <c r="I192" i="9"/>
  <c r="H192" i="9"/>
  <c r="G192" i="9"/>
  <c r="J191" i="9"/>
  <c r="I191" i="9"/>
  <c r="H191" i="9"/>
  <c r="G191" i="9"/>
  <c r="J190" i="9"/>
  <c r="I190" i="9"/>
  <c r="H190" i="9"/>
  <c r="G190" i="9"/>
  <c r="J189" i="9"/>
  <c r="I189" i="9"/>
  <c r="H189" i="9"/>
  <c r="G189" i="9"/>
  <c r="J188" i="9"/>
  <c r="I188" i="9"/>
  <c r="H188" i="9"/>
  <c r="G188" i="9"/>
  <c r="J187" i="9"/>
  <c r="I187" i="9"/>
  <c r="H187" i="9"/>
  <c r="G187" i="9"/>
  <c r="J186" i="9"/>
  <c r="I186" i="9"/>
  <c r="H186" i="9"/>
  <c r="G186" i="9"/>
  <c r="J185" i="9"/>
  <c r="I185" i="9"/>
  <c r="H185" i="9"/>
  <c r="G185" i="9"/>
  <c r="J184" i="9"/>
  <c r="I184" i="9"/>
  <c r="H184" i="9"/>
  <c r="G184" i="9"/>
  <c r="J183" i="9"/>
  <c r="I183" i="9"/>
  <c r="H183" i="9"/>
  <c r="G183" i="9"/>
  <c r="J182" i="9"/>
  <c r="I182" i="9"/>
  <c r="H182" i="9"/>
  <c r="G182" i="9"/>
  <c r="J181" i="9"/>
  <c r="I181" i="9"/>
  <c r="H181" i="9"/>
  <c r="G181" i="9"/>
  <c r="J180" i="9"/>
  <c r="I180" i="9"/>
  <c r="H180" i="9"/>
  <c r="G180" i="9"/>
  <c r="J179" i="9"/>
  <c r="I179" i="9"/>
  <c r="H179" i="9"/>
  <c r="G179" i="9"/>
  <c r="J178" i="9"/>
  <c r="I178" i="9"/>
  <c r="H178" i="9"/>
  <c r="G178" i="9"/>
  <c r="J177" i="9"/>
  <c r="I177" i="9"/>
  <c r="H177" i="9"/>
  <c r="G177" i="9"/>
  <c r="J176" i="9"/>
  <c r="I176" i="9"/>
  <c r="H176" i="9"/>
  <c r="G176" i="9"/>
  <c r="J175" i="9"/>
  <c r="I175" i="9"/>
  <c r="H175" i="9"/>
  <c r="G175" i="9"/>
  <c r="J174" i="9"/>
  <c r="I174" i="9"/>
  <c r="H174" i="9"/>
  <c r="G174" i="9"/>
  <c r="J173" i="9"/>
  <c r="I173" i="9"/>
  <c r="H173" i="9"/>
  <c r="G173" i="9"/>
  <c r="J172" i="9"/>
  <c r="I172" i="9"/>
  <c r="H172" i="9"/>
  <c r="G172" i="9"/>
  <c r="J171" i="9"/>
  <c r="I171" i="9"/>
  <c r="H171" i="9"/>
  <c r="G171" i="9"/>
  <c r="J170" i="9"/>
  <c r="I170" i="9"/>
  <c r="H170" i="9"/>
  <c r="G170" i="9"/>
  <c r="J169" i="9"/>
  <c r="I169" i="9"/>
  <c r="H169" i="9"/>
  <c r="G169" i="9"/>
  <c r="J168" i="9"/>
  <c r="I168" i="9"/>
  <c r="H168" i="9"/>
  <c r="G168" i="9"/>
  <c r="J167" i="9"/>
  <c r="I167" i="9"/>
  <c r="H167" i="9"/>
  <c r="G167" i="9"/>
  <c r="J166" i="9"/>
  <c r="I166" i="9"/>
  <c r="H166" i="9"/>
  <c r="G166" i="9"/>
  <c r="J165" i="9"/>
  <c r="I165" i="9"/>
  <c r="H165" i="9"/>
  <c r="G165" i="9"/>
  <c r="J164" i="9"/>
  <c r="I164" i="9"/>
  <c r="H164" i="9"/>
  <c r="G164" i="9"/>
  <c r="J163" i="9"/>
  <c r="I163" i="9"/>
  <c r="H163" i="9"/>
  <c r="G163" i="9"/>
  <c r="J162" i="9"/>
  <c r="I162" i="9"/>
  <c r="H162" i="9"/>
  <c r="G162" i="9"/>
  <c r="J161" i="9"/>
  <c r="I161" i="9"/>
  <c r="H161" i="9"/>
  <c r="G161" i="9"/>
  <c r="J160" i="9"/>
  <c r="I160" i="9"/>
  <c r="H160" i="9"/>
  <c r="G160" i="9"/>
  <c r="J159" i="9"/>
  <c r="I159" i="9"/>
  <c r="H159" i="9"/>
  <c r="G159" i="9"/>
  <c r="J158" i="9"/>
  <c r="I158" i="9"/>
  <c r="H158" i="9"/>
  <c r="G158" i="9"/>
  <c r="J157" i="9"/>
  <c r="I157" i="9"/>
  <c r="H157" i="9"/>
  <c r="G157" i="9"/>
  <c r="J156" i="9"/>
  <c r="I156" i="9"/>
  <c r="H156" i="9"/>
  <c r="G156" i="9"/>
  <c r="J155" i="9"/>
  <c r="I155" i="9"/>
  <c r="H155" i="9"/>
  <c r="G155" i="9"/>
  <c r="J154" i="9"/>
  <c r="I154" i="9"/>
  <c r="H154" i="9"/>
  <c r="G154" i="9"/>
  <c r="J153" i="9"/>
  <c r="I153" i="9"/>
  <c r="H153" i="9"/>
  <c r="G153" i="9"/>
  <c r="J152" i="9"/>
  <c r="I152" i="9"/>
  <c r="H152" i="9"/>
  <c r="G152" i="9"/>
  <c r="J151" i="9"/>
  <c r="I151" i="9"/>
  <c r="H151" i="9"/>
  <c r="G151" i="9"/>
  <c r="J150" i="9"/>
  <c r="I150" i="9"/>
  <c r="H150" i="9"/>
  <c r="G150" i="9"/>
  <c r="J149" i="9"/>
  <c r="I149" i="9"/>
  <c r="H149" i="9"/>
  <c r="G149" i="9"/>
  <c r="J148" i="9"/>
  <c r="I148" i="9"/>
  <c r="H148" i="9"/>
  <c r="G148" i="9"/>
  <c r="J147" i="9"/>
  <c r="I147" i="9"/>
  <c r="H147" i="9"/>
  <c r="G147" i="9"/>
  <c r="J146" i="9"/>
  <c r="I146" i="9"/>
  <c r="H146" i="9"/>
  <c r="G146" i="9"/>
  <c r="J145" i="9"/>
  <c r="I145" i="9"/>
  <c r="H145" i="9"/>
  <c r="G145" i="9"/>
  <c r="J144" i="9"/>
  <c r="I144" i="9"/>
  <c r="H144" i="9"/>
  <c r="G144" i="9"/>
  <c r="J143" i="9"/>
  <c r="I143" i="9"/>
  <c r="H143" i="9"/>
  <c r="G143" i="9"/>
  <c r="J142" i="9"/>
  <c r="I142" i="9"/>
  <c r="H142" i="9"/>
  <c r="G142" i="9"/>
  <c r="J141" i="9"/>
  <c r="I141" i="9"/>
  <c r="H141" i="9"/>
  <c r="G141" i="9"/>
  <c r="J140" i="9"/>
  <c r="I140" i="9"/>
  <c r="H140" i="9"/>
  <c r="G140" i="9"/>
  <c r="J139" i="9"/>
  <c r="I139" i="9"/>
  <c r="H139" i="9"/>
  <c r="G139" i="9"/>
  <c r="J138" i="9"/>
  <c r="I138" i="9"/>
  <c r="H138" i="9"/>
  <c r="G138" i="9"/>
  <c r="J137" i="9"/>
  <c r="I137" i="9"/>
  <c r="H137" i="9"/>
  <c r="G137" i="9"/>
  <c r="J136" i="9"/>
  <c r="I136" i="9"/>
  <c r="H136" i="9"/>
  <c r="G136" i="9"/>
  <c r="J135" i="9"/>
  <c r="I135" i="9"/>
  <c r="H135" i="9"/>
  <c r="G135" i="9"/>
  <c r="J134" i="9"/>
  <c r="I134" i="9"/>
  <c r="H134" i="9"/>
  <c r="G134" i="9"/>
  <c r="J133" i="9"/>
  <c r="I133" i="9"/>
  <c r="H133" i="9"/>
  <c r="G133" i="9"/>
  <c r="J132" i="9"/>
  <c r="I132" i="9"/>
  <c r="H132" i="9"/>
  <c r="G132" i="9"/>
  <c r="J131" i="9"/>
  <c r="I131" i="9"/>
  <c r="H131" i="9"/>
  <c r="G131" i="9"/>
  <c r="J130" i="9"/>
  <c r="I130" i="9"/>
  <c r="H130" i="9"/>
  <c r="G130" i="9"/>
  <c r="J129" i="9"/>
  <c r="I129" i="9"/>
  <c r="H129" i="9"/>
  <c r="G129" i="9"/>
  <c r="J128" i="9"/>
  <c r="I128" i="9"/>
  <c r="H128" i="9"/>
  <c r="G128" i="9"/>
  <c r="J127" i="9"/>
  <c r="I127" i="9"/>
  <c r="H127" i="9"/>
  <c r="G127" i="9"/>
  <c r="J126" i="9"/>
  <c r="I126" i="9"/>
  <c r="H126" i="9"/>
  <c r="G126" i="9"/>
  <c r="J125" i="9"/>
  <c r="I125" i="9"/>
  <c r="H125" i="9"/>
  <c r="G125" i="9"/>
  <c r="J124" i="9"/>
  <c r="I124" i="9"/>
  <c r="H124" i="9"/>
  <c r="G124" i="9"/>
  <c r="J123" i="9"/>
  <c r="I123" i="9"/>
  <c r="H123" i="9"/>
  <c r="G123" i="9"/>
  <c r="J122" i="9"/>
  <c r="I122" i="9"/>
  <c r="H122" i="9"/>
  <c r="G122" i="9"/>
  <c r="J121" i="9"/>
  <c r="I121" i="9"/>
  <c r="H121" i="9"/>
  <c r="G121" i="9"/>
  <c r="J120" i="9"/>
  <c r="I120" i="9"/>
  <c r="H120" i="9"/>
  <c r="G120" i="9"/>
  <c r="J119" i="9"/>
  <c r="I119" i="9"/>
  <c r="H119" i="9"/>
  <c r="G119" i="9"/>
  <c r="J118" i="9"/>
  <c r="I118" i="9"/>
  <c r="H118" i="9"/>
  <c r="G118" i="9"/>
  <c r="J117" i="9"/>
  <c r="I117" i="9"/>
  <c r="H117" i="9"/>
  <c r="G117" i="9"/>
  <c r="J116" i="9"/>
  <c r="I116" i="9"/>
  <c r="H116" i="9"/>
  <c r="G116" i="9"/>
  <c r="J115" i="9"/>
  <c r="I115" i="9"/>
  <c r="H115" i="9"/>
  <c r="G115" i="9"/>
  <c r="J114" i="9"/>
  <c r="I114" i="9"/>
  <c r="H114" i="9"/>
  <c r="G114" i="9"/>
  <c r="J113" i="9"/>
  <c r="I113" i="9"/>
  <c r="H113" i="9"/>
  <c r="G113" i="9"/>
  <c r="J112" i="9"/>
  <c r="I112" i="9"/>
  <c r="H112" i="9"/>
  <c r="G112" i="9"/>
  <c r="J111" i="9"/>
  <c r="I111" i="9"/>
  <c r="H111" i="9"/>
  <c r="G111" i="9"/>
  <c r="J110" i="9"/>
  <c r="I110" i="9"/>
  <c r="H110" i="9"/>
  <c r="G110" i="9"/>
  <c r="J109" i="9"/>
  <c r="I109" i="9"/>
  <c r="H109" i="9"/>
  <c r="G109" i="9"/>
  <c r="J108" i="9"/>
  <c r="I108" i="9"/>
  <c r="H108" i="9"/>
  <c r="G108" i="9"/>
  <c r="J107" i="9"/>
  <c r="I107" i="9"/>
  <c r="H107" i="9"/>
  <c r="G107" i="9"/>
  <c r="J106" i="9"/>
  <c r="I106" i="9"/>
  <c r="H106" i="9"/>
  <c r="G106" i="9"/>
  <c r="J105" i="9"/>
  <c r="I105" i="9"/>
  <c r="H105" i="9"/>
  <c r="G105" i="9"/>
  <c r="J104" i="9"/>
  <c r="I104" i="9"/>
  <c r="H104" i="9"/>
  <c r="G104" i="9"/>
  <c r="J103" i="9"/>
  <c r="I103" i="9"/>
  <c r="H103" i="9"/>
  <c r="G103" i="9"/>
  <c r="J102" i="9"/>
  <c r="I102" i="9"/>
  <c r="H102" i="9"/>
  <c r="G102" i="9"/>
  <c r="J101" i="9"/>
  <c r="I101" i="9"/>
  <c r="H101" i="9"/>
  <c r="G101" i="9"/>
  <c r="J100" i="9"/>
  <c r="I100" i="9"/>
  <c r="H100" i="9"/>
  <c r="G100" i="9"/>
  <c r="J99" i="9"/>
  <c r="I99" i="9"/>
  <c r="H99" i="9"/>
  <c r="G99" i="9"/>
  <c r="J98" i="9"/>
  <c r="I98" i="9"/>
  <c r="H98" i="9"/>
  <c r="G98" i="9"/>
  <c r="J97" i="9"/>
  <c r="I97" i="9"/>
  <c r="H97" i="9"/>
  <c r="G97" i="9"/>
  <c r="J96" i="9"/>
  <c r="I96" i="9"/>
  <c r="H96" i="9"/>
  <c r="G96" i="9"/>
  <c r="J95" i="9"/>
  <c r="I95" i="9"/>
  <c r="H95" i="9"/>
  <c r="G95" i="9"/>
  <c r="J94" i="9"/>
  <c r="I94" i="9"/>
  <c r="H94" i="9"/>
  <c r="G94" i="9"/>
  <c r="J93" i="9"/>
  <c r="I93" i="9"/>
  <c r="H93" i="9"/>
  <c r="G93" i="9"/>
  <c r="J92" i="9"/>
  <c r="I92" i="9"/>
  <c r="H92" i="9"/>
  <c r="G92" i="9"/>
  <c r="J91" i="9"/>
  <c r="I91" i="9"/>
  <c r="H91" i="9"/>
  <c r="G91" i="9"/>
  <c r="J90" i="9"/>
  <c r="I90" i="9"/>
  <c r="H90" i="9"/>
  <c r="G90" i="9"/>
  <c r="J89" i="9"/>
  <c r="I89" i="9"/>
  <c r="H89" i="9"/>
  <c r="G89" i="9"/>
  <c r="J88" i="9"/>
  <c r="I88" i="9"/>
  <c r="H88" i="9"/>
  <c r="G88" i="9"/>
  <c r="J87" i="9"/>
  <c r="I87" i="9"/>
  <c r="H87" i="9"/>
  <c r="G87" i="9"/>
  <c r="J86" i="9"/>
  <c r="I86" i="9"/>
  <c r="H86" i="9"/>
  <c r="G86" i="9"/>
  <c r="J85" i="9"/>
  <c r="I85" i="9"/>
  <c r="H85" i="9"/>
  <c r="G85" i="9"/>
  <c r="J84" i="9"/>
  <c r="I84" i="9"/>
  <c r="H84" i="9"/>
  <c r="G84" i="9"/>
  <c r="J83" i="9"/>
  <c r="I83" i="9"/>
  <c r="H83" i="9"/>
  <c r="G83" i="9"/>
  <c r="J82" i="9"/>
  <c r="I82" i="9"/>
  <c r="H82" i="9"/>
  <c r="G82" i="9"/>
  <c r="J81" i="9"/>
  <c r="I81" i="9"/>
  <c r="H81" i="9"/>
  <c r="G81" i="9"/>
  <c r="J80" i="9"/>
  <c r="I80" i="9"/>
  <c r="H80" i="9"/>
  <c r="G80" i="9"/>
  <c r="J79" i="9"/>
  <c r="I79" i="9"/>
  <c r="H79" i="9"/>
  <c r="G79" i="9"/>
  <c r="J78" i="9"/>
  <c r="I78" i="9"/>
  <c r="H78" i="9"/>
  <c r="G78" i="9"/>
  <c r="J77" i="9"/>
  <c r="I77" i="9"/>
  <c r="H77" i="9"/>
  <c r="G77" i="9"/>
  <c r="J76" i="9"/>
  <c r="I76" i="9"/>
  <c r="H76" i="9"/>
  <c r="G76" i="9"/>
  <c r="J75" i="9"/>
  <c r="I75" i="9"/>
  <c r="H75" i="9"/>
  <c r="G75" i="9"/>
  <c r="J74" i="9"/>
  <c r="I74" i="9"/>
  <c r="H74" i="9"/>
  <c r="G74" i="9"/>
  <c r="J73" i="9"/>
  <c r="I73" i="9"/>
  <c r="H73" i="9"/>
  <c r="G73" i="9"/>
  <c r="J72" i="9"/>
  <c r="I72" i="9"/>
  <c r="H72" i="9"/>
  <c r="G72" i="9"/>
  <c r="J71" i="9"/>
  <c r="I71" i="9"/>
  <c r="H71" i="9"/>
  <c r="G71" i="9"/>
  <c r="J70" i="9"/>
  <c r="I70" i="9"/>
  <c r="H70" i="9"/>
  <c r="G70" i="9"/>
  <c r="J69" i="9"/>
  <c r="I69" i="9"/>
  <c r="H69" i="9"/>
  <c r="G69" i="9"/>
  <c r="J68" i="9"/>
  <c r="I68" i="9"/>
  <c r="H68" i="9"/>
  <c r="G68" i="9"/>
  <c r="J67" i="9"/>
  <c r="I67" i="9"/>
  <c r="H67" i="9"/>
  <c r="G67" i="9"/>
  <c r="J66" i="9"/>
  <c r="I66" i="9"/>
  <c r="H66" i="9"/>
  <c r="G66" i="9"/>
  <c r="J65" i="9"/>
  <c r="I65" i="9"/>
  <c r="H65" i="9"/>
  <c r="G65" i="9"/>
  <c r="J64" i="9"/>
  <c r="I64" i="9"/>
  <c r="H64" i="9"/>
  <c r="G64" i="9"/>
  <c r="J63" i="9"/>
  <c r="I63" i="9"/>
  <c r="H63" i="9"/>
  <c r="G63" i="9"/>
  <c r="J62" i="9"/>
  <c r="I62" i="9"/>
  <c r="H62" i="9"/>
  <c r="G62" i="9"/>
  <c r="J61" i="9"/>
  <c r="I61" i="9"/>
  <c r="H61" i="9"/>
  <c r="G61" i="9"/>
  <c r="J60" i="9"/>
  <c r="I60" i="9"/>
  <c r="H60" i="9"/>
  <c r="G60" i="9"/>
  <c r="J59" i="9"/>
  <c r="I59" i="9"/>
  <c r="H59" i="9"/>
  <c r="G59" i="9"/>
  <c r="J58" i="9"/>
  <c r="I58" i="9"/>
  <c r="H58" i="9"/>
  <c r="G58" i="9"/>
  <c r="J57" i="9"/>
  <c r="I57" i="9"/>
  <c r="H57" i="9"/>
  <c r="G57" i="9"/>
  <c r="J56" i="9"/>
  <c r="I56" i="9"/>
  <c r="H56" i="9"/>
  <c r="G56" i="9"/>
  <c r="J55" i="9"/>
  <c r="I55" i="9"/>
  <c r="H55" i="9"/>
  <c r="G55" i="9"/>
  <c r="J54" i="9"/>
  <c r="I54" i="9"/>
  <c r="H54" i="9"/>
  <c r="G54" i="9"/>
  <c r="J53" i="9"/>
  <c r="I53" i="9"/>
  <c r="H53" i="9"/>
  <c r="G53" i="9"/>
  <c r="J52" i="9"/>
  <c r="I52" i="9"/>
  <c r="H52" i="9"/>
  <c r="G52" i="9"/>
  <c r="J51" i="9"/>
  <c r="I51" i="9"/>
  <c r="H51" i="9"/>
  <c r="G51" i="9"/>
  <c r="J50" i="9"/>
  <c r="I50" i="9"/>
  <c r="H50" i="9"/>
  <c r="G50" i="9"/>
  <c r="J49" i="9"/>
  <c r="I49" i="9"/>
  <c r="H49" i="9"/>
  <c r="G49" i="9"/>
  <c r="J48" i="9"/>
  <c r="I48" i="9"/>
  <c r="H48" i="9"/>
  <c r="G48" i="9"/>
  <c r="J47" i="9"/>
  <c r="I47" i="9"/>
  <c r="H47" i="9"/>
  <c r="G47" i="9"/>
  <c r="J46" i="9"/>
  <c r="I46" i="9"/>
  <c r="H46" i="9"/>
  <c r="G46" i="9"/>
  <c r="J45" i="9"/>
  <c r="I45" i="9"/>
  <c r="H45" i="9"/>
  <c r="G45" i="9"/>
  <c r="J44" i="9"/>
  <c r="I44" i="9"/>
  <c r="H44" i="9"/>
  <c r="G44" i="9"/>
  <c r="J43" i="9"/>
  <c r="I43" i="9"/>
  <c r="H43" i="9"/>
  <c r="G43" i="9"/>
  <c r="J42" i="9"/>
  <c r="I42" i="9"/>
  <c r="H42" i="9"/>
  <c r="G42" i="9"/>
  <c r="J41" i="9"/>
  <c r="I41" i="9"/>
  <c r="H41" i="9"/>
  <c r="G41" i="9"/>
  <c r="J40" i="9"/>
  <c r="I40" i="9"/>
  <c r="H40" i="9"/>
  <c r="G40" i="9"/>
  <c r="J39" i="9"/>
  <c r="I39" i="9"/>
  <c r="H39" i="9"/>
  <c r="G39" i="9"/>
  <c r="J38" i="9"/>
  <c r="I38" i="9"/>
  <c r="H38" i="9"/>
  <c r="G38" i="9"/>
  <c r="J37" i="9"/>
  <c r="I37" i="9"/>
  <c r="H37" i="9"/>
  <c r="G37" i="9"/>
  <c r="J36" i="9"/>
  <c r="I36" i="9"/>
  <c r="H36" i="9"/>
  <c r="G36" i="9"/>
  <c r="J35" i="9"/>
  <c r="I35" i="9"/>
  <c r="H35" i="9"/>
  <c r="G35" i="9"/>
  <c r="J34" i="9"/>
  <c r="I34" i="9"/>
  <c r="H34" i="9"/>
  <c r="G34" i="9"/>
  <c r="J33" i="9"/>
  <c r="I33" i="9"/>
  <c r="H33" i="9"/>
  <c r="G33" i="9"/>
  <c r="J32" i="9"/>
  <c r="I32" i="9"/>
  <c r="H32" i="9"/>
  <c r="G32" i="9"/>
  <c r="J31" i="9"/>
  <c r="I31" i="9"/>
  <c r="H31" i="9"/>
  <c r="G31" i="9"/>
  <c r="J30" i="9"/>
  <c r="I30" i="9"/>
  <c r="H30" i="9"/>
  <c r="G30" i="9"/>
  <c r="J29" i="9"/>
  <c r="I29" i="9"/>
  <c r="H29" i="9"/>
  <c r="G29" i="9"/>
  <c r="J28" i="9"/>
  <c r="I28" i="9"/>
  <c r="H28" i="9"/>
  <c r="G28" i="9"/>
  <c r="J27" i="9"/>
  <c r="I27" i="9"/>
  <c r="H27" i="9"/>
  <c r="G27" i="9"/>
  <c r="J26" i="9"/>
  <c r="I26" i="9"/>
  <c r="H26" i="9"/>
  <c r="G26" i="9"/>
  <c r="J25" i="9"/>
  <c r="I25" i="9"/>
  <c r="H25" i="9"/>
  <c r="G25" i="9"/>
  <c r="J24" i="9"/>
  <c r="I24" i="9"/>
  <c r="H24" i="9"/>
  <c r="G24" i="9"/>
  <c r="J23" i="9"/>
  <c r="I23" i="9"/>
  <c r="H23" i="9"/>
  <c r="G23" i="9"/>
  <c r="J22" i="9"/>
  <c r="I22" i="9"/>
  <c r="H22" i="9"/>
  <c r="G22" i="9"/>
  <c r="J21" i="9"/>
  <c r="I21" i="9"/>
  <c r="H21" i="9"/>
  <c r="G21" i="9"/>
  <c r="J20" i="9"/>
  <c r="I20" i="9"/>
  <c r="H20" i="9"/>
  <c r="G20" i="9"/>
  <c r="J19" i="9"/>
  <c r="I19" i="9"/>
  <c r="H19" i="9"/>
  <c r="G19" i="9"/>
  <c r="J18" i="9"/>
  <c r="I18" i="9"/>
  <c r="H18" i="9"/>
  <c r="G18" i="9"/>
  <c r="J17" i="9"/>
  <c r="I17" i="9"/>
  <c r="H17" i="9"/>
  <c r="G17" i="9"/>
  <c r="J16" i="9"/>
  <c r="I16" i="9"/>
  <c r="H16" i="9"/>
  <c r="G16" i="9"/>
  <c r="J15" i="9"/>
  <c r="I15" i="9"/>
  <c r="H15" i="9"/>
  <c r="G15" i="9"/>
  <c r="J14" i="9"/>
  <c r="I14" i="9"/>
  <c r="H14" i="9"/>
  <c r="G14" i="9"/>
  <c r="J13" i="9"/>
  <c r="I13" i="9"/>
  <c r="H13" i="9"/>
  <c r="G13" i="9"/>
  <c r="J12" i="9"/>
  <c r="I12" i="9"/>
  <c r="H12" i="9"/>
  <c r="G12" i="9"/>
  <c r="J11" i="9"/>
  <c r="I11" i="9"/>
  <c r="H11" i="9"/>
  <c r="G11" i="9"/>
  <c r="J10" i="9"/>
  <c r="I10" i="9"/>
  <c r="H10" i="9"/>
  <c r="G10" i="9"/>
  <c r="J9" i="9"/>
  <c r="I9" i="9"/>
  <c r="H9" i="9"/>
  <c r="G9" i="9"/>
  <c r="J8" i="9"/>
  <c r="I8" i="9"/>
  <c r="H8" i="9"/>
  <c r="G8" i="9"/>
  <c r="J7" i="9"/>
  <c r="I7" i="9"/>
  <c r="H7" i="9"/>
  <c r="G7" i="9"/>
  <c r="J6" i="9"/>
  <c r="I6" i="9"/>
  <c r="H6" i="9"/>
  <c r="G6" i="9"/>
  <c r="J5" i="9"/>
  <c r="I5" i="9"/>
  <c r="H5" i="9"/>
  <c r="G5" i="9"/>
  <c r="J4" i="9"/>
  <c r="I4" i="9"/>
  <c r="H4" i="9"/>
  <c r="G4" i="9"/>
  <c r="J3" i="9"/>
  <c r="I3" i="9"/>
  <c r="H3" i="9"/>
  <c r="G3" i="9"/>
  <c r="J2" i="9"/>
  <c r="I2" i="9"/>
  <c r="H2" i="9"/>
  <c r="G2" i="9"/>
  <c r="I104" i="8"/>
  <c r="H104" i="8"/>
  <c r="G104" i="8"/>
  <c r="I103" i="8"/>
  <c r="H103" i="8"/>
  <c r="G103" i="8"/>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I2" i="8"/>
  <c r="H2" i="8"/>
  <c r="G2" i="8"/>
  <c r="K50" i="7"/>
  <c r="J50" i="7"/>
  <c r="I50" i="7"/>
  <c r="H50" i="7"/>
  <c r="G50" i="7"/>
  <c r="K49" i="7"/>
  <c r="J49" i="7"/>
  <c r="I49" i="7"/>
  <c r="H49" i="7"/>
  <c r="G49" i="7"/>
  <c r="K48" i="7"/>
  <c r="J48" i="7"/>
  <c r="I48" i="7"/>
  <c r="H48" i="7"/>
  <c r="G48" i="7"/>
  <c r="K47" i="7"/>
  <c r="J47" i="7"/>
  <c r="I47" i="7"/>
  <c r="H47" i="7"/>
  <c r="G47" i="7"/>
  <c r="K46" i="7"/>
  <c r="J46" i="7"/>
  <c r="I46" i="7"/>
  <c r="H46" i="7"/>
  <c r="G46" i="7"/>
  <c r="K45" i="7"/>
  <c r="J45" i="7"/>
  <c r="I45" i="7"/>
  <c r="H45" i="7"/>
  <c r="G45" i="7"/>
  <c r="K44" i="7"/>
  <c r="J44" i="7"/>
  <c r="I44" i="7"/>
  <c r="H44" i="7"/>
  <c r="G44" i="7"/>
  <c r="K43" i="7"/>
  <c r="J43" i="7"/>
  <c r="I43" i="7"/>
  <c r="H43" i="7"/>
  <c r="G43" i="7"/>
  <c r="K42" i="7"/>
  <c r="J42" i="7"/>
  <c r="I42" i="7"/>
  <c r="H42" i="7"/>
  <c r="G42" i="7"/>
  <c r="K41" i="7"/>
  <c r="J41" i="7"/>
  <c r="I41" i="7"/>
  <c r="H41" i="7"/>
  <c r="G41" i="7"/>
  <c r="K40" i="7"/>
  <c r="J40" i="7"/>
  <c r="I40" i="7"/>
  <c r="H40" i="7"/>
  <c r="G40" i="7"/>
  <c r="K39" i="7"/>
  <c r="J39" i="7"/>
  <c r="I39" i="7"/>
  <c r="H39" i="7"/>
  <c r="G39" i="7"/>
  <c r="K38" i="7"/>
  <c r="J38" i="7"/>
  <c r="I38" i="7"/>
  <c r="H38" i="7"/>
  <c r="G38" i="7"/>
  <c r="K37" i="7"/>
  <c r="J37" i="7"/>
  <c r="I37" i="7"/>
  <c r="H37" i="7"/>
  <c r="G37" i="7"/>
  <c r="K36" i="7"/>
  <c r="J36" i="7"/>
  <c r="I36" i="7"/>
  <c r="H36" i="7"/>
  <c r="G36" i="7"/>
  <c r="K35" i="7"/>
  <c r="J35" i="7"/>
  <c r="I35" i="7"/>
  <c r="H35" i="7"/>
  <c r="G35" i="7"/>
  <c r="K34" i="7"/>
  <c r="J34" i="7"/>
  <c r="I34" i="7"/>
  <c r="H34" i="7"/>
  <c r="G34" i="7"/>
  <c r="K33" i="7"/>
  <c r="J33" i="7"/>
  <c r="I33" i="7"/>
  <c r="H33" i="7"/>
  <c r="G33" i="7"/>
  <c r="K32" i="7"/>
  <c r="J32" i="7"/>
  <c r="I32" i="7"/>
  <c r="H32" i="7"/>
  <c r="G32" i="7"/>
  <c r="K31" i="7"/>
  <c r="J31" i="7"/>
  <c r="I31" i="7"/>
  <c r="H31" i="7"/>
  <c r="G31" i="7"/>
  <c r="K30" i="7"/>
  <c r="J30" i="7"/>
  <c r="I30" i="7"/>
  <c r="H30" i="7"/>
  <c r="G30" i="7"/>
  <c r="K29" i="7"/>
  <c r="J29" i="7"/>
  <c r="I29" i="7"/>
  <c r="H29" i="7"/>
  <c r="G29" i="7"/>
  <c r="K28" i="7"/>
  <c r="J28" i="7"/>
  <c r="I28" i="7"/>
  <c r="H28" i="7"/>
  <c r="G28" i="7"/>
  <c r="K27" i="7"/>
  <c r="J27" i="7"/>
  <c r="I27" i="7"/>
  <c r="H27" i="7"/>
  <c r="G27" i="7"/>
  <c r="K26" i="7"/>
  <c r="J26" i="7"/>
  <c r="I26" i="7"/>
  <c r="H26" i="7"/>
  <c r="G26" i="7"/>
  <c r="K25" i="7"/>
  <c r="J25" i="7"/>
  <c r="I25" i="7"/>
  <c r="H25" i="7"/>
  <c r="G25" i="7"/>
  <c r="K24" i="7"/>
  <c r="J24" i="7"/>
  <c r="I24" i="7"/>
  <c r="H24" i="7"/>
  <c r="G24" i="7"/>
  <c r="K23" i="7"/>
  <c r="J23" i="7"/>
  <c r="I23" i="7"/>
  <c r="H23" i="7"/>
  <c r="G23" i="7"/>
  <c r="K22" i="7"/>
  <c r="J22" i="7"/>
  <c r="I22" i="7"/>
  <c r="H22" i="7"/>
  <c r="G22" i="7"/>
  <c r="K21" i="7"/>
  <c r="J21" i="7"/>
  <c r="I21" i="7"/>
  <c r="H21" i="7"/>
  <c r="G21" i="7"/>
  <c r="K20" i="7"/>
  <c r="J20" i="7"/>
  <c r="I20" i="7"/>
  <c r="H20" i="7"/>
  <c r="G20" i="7"/>
  <c r="K19" i="7"/>
  <c r="J19" i="7"/>
  <c r="I19" i="7"/>
  <c r="H19" i="7"/>
  <c r="G19" i="7"/>
  <c r="K18" i="7"/>
  <c r="J18" i="7"/>
  <c r="I18" i="7"/>
  <c r="H18" i="7"/>
  <c r="G18" i="7"/>
  <c r="K17" i="7"/>
  <c r="J17" i="7"/>
  <c r="I17" i="7"/>
  <c r="H17" i="7"/>
  <c r="G17" i="7"/>
  <c r="K16" i="7"/>
  <c r="J16" i="7"/>
  <c r="I16" i="7"/>
  <c r="H16" i="7"/>
  <c r="G16" i="7"/>
  <c r="K15" i="7"/>
  <c r="J15" i="7"/>
  <c r="I15" i="7"/>
  <c r="H15" i="7"/>
  <c r="G15" i="7"/>
  <c r="K14" i="7"/>
  <c r="J14" i="7"/>
  <c r="I14" i="7"/>
  <c r="H14" i="7"/>
  <c r="G14" i="7"/>
  <c r="K13" i="7"/>
  <c r="J13" i="7"/>
  <c r="I13" i="7"/>
  <c r="H13" i="7"/>
  <c r="G13" i="7"/>
  <c r="K12" i="7"/>
  <c r="J12" i="7"/>
  <c r="I12" i="7"/>
  <c r="H12" i="7"/>
  <c r="G12" i="7"/>
  <c r="K11" i="7"/>
  <c r="J11" i="7"/>
  <c r="I11" i="7"/>
  <c r="H11" i="7"/>
  <c r="G11" i="7"/>
  <c r="K10" i="7"/>
  <c r="J10" i="7"/>
  <c r="I10" i="7"/>
  <c r="H10" i="7"/>
  <c r="G10" i="7"/>
  <c r="K9" i="7"/>
  <c r="J9" i="7"/>
  <c r="I9" i="7"/>
  <c r="H9" i="7"/>
  <c r="G9" i="7"/>
  <c r="K8" i="7"/>
  <c r="J8" i="7"/>
  <c r="I8" i="7"/>
  <c r="H8" i="7"/>
  <c r="G8" i="7"/>
  <c r="K7" i="7"/>
  <c r="J7" i="7"/>
  <c r="I7" i="7"/>
  <c r="H7" i="7"/>
  <c r="G7" i="7"/>
  <c r="K6" i="7"/>
  <c r="J6" i="7"/>
  <c r="I6" i="7"/>
  <c r="H6" i="7"/>
  <c r="G6" i="7"/>
  <c r="K5" i="7"/>
  <c r="J5" i="7"/>
  <c r="I5" i="7"/>
  <c r="H5" i="7"/>
  <c r="G5" i="7"/>
  <c r="K4" i="7"/>
  <c r="J4" i="7"/>
  <c r="I4" i="7"/>
  <c r="H4" i="7"/>
  <c r="G4" i="7"/>
  <c r="K3" i="7"/>
  <c r="J3" i="7"/>
  <c r="I3" i="7"/>
  <c r="H3" i="7"/>
  <c r="G3" i="7"/>
  <c r="K2" i="7"/>
  <c r="J2" i="7"/>
  <c r="I2" i="7"/>
  <c r="H2" i="7"/>
  <c r="G2" i="7"/>
  <c r="I2" i="1" l="1"/>
  <c r="I3" i="1"/>
  <c r="I5" i="1"/>
  <c r="I6" i="1"/>
  <c r="I7" i="1"/>
  <c r="I8" i="1"/>
  <c r="I9" i="1"/>
  <c r="I10" i="1"/>
  <c r="I11" i="1"/>
  <c r="I12" i="1"/>
  <c r="I13" i="1"/>
  <c r="I14" i="1"/>
  <c r="I15" i="1"/>
  <c r="I16" i="1"/>
  <c r="I17" i="1"/>
  <c r="I18" i="1"/>
  <c r="I19" i="1"/>
  <c r="I20" i="1"/>
  <c r="I21" i="1"/>
  <c r="I22" i="1"/>
  <c r="I23" i="1"/>
  <c r="I24" i="1"/>
  <c r="I25" i="1"/>
  <c r="I27" i="1"/>
  <c r="I26" i="1"/>
  <c r="I28" i="1"/>
  <c r="I29" i="1"/>
  <c r="I32" i="1"/>
  <c r="I31" i="1"/>
  <c r="I30" i="1"/>
  <c r="I33" i="1"/>
  <c r="I34" i="1"/>
  <c r="I35" i="1"/>
  <c r="I36" i="1"/>
  <c r="I38" i="1"/>
  <c r="I39" i="1"/>
  <c r="I40" i="1"/>
  <c r="I41" i="1"/>
  <c r="I37" i="1"/>
  <c r="I43" i="1"/>
  <c r="I44" i="1"/>
  <c r="I42" i="1"/>
  <c r="I45" i="1"/>
  <c r="I46" i="1"/>
  <c r="I47" i="1"/>
  <c r="I48" i="1"/>
  <c r="I49" i="1"/>
  <c r="I50" i="1"/>
  <c r="I51" i="1"/>
  <c r="I55" i="1"/>
  <c r="I52" i="1"/>
  <c r="I53" i="1"/>
  <c r="I54" i="1"/>
  <c r="I56" i="1"/>
  <c r="I57" i="1"/>
  <c r="I60" i="1"/>
  <c r="I61" i="1"/>
  <c r="I62" i="1"/>
  <c r="I58" i="1"/>
  <c r="I59" i="1"/>
  <c r="I63" i="1"/>
  <c r="I64" i="1"/>
  <c r="I65" i="1"/>
  <c r="I66" i="1"/>
  <c r="I67" i="1"/>
  <c r="I68" i="1"/>
  <c r="I69" i="1"/>
  <c r="I74" i="1"/>
  <c r="I70" i="1"/>
  <c r="I71" i="1"/>
  <c r="I73" i="1"/>
  <c r="I72" i="1"/>
  <c r="I80" i="1"/>
  <c r="I76" i="1"/>
  <c r="I81" i="1"/>
  <c r="I82" i="1"/>
  <c r="I77" i="1"/>
  <c r="I78" i="1"/>
  <c r="I83" i="1"/>
  <c r="I84" i="1"/>
  <c r="I85" i="1"/>
  <c r="I79" i="1"/>
  <c r="I86" i="1"/>
  <c r="I75" i="1"/>
  <c r="I104" i="1"/>
  <c r="I87" i="1"/>
  <c r="I92" i="1"/>
  <c r="I88" i="1"/>
  <c r="I93" i="1"/>
  <c r="I94" i="1"/>
  <c r="I89" i="1"/>
  <c r="I95" i="1"/>
  <c r="I96" i="1"/>
  <c r="I97" i="1"/>
  <c r="I90" i="1"/>
  <c r="I98" i="1"/>
  <c r="I105" i="1"/>
  <c r="I106" i="1"/>
  <c r="I107" i="1"/>
  <c r="I99" i="1"/>
  <c r="I100" i="1"/>
  <c r="I101" i="1"/>
  <c r="I102" i="1"/>
  <c r="I91" i="1"/>
  <c r="I103" i="1"/>
  <c r="I108" i="1"/>
  <c r="I110" i="1"/>
  <c r="I111" i="1"/>
  <c r="I112" i="1"/>
  <c r="I113" i="1"/>
  <c r="I109" i="1"/>
  <c r="I114" i="1"/>
  <c r="I115" i="1"/>
  <c r="I116" i="1"/>
  <c r="I118" i="1"/>
  <c r="I119" i="1"/>
  <c r="I117" i="1"/>
  <c r="I144" i="1"/>
  <c r="I145" i="1"/>
  <c r="I146" i="1"/>
  <c r="I138" i="1"/>
  <c r="I154" i="1"/>
  <c r="I139" i="1"/>
  <c r="I140" i="1"/>
  <c r="I141" i="1"/>
  <c r="I142" i="1"/>
  <c r="I143" i="1"/>
  <c r="I147" i="1"/>
  <c r="I148" i="1"/>
  <c r="I120" i="1"/>
  <c r="I121" i="1"/>
  <c r="I122" i="1"/>
  <c r="I123" i="1"/>
  <c r="I124" i="1"/>
  <c r="I125" i="1"/>
  <c r="I126" i="1"/>
  <c r="I127" i="1"/>
  <c r="I128" i="1"/>
  <c r="I149" i="1"/>
  <c r="I129" i="1"/>
  <c r="I150" i="1"/>
  <c r="I130" i="1"/>
  <c r="I151" i="1"/>
  <c r="I131" i="1"/>
  <c r="I132" i="1"/>
  <c r="I133" i="1"/>
  <c r="I152" i="1"/>
  <c r="I135" i="1"/>
  <c r="I136" i="1"/>
  <c r="I134" i="1"/>
  <c r="I137" i="1"/>
  <c r="I153" i="1"/>
  <c r="I155" i="1"/>
  <c r="I156" i="1"/>
  <c r="I157" i="1"/>
  <c r="I159" i="1"/>
  <c r="I158" i="1"/>
  <c r="I160" i="1"/>
  <c r="I163" i="1"/>
  <c r="I161" i="1"/>
  <c r="I162" i="1"/>
  <c r="I164" i="1"/>
  <c r="I165" i="1"/>
  <c r="I168" i="1"/>
  <c r="I166" i="1"/>
  <c r="I167" i="1"/>
  <c r="I169" i="1"/>
  <c r="I170" i="1"/>
  <c r="I171" i="1"/>
  <c r="I172" i="1"/>
  <c r="I173" i="1"/>
  <c r="I174" i="1"/>
  <c r="I175" i="1"/>
  <c r="I176" i="1"/>
  <c r="I177" i="1"/>
  <c r="I178" i="1"/>
  <c r="I179" i="1"/>
  <c r="I180" i="1"/>
  <c r="I181" i="1"/>
  <c r="I183" i="1"/>
  <c r="I184" i="1"/>
  <c r="I182" i="1"/>
  <c r="I185" i="1"/>
  <c r="I186" i="1"/>
  <c r="I187" i="1"/>
  <c r="I188" i="1"/>
  <c r="I189" i="1"/>
  <c r="I190" i="1"/>
  <c r="I191" i="1"/>
  <c r="I192" i="1"/>
  <c r="I193" i="1"/>
  <c r="I194" i="1"/>
  <c r="I195" i="1"/>
  <c r="I196" i="1"/>
  <c r="I197" i="1"/>
  <c r="I198" i="1"/>
  <c r="I201" i="1"/>
  <c r="I200" i="1"/>
  <c r="I199" i="1"/>
  <c r="I202" i="1"/>
  <c r="I204" i="1"/>
  <c r="I203" i="1"/>
  <c r="I205" i="1"/>
  <c r="I206" i="1"/>
  <c r="I207" i="1"/>
  <c r="I208" i="1"/>
  <c r="I213" i="1"/>
  <c r="I214" i="1"/>
  <c r="I209" i="1"/>
  <c r="I210" i="1"/>
  <c r="I211" i="1"/>
  <c r="I215" i="1"/>
  <c r="I212" i="1"/>
  <c r="I218" i="1"/>
  <c r="I216" i="1"/>
  <c r="I217" i="1"/>
  <c r="I219" i="1"/>
  <c r="I220" i="1"/>
  <c r="I221" i="1"/>
  <c r="I225" i="1"/>
  <c r="I222" i="1"/>
  <c r="I226" i="1"/>
  <c r="I224" i="1"/>
  <c r="I223" i="1"/>
  <c r="I227" i="1"/>
  <c r="I228" i="1"/>
  <c r="I229" i="1"/>
  <c r="I231" i="1"/>
  <c r="I230" i="1"/>
  <c r="I232" i="1"/>
  <c r="I233" i="1"/>
  <c r="I234" i="1"/>
  <c r="I235" i="1"/>
  <c r="I237" i="1"/>
  <c r="I236" i="1"/>
  <c r="I238" i="1"/>
  <c r="I249" i="1"/>
  <c r="I239" i="1"/>
  <c r="I240" i="1"/>
  <c r="I241" i="1"/>
  <c r="I242" i="1"/>
  <c r="I243" i="1"/>
  <c r="I244" i="1"/>
  <c r="I245" i="1"/>
  <c r="I246" i="1"/>
  <c r="I248" i="1"/>
  <c r="I247" i="1"/>
  <c r="I250" i="1"/>
  <c r="I251" i="1"/>
  <c r="I252" i="1"/>
  <c r="I254" i="1"/>
  <c r="I255" i="1"/>
  <c r="I253" i="1"/>
  <c r="I256" i="1"/>
  <c r="I258" i="1"/>
  <c r="I257" i="1"/>
  <c r="I259" i="1"/>
  <c r="I261" i="1"/>
  <c r="I260" i="1"/>
  <c r="I262" i="1"/>
  <c r="I263" i="1"/>
  <c r="I264" i="1"/>
  <c r="I266" i="1"/>
  <c r="I265" i="1"/>
  <c r="I267" i="1"/>
  <c r="I269" i="1"/>
  <c r="I268" i="1"/>
  <c r="I270" i="1"/>
  <c r="I271" i="1"/>
  <c r="I272" i="1"/>
  <c r="I273" i="1"/>
  <c r="I274" i="1"/>
  <c r="I275" i="1"/>
  <c r="I277" i="1"/>
  <c r="I278" i="1"/>
  <c r="I276" i="1"/>
  <c r="I279" i="1"/>
  <c r="I280" i="1"/>
  <c r="I281" i="1"/>
  <c r="I282" i="1"/>
  <c r="I283" i="1"/>
  <c r="I284" i="1"/>
  <c r="I285" i="1"/>
  <c r="I286" i="1"/>
  <c r="I287" i="1"/>
  <c r="I288" i="1"/>
  <c r="I289" i="1"/>
  <c r="I290" i="1"/>
  <c r="I291" i="1"/>
  <c r="I292" i="1"/>
  <c r="I293" i="1"/>
  <c r="I294" i="1"/>
  <c r="I297" i="1"/>
  <c r="I295" i="1"/>
  <c r="I296" i="1"/>
  <c r="I298" i="1"/>
  <c r="I299" i="1"/>
  <c r="I301" i="1"/>
  <c r="I302" i="1"/>
  <c r="I300" i="1"/>
  <c r="I303" i="1"/>
  <c r="I304" i="1"/>
  <c r="I305" i="1"/>
  <c r="I306" i="1"/>
  <c r="I307" i="1"/>
  <c r="I308" i="1"/>
  <c r="I309" i="1"/>
  <c r="I310" i="1"/>
  <c r="I311" i="1"/>
  <c r="I312" i="1"/>
  <c r="I313" i="1"/>
  <c r="I314" i="1"/>
  <c r="I4" i="1"/>
  <c r="J2" i="1"/>
  <c r="J3" i="1"/>
  <c r="J5" i="1"/>
  <c r="J6" i="1"/>
  <c r="J7" i="1"/>
  <c r="J8" i="1"/>
  <c r="J9" i="1"/>
  <c r="J10" i="1"/>
  <c r="J11" i="1"/>
  <c r="J12" i="1"/>
  <c r="J13" i="1"/>
  <c r="J14" i="1"/>
  <c r="J15" i="1"/>
  <c r="J16" i="1"/>
  <c r="J17" i="1"/>
  <c r="J18" i="1"/>
  <c r="J19" i="1"/>
  <c r="J20" i="1"/>
  <c r="J21" i="1"/>
  <c r="J22" i="1"/>
  <c r="J23" i="1"/>
  <c r="J24" i="1"/>
  <c r="J25" i="1"/>
  <c r="J27" i="1"/>
  <c r="J26" i="1"/>
  <c r="J28" i="1"/>
  <c r="J29" i="1"/>
  <c r="J32" i="1"/>
  <c r="J31" i="1"/>
  <c r="J30" i="1"/>
  <c r="J33" i="1"/>
  <c r="J34" i="1"/>
  <c r="J35" i="1"/>
  <c r="J36" i="1"/>
  <c r="J38" i="1"/>
  <c r="J39" i="1"/>
  <c r="J40" i="1"/>
  <c r="J41" i="1"/>
  <c r="J37" i="1"/>
  <c r="J43" i="1"/>
  <c r="J44" i="1"/>
  <c r="J42" i="1"/>
  <c r="J45" i="1"/>
  <c r="J46" i="1"/>
  <c r="J47" i="1"/>
  <c r="J48" i="1"/>
  <c r="J49" i="1"/>
  <c r="J50" i="1"/>
  <c r="J51" i="1"/>
  <c r="J55" i="1"/>
  <c r="J52" i="1"/>
  <c r="J53" i="1"/>
  <c r="J54" i="1"/>
  <c r="J56" i="1"/>
  <c r="J57" i="1"/>
  <c r="J60" i="1"/>
  <c r="J61" i="1"/>
  <c r="J62" i="1"/>
  <c r="J58" i="1"/>
  <c r="J59" i="1"/>
  <c r="J63" i="1"/>
  <c r="J64" i="1"/>
  <c r="J65" i="1"/>
  <c r="J66" i="1"/>
  <c r="J67" i="1"/>
  <c r="J68" i="1"/>
  <c r="J69" i="1"/>
  <c r="J74" i="1"/>
  <c r="J70" i="1"/>
  <c r="J71" i="1"/>
  <c r="J73" i="1"/>
  <c r="J72" i="1"/>
  <c r="J80" i="1"/>
  <c r="J76" i="1"/>
  <c r="J81" i="1"/>
  <c r="J82" i="1"/>
  <c r="J77" i="1"/>
  <c r="J78" i="1"/>
  <c r="J83" i="1"/>
  <c r="J84" i="1"/>
  <c r="J85" i="1"/>
  <c r="J79" i="1"/>
  <c r="J86" i="1"/>
  <c r="J75" i="1"/>
  <c r="J104" i="1"/>
  <c r="J87" i="1"/>
  <c r="J92" i="1"/>
  <c r="J88" i="1"/>
  <c r="J93" i="1"/>
  <c r="J94" i="1"/>
  <c r="J89" i="1"/>
  <c r="J95" i="1"/>
  <c r="J96" i="1"/>
  <c r="J97" i="1"/>
  <c r="J90" i="1"/>
  <c r="J98" i="1"/>
  <c r="J105" i="1"/>
  <c r="J106" i="1"/>
  <c r="J107" i="1"/>
  <c r="J99" i="1"/>
  <c r="J100" i="1"/>
  <c r="J101" i="1"/>
  <c r="J102" i="1"/>
  <c r="J91" i="1"/>
  <c r="J103" i="1"/>
  <c r="J108" i="1"/>
  <c r="J110" i="1"/>
  <c r="J111" i="1"/>
  <c r="J112" i="1"/>
  <c r="J113" i="1"/>
  <c r="J109" i="1"/>
  <c r="J114" i="1"/>
  <c r="J115" i="1"/>
  <c r="J116" i="1"/>
  <c r="J118" i="1"/>
  <c r="J119" i="1"/>
  <c r="J117" i="1"/>
  <c r="J144" i="1"/>
  <c r="J145" i="1"/>
  <c r="J146" i="1"/>
  <c r="J138" i="1"/>
  <c r="J154" i="1"/>
  <c r="J139" i="1"/>
  <c r="J140" i="1"/>
  <c r="J141" i="1"/>
  <c r="J142" i="1"/>
  <c r="J143" i="1"/>
  <c r="J147" i="1"/>
  <c r="J148" i="1"/>
  <c r="J120" i="1"/>
  <c r="J121" i="1"/>
  <c r="J122" i="1"/>
  <c r="J123" i="1"/>
  <c r="J124" i="1"/>
  <c r="J125" i="1"/>
  <c r="J126" i="1"/>
  <c r="J127" i="1"/>
  <c r="J128" i="1"/>
  <c r="J149" i="1"/>
  <c r="J129" i="1"/>
  <c r="J150" i="1"/>
  <c r="J130" i="1"/>
  <c r="J151" i="1"/>
  <c r="J131" i="1"/>
  <c r="J132" i="1"/>
  <c r="J133" i="1"/>
  <c r="J152" i="1"/>
  <c r="J135" i="1"/>
  <c r="J136" i="1"/>
  <c r="J134" i="1"/>
  <c r="J137" i="1"/>
  <c r="J153" i="1"/>
  <c r="J155" i="1"/>
  <c r="J156" i="1"/>
  <c r="J157" i="1"/>
  <c r="J159" i="1"/>
  <c r="J158" i="1"/>
  <c r="J160" i="1"/>
  <c r="J163" i="1"/>
  <c r="J161" i="1"/>
  <c r="J162" i="1"/>
  <c r="J164" i="1"/>
  <c r="J165" i="1"/>
  <c r="J168" i="1"/>
  <c r="J166" i="1"/>
  <c r="J167" i="1"/>
  <c r="J169" i="1"/>
  <c r="J170" i="1"/>
  <c r="J171" i="1"/>
  <c r="J172" i="1"/>
  <c r="J173" i="1"/>
  <c r="J174" i="1"/>
  <c r="J175" i="1"/>
  <c r="J176" i="1"/>
  <c r="J177" i="1"/>
  <c r="J178" i="1"/>
  <c r="J179" i="1"/>
  <c r="J180" i="1"/>
  <c r="J181" i="1"/>
  <c r="J183" i="1"/>
  <c r="J184" i="1"/>
  <c r="J182" i="1"/>
  <c r="J185" i="1"/>
  <c r="J186" i="1"/>
  <c r="J187" i="1"/>
  <c r="J188" i="1"/>
  <c r="J189" i="1"/>
  <c r="J190" i="1"/>
  <c r="J191" i="1"/>
  <c r="J192" i="1"/>
  <c r="J193" i="1"/>
  <c r="J194" i="1"/>
  <c r="J195" i="1"/>
  <c r="J196" i="1"/>
  <c r="J197" i="1"/>
  <c r="J198" i="1"/>
  <c r="J201" i="1"/>
  <c r="J200" i="1"/>
  <c r="J199" i="1"/>
  <c r="J202" i="1"/>
  <c r="J204" i="1"/>
  <c r="J203" i="1"/>
  <c r="J205" i="1"/>
  <c r="J206" i="1"/>
  <c r="J207" i="1"/>
  <c r="J208" i="1"/>
  <c r="J213" i="1"/>
  <c r="J214" i="1"/>
  <c r="J209" i="1"/>
  <c r="J210" i="1"/>
  <c r="J211" i="1"/>
  <c r="J215" i="1"/>
  <c r="J212" i="1"/>
  <c r="J218" i="1"/>
  <c r="J216" i="1"/>
  <c r="J217" i="1"/>
  <c r="J219" i="1"/>
  <c r="J220" i="1"/>
  <c r="J221" i="1"/>
  <c r="J225" i="1"/>
  <c r="J222" i="1"/>
  <c r="J226" i="1"/>
  <c r="J224" i="1"/>
  <c r="J223" i="1"/>
  <c r="J227" i="1"/>
  <c r="J228" i="1"/>
  <c r="J229" i="1"/>
  <c r="J231" i="1"/>
  <c r="J230" i="1"/>
  <c r="J232" i="1"/>
  <c r="J233" i="1"/>
  <c r="J234" i="1"/>
  <c r="J235" i="1"/>
  <c r="J237" i="1"/>
  <c r="J236" i="1"/>
  <c r="J238" i="1"/>
  <c r="J249" i="1"/>
  <c r="J239" i="1"/>
  <c r="J240" i="1"/>
  <c r="J241" i="1"/>
  <c r="J242" i="1"/>
  <c r="J243" i="1"/>
  <c r="J244" i="1"/>
  <c r="J245" i="1"/>
  <c r="J246" i="1"/>
  <c r="J248" i="1"/>
  <c r="J247" i="1"/>
  <c r="J250" i="1"/>
  <c r="J251" i="1"/>
  <c r="J252" i="1"/>
  <c r="J254" i="1"/>
  <c r="J255" i="1"/>
  <c r="J253" i="1"/>
  <c r="J256" i="1"/>
  <c r="J258" i="1"/>
  <c r="J257" i="1"/>
  <c r="J259" i="1"/>
  <c r="J261" i="1"/>
  <c r="J260" i="1"/>
  <c r="J262" i="1"/>
  <c r="J263" i="1"/>
  <c r="J264" i="1"/>
  <c r="J266" i="1"/>
  <c r="J265" i="1"/>
  <c r="J267" i="1"/>
  <c r="J269" i="1"/>
  <c r="J268" i="1"/>
  <c r="J270" i="1"/>
  <c r="J271" i="1"/>
  <c r="J272" i="1"/>
  <c r="J273" i="1"/>
  <c r="J274" i="1"/>
  <c r="J275" i="1"/>
  <c r="J277" i="1"/>
  <c r="J278" i="1"/>
  <c r="J276" i="1"/>
  <c r="J279" i="1"/>
  <c r="J280" i="1"/>
  <c r="J281" i="1"/>
  <c r="J282" i="1"/>
  <c r="J283" i="1"/>
  <c r="J284" i="1"/>
  <c r="J285" i="1"/>
  <c r="J286" i="1"/>
  <c r="J287" i="1"/>
  <c r="J288" i="1"/>
  <c r="J289" i="1"/>
  <c r="J290" i="1"/>
  <c r="J291" i="1"/>
  <c r="J292" i="1"/>
  <c r="J293" i="1"/>
  <c r="J294" i="1"/>
  <c r="J297" i="1"/>
  <c r="J295" i="1"/>
  <c r="J296" i="1"/>
  <c r="J298" i="1"/>
  <c r="J299" i="1"/>
  <c r="J301" i="1"/>
  <c r="J302" i="1"/>
  <c r="J300" i="1"/>
  <c r="J303" i="1"/>
  <c r="J304" i="1"/>
  <c r="J305" i="1"/>
  <c r="J306" i="1"/>
  <c r="J307" i="1"/>
  <c r="J308" i="1"/>
  <c r="J309" i="1"/>
  <c r="J310" i="1"/>
  <c r="J311" i="1"/>
  <c r="J312" i="1"/>
  <c r="J313" i="1"/>
  <c r="J314" i="1"/>
  <c r="W2" i="1"/>
  <c r="W3" i="1"/>
  <c r="W5" i="1"/>
  <c r="W6" i="1"/>
  <c r="W7" i="1"/>
  <c r="W8" i="1"/>
  <c r="W9" i="1"/>
  <c r="W10" i="1"/>
  <c r="W11" i="1"/>
  <c r="W12" i="1"/>
  <c r="W13" i="1"/>
  <c r="W14" i="1"/>
  <c r="W15" i="1"/>
  <c r="W16" i="1"/>
  <c r="W17" i="1"/>
  <c r="W18" i="1"/>
  <c r="W19" i="1"/>
  <c r="W20" i="1"/>
  <c r="W21" i="1"/>
  <c r="W22" i="1"/>
  <c r="W23" i="1"/>
  <c r="W24" i="1"/>
  <c r="W25" i="1"/>
  <c r="W27" i="1"/>
  <c r="W26" i="1"/>
  <c r="W28" i="1"/>
  <c r="W29" i="1"/>
  <c r="W32" i="1"/>
  <c r="W31" i="1"/>
  <c r="W30" i="1"/>
  <c r="W33" i="1"/>
  <c r="W34" i="1"/>
  <c r="W35" i="1"/>
  <c r="W36" i="1"/>
  <c r="W38" i="1"/>
  <c r="W39" i="1"/>
  <c r="W40" i="1"/>
  <c r="W41" i="1"/>
  <c r="W37" i="1"/>
  <c r="W43" i="1"/>
  <c r="W44" i="1"/>
  <c r="W42" i="1"/>
  <c r="W45" i="1"/>
  <c r="W46" i="1"/>
  <c r="W47" i="1"/>
  <c r="W48" i="1"/>
  <c r="W49" i="1"/>
  <c r="W50" i="1"/>
  <c r="W51" i="1"/>
  <c r="W55" i="1"/>
  <c r="W52" i="1"/>
  <c r="W53" i="1"/>
  <c r="W54" i="1"/>
  <c r="W56" i="1"/>
  <c r="W57" i="1"/>
  <c r="W60" i="1"/>
  <c r="W61" i="1"/>
  <c r="W62" i="1"/>
  <c r="W58" i="1"/>
  <c r="W59" i="1"/>
  <c r="W63" i="1"/>
  <c r="W64" i="1"/>
  <c r="W65" i="1"/>
  <c r="W66" i="1"/>
  <c r="W67" i="1"/>
  <c r="W68" i="1"/>
  <c r="W69" i="1"/>
  <c r="W74" i="1"/>
  <c r="W70" i="1"/>
  <c r="W71" i="1"/>
  <c r="W73" i="1"/>
  <c r="W72" i="1"/>
  <c r="W80" i="1"/>
  <c r="W76" i="1"/>
  <c r="W81" i="1"/>
  <c r="W82" i="1"/>
  <c r="W77" i="1"/>
  <c r="W78" i="1"/>
  <c r="W83" i="1"/>
  <c r="W84" i="1"/>
  <c r="W85" i="1"/>
  <c r="W79" i="1"/>
  <c r="W86" i="1"/>
  <c r="W75" i="1"/>
  <c r="W104" i="1"/>
  <c r="W87" i="1"/>
  <c r="W92" i="1"/>
  <c r="W88" i="1"/>
  <c r="W93" i="1"/>
  <c r="W94" i="1"/>
  <c r="W89" i="1"/>
  <c r="W95" i="1"/>
  <c r="W96" i="1"/>
  <c r="W97" i="1"/>
  <c r="W90" i="1"/>
  <c r="W98" i="1"/>
  <c r="W105" i="1"/>
  <c r="W106" i="1"/>
  <c r="W107" i="1"/>
  <c r="W99" i="1"/>
  <c r="W100" i="1"/>
  <c r="W101" i="1"/>
  <c r="W102" i="1"/>
  <c r="W91" i="1"/>
  <c r="W103" i="1"/>
  <c r="W108" i="1"/>
  <c r="W110" i="1"/>
  <c r="W111" i="1"/>
  <c r="W112" i="1"/>
  <c r="W113" i="1"/>
  <c r="W109" i="1"/>
  <c r="W114" i="1"/>
  <c r="W115" i="1"/>
  <c r="W116" i="1"/>
  <c r="W118" i="1"/>
  <c r="W119" i="1"/>
  <c r="W117" i="1"/>
  <c r="W144" i="1"/>
  <c r="W145" i="1"/>
  <c r="W146" i="1"/>
  <c r="W138" i="1"/>
  <c r="W154" i="1"/>
  <c r="W139" i="1"/>
  <c r="W140" i="1"/>
  <c r="W141" i="1"/>
  <c r="W142" i="1"/>
  <c r="W143" i="1"/>
  <c r="W147" i="1"/>
  <c r="W148" i="1"/>
  <c r="W120" i="1"/>
  <c r="W121" i="1"/>
  <c r="W122" i="1"/>
  <c r="W123" i="1"/>
  <c r="W124" i="1"/>
  <c r="W125" i="1"/>
  <c r="W126" i="1"/>
  <c r="W127" i="1"/>
  <c r="W128" i="1"/>
  <c r="W149" i="1"/>
  <c r="W129" i="1"/>
  <c r="W150" i="1"/>
  <c r="W130" i="1"/>
  <c r="W151" i="1"/>
  <c r="W131" i="1"/>
  <c r="W132" i="1"/>
  <c r="W133" i="1"/>
  <c r="W152" i="1"/>
  <c r="W135" i="1"/>
  <c r="W136" i="1"/>
  <c r="W134" i="1"/>
  <c r="W137" i="1"/>
  <c r="W153" i="1"/>
  <c r="W155" i="1"/>
  <c r="W156" i="1"/>
  <c r="W157" i="1"/>
  <c r="W159" i="1"/>
  <c r="W158" i="1"/>
  <c r="W160" i="1"/>
  <c r="W163" i="1"/>
  <c r="W161" i="1"/>
  <c r="W162" i="1"/>
  <c r="W164" i="1"/>
  <c r="W165" i="1"/>
  <c r="W168" i="1"/>
  <c r="W166" i="1"/>
  <c r="W167" i="1"/>
  <c r="W169" i="1"/>
  <c r="W170" i="1"/>
  <c r="W171" i="1"/>
  <c r="W172" i="1"/>
  <c r="W173" i="1"/>
  <c r="W174" i="1"/>
  <c r="W175" i="1"/>
  <c r="W176" i="1"/>
  <c r="W177" i="1"/>
  <c r="W178" i="1"/>
  <c r="W179" i="1"/>
  <c r="W180" i="1"/>
  <c r="W181" i="1"/>
  <c r="W183" i="1"/>
  <c r="W184" i="1"/>
  <c r="W182" i="1"/>
  <c r="W185" i="1"/>
  <c r="W186" i="1"/>
  <c r="W187" i="1"/>
  <c r="W188" i="1"/>
  <c r="W189" i="1"/>
  <c r="W190" i="1"/>
  <c r="W191" i="1"/>
  <c r="W192" i="1"/>
  <c r="W193" i="1"/>
  <c r="W194" i="1"/>
  <c r="W195" i="1"/>
  <c r="W196" i="1"/>
  <c r="W197" i="1"/>
  <c r="W198" i="1"/>
  <c r="W201" i="1"/>
  <c r="W200" i="1"/>
  <c r="W199" i="1"/>
  <c r="W202" i="1"/>
  <c r="W204" i="1"/>
  <c r="W203" i="1"/>
  <c r="W205" i="1"/>
  <c r="W206" i="1"/>
  <c r="W207" i="1"/>
  <c r="W208" i="1"/>
  <c r="W213" i="1"/>
  <c r="W214" i="1"/>
  <c r="W209" i="1"/>
  <c r="W210" i="1"/>
  <c r="W211" i="1"/>
  <c r="W215" i="1"/>
  <c r="W212" i="1"/>
  <c r="W218" i="1"/>
  <c r="W216" i="1"/>
  <c r="W217" i="1"/>
  <c r="W219" i="1"/>
  <c r="W220" i="1"/>
  <c r="W221" i="1"/>
  <c r="W225" i="1"/>
  <c r="W222" i="1"/>
  <c r="W226" i="1"/>
  <c r="W224" i="1"/>
  <c r="W223" i="1"/>
  <c r="W227" i="1"/>
  <c r="W228" i="1"/>
  <c r="W229" i="1"/>
  <c r="W231" i="1"/>
  <c r="W230" i="1"/>
  <c r="W232" i="1"/>
  <c r="W233" i="1"/>
  <c r="W234" i="1"/>
  <c r="W235" i="1"/>
  <c r="W237" i="1"/>
  <c r="W236" i="1"/>
  <c r="W238" i="1"/>
  <c r="W249" i="1"/>
  <c r="W239" i="1"/>
  <c r="W240" i="1"/>
  <c r="W241" i="1"/>
  <c r="W242" i="1"/>
  <c r="W243" i="1"/>
  <c r="W244" i="1"/>
  <c r="W245" i="1"/>
  <c r="W246" i="1"/>
  <c r="W248" i="1"/>
  <c r="W247" i="1"/>
  <c r="W250" i="1"/>
  <c r="W251" i="1"/>
  <c r="W252" i="1"/>
  <c r="W254" i="1"/>
  <c r="W255" i="1"/>
  <c r="W253" i="1"/>
  <c r="W256" i="1"/>
  <c r="W258" i="1"/>
  <c r="W257" i="1"/>
  <c r="W259" i="1"/>
  <c r="W261" i="1"/>
  <c r="W260" i="1"/>
  <c r="W262" i="1"/>
  <c r="W263" i="1"/>
  <c r="W264" i="1"/>
  <c r="W266" i="1"/>
  <c r="W265" i="1"/>
  <c r="W267" i="1"/>
  <c r="W269" i="1"/>
  <c r="W268" i="1"/>
  <c r="W270" i="1"/>
  <c r="W271" i="1"/>
  <c r="W272" i="1"/>
  <c r="W273" i="1"/>
  <c r="W274" i="1"/>
  <c r="W275" i="1"/>
  <c r="W277" i="1"/>
  <c r="W278" i="1"/>
  <c r="W276" i="1"/>
  <c r="W279" i="1"/>
  <c r="W280" i="1"/>
  <c r="W281" i="1"/>
  <c r="W282" i="1"/>
  <c r="W283" i="1"/>
  <c r="W284" i="1"/>
  <c r="W285" i="1"/>
  <c r="W286" i="1"/>
  <c r="W287" i="1"/>
  <c r="W288" i="1"/>
  <c r="W289" i="1"/>
  <c r="W290" i="1"/>
  <c r="W291" i="1"/>
  <c r="W292" i="1"/>
  <c r="W293" i="1"/>
  <c r="W294" i="1"/>
  <c r="W297" i="1"/>
  <c r="W295" i="1"/>
  <c r="W296" i="1"/>
  <c r="W298" i="1"/>
  <c r="W299" i="1"/>
  <c r="W301" i="1"/>
  <c r="W302" i="1"/>
  <c r="W300" i="1"/>
  <c r="W303" i="1"/>
  <c r="W304" i="1"/>
  <c r="W305" i="1"/>
  <c r="W306" i="1"/>
  <c r="W307" i="1"/>
  <c r="W308" i="1"/>
  <c r="W309" i="1"/>
  <c r="W310" i="1"/>
  <c r="W311" i="1"/>
  <c r="W312" i="1"/>
  <c r="W313" i="1"/>
  <c r="W314" i="1"/>
  <c r="V2" i="1"/>
  <c r="V3" i="1"/>
  <c r="V5" i="1"/>
  <c r="V6" i="1"/>
  <c r="V7" i="1"/>
  <c r="V8" i="1"/>
  <c r="V9" i="1"/>
  <c r="V10" i="1"/>
  <c r="V11" i="1"/>
  <c r="V12" i="1"/>
  <c r="V13" i="1"/>
  <c r="V14" i="1"/>
  <c r="V15" i="1"/>
  <c r="V16" i="1"/>
  <c r="V17" i="1"/>
  <c r="V18" i="1"/>
  <c r="V19" i="1"/>
  <c r="V20" i="1"/>
  <c r="V21" i="1"/>
  <c r="V22" i="1"/>
  <c r="V23" i="1"/>
  <c r="V24" i="1"/>
  <c r="V25" i="1"/>
  <c r="V27" i="1"/>
  <c r="V26" i="1"/>
  <c r="V28" i="1"/>
  <c r="V29" i="1"/>
  <c r="V32" i="1"/>
  <c r="V31" i="1"/>
  <c r="V30" i="1"/>
  <c r="V33" i="1"/>
  <c r="V34" i="1"/>
  <c r="V35" i="1"/>
  <c r="V36" i="1"/>
  <c r="V38" i="1"/>
  <c r="V39" i="1"/>
  <c r="V40" i="1"/>
  <c r="V41" i="1"/>
  <c r="V37" i="1"/>
  <c r="V43" i="1"/>
  <c r="V44" i="1"/>
  <c r="V42" i="1"/>
  <c r="V45" i="1"/>
  <c r="V46" i="1"/>
  <c r="V47" i="1"/>
  <c r="V48" i="1"/>
  <c r="V49" i="1"/>
  <c r="V50" i="1"/>
  <c r="V51" i="1"/>
  <c r="V55" i="1"/>
  <c r="V52" i="1"/>
  <c r="V53" i="1"/>
  <c r="V54" i="1"/>
  <c r="V56" i="1"/>
  <c r="V57" i="1"/>
  <c r="V60" i="1"/>
  <c r="V61" i="1"/>
  <c r="V62" i="1"/>
  <c r="V58" i="1"/>
  <c r="V59" i="1"/>
  <c r="V63" i="1"/>
  <c r="V64" i="1"/>
  <c r="V65" i="1"/>
  <c r="V66" i="1"/>
  <c r="V67" i="1"/>
  <c r="V68" i="1"/>
  <c r="V69" i="1"/>
  <c r="V74" i="1"/>
  <c r="V70" i="1"/>
  <c r="V71" i="1"/>
  <c r="V73" i="1"/>
  <c r="V72" i="1"/>
  <c r="V80" i="1"/>
  <c r="V76" i="1"/>
  <c r="V81" i="1"/>
  <c r="V82" i="1"/>
  <c r="V77" i="1"/>
  <c r="V78" i="1"/>
  <c r="V83" i="1"/>
  <c r="V84" i="1"/>
  <c r="V85" i="1"/>
  <c r="V79" i="1"/>
  <c r="V86" i="1"/>
  <c r="V75" i="1"/>
  <c r="V104" i="1"/>
  <c r="V87" i="1"/>
  <c r="V92" i="1"/>
  <c r="V88" i="1"/>
  <c r="V93" i="1"/>
  <c r="V94" i="1"/>
  <c r="V89" i="1"/>
  <c r="V95" i="1"/>
  <c r="V96" i="1"/>
  <c r="V97" i="1"/>
  <c r="V90" i="1"/>
  <c r="V98" i="1"/>
  <c r="V105" i="1"/>
  <c r="V106" i="1"/>
  <c r="V107" i="1"/>
  <c r="V99" i="1"/>
  <c r="V100" i="1"/>
  <c r="V101" i="1"/>
  <c r="V102" i="1"/>
  <c r="V91" i="1"/>
  <c r="V103" i="1"/>
  <c r="V108" i="1"/>
  <c r="V110" i="1"/>
  <c r="V111" i="1"/>
  <c r="V112" i="1"/>
  <c r="V113" i="1"/>
  <c r="V109" i="1"/>
  <c r="V114" i="1"/>
  <c r="V115" i="1"/>
  <c r="V116" i="1"/>
  <c r="V118" i="1"/>
  <c r="V119" i="1"/>
  <c r="V117" i="1"/>
  <c r="V144" i="1"/>
  <c r="V145" i="1"/>
  <c r="V146" i="1"/>
  <c r="V138" i="1"/>
  <c r="V154" i="1"/>
  <c r="V139" i="1"/>
  <c r="V140" i="1"/>
  <c r="V141" i="1"/>
  <c r="V142" i="1"/>
  <c r="V143" i="1"/>
  <c r="V147" i="1"/>
  <c r="V148" i="1"/>
  <c r="V120" i="1"/>
  <c r="V121" i="1"/>
  <c r="V122" i="1"/>
  <c r="V123" i="1"/>
  <c r="V124" i="1"/>
  <c r="V125" i="1"/>
  <c r="V126" i="1"/>
  <c r="V127" i="1"/>
  <c r="V128" i="1"/>
  <c r="V149" i="1"/>
  <c r="V129" i="1"/>
  <c r="V150" i="1"/>
  <c r="V130" i="1"/>
  <c r="V151" i="1"/>
  <c r="V131" i="1"/>
  <c r="V132" i="1"/>
  <c r="V133" i="1"/>
  <c r="V152" i="1"/>
  <c r="V135" i="1"/>
  <c r="V136" i="1"/>
  <c r="V134" i="1"/>
  <c r="V137" i="1"/>
  <c r="V153" i="1"/>
  <c r="V155" i="1"/>
  <c r="V156" i="1"/>
  <c r="V157" i="1"/>
  <c r="V159" i="1"/>
  <c r="V158" i="1"/>
  <c r="V160" i="1"/>
  <c r="V163" i="1"/>
  <c r="V161" i="1"/>
  <c r="V162" i="1"/>
  <c r="V164" i="1"/>
  <c r="V165" i="1"/>
  <c r="V168" i="1"/>
  <c r="V166" i="1"/>
  <c r="V167" i="1"/>
  <c r="V169" i="1"/>
  <c r="V170" i="1"/>
  <c r="V171" i="1"/>
  <c r="V172" i="1"/>
  <c r="V173" i="1"/>
  <c r="V174" i="1"/>
  <c r="V175" i="1"/>
  <c r="V176" i="1"/>
  <c r="V177" i="1"/>
  <c r="V178" i="1"/>
  <c r="V179" i="1"/>
  <c r="V180" i="1"/>
  <c r="V181" i="1"/>
  <c r="V183" i="1"/>
  <c r="V184" i="1"/>
  <c r="V182" i="1"/>
  <c r="V185" i="1"/>
  <c r="V186" i="1"/>
  <c r="V187" i="1"/>
  <c r="V188" i="1"/>
  <c r="V189" i="1"/>
  <c r="V190" i="1"/>
  <c r="V191" i="1"/>
  <c r="V192" i="1"/>
  <c r="V193" i="1"/>
  <c r="V194" i="1"/>
  <c r="V195" i="1"/>
  <c r="V196" i="1"/>
  <c r="V197" i="1"/>
  <c r="V198" i="1"/>
  <c r="V201" i="1"/>
  <c r="V200" i="1"/>
  <c r="V199" i="1"/>
  <c r="V202" i="1"/>
  <c r="V204" i="1"/>
  <c r="V203" i="1"/>
  <c r="V205" i="1"/>
  <c r="V206" i="1"/>
  <c r="V207" i="1"/>
  <c r="V208" i="1"/>
  <c r="V213" i="1"/>
  <c r="V214" i="1"/>
  <c r="V209" i="1"/>
  <c r="V210" i="1"/>
  <c r="V211" i="1"/>
  <c r="V215" i="1"/>
  <c r="V212" i="1"/>
  <c r="V218" i="1"/>
  <c r="V216" i="1"/>
  <c r="V217" i="1"/>
  <c r="V219" i="1"/>
  <c r="V220" i="1"/>
  <c r="V221" i="1"/>
  <c r="V225" i="1"/>
  <c r="V222" i="1"/>
  <c r="V226" i="1"/>
  <c r="V224" i="1"/>
  <c r="V223" i="1"/>
  <c r="V227" i="1"/>
  <c r="V228" i="1"/>
  <c r="V229" i="1"/>
  <c r="V231" i="1"/>
  <c r="V230" i="1"/>
  <c r="V232" i="1"/>
  <c r="V233" i="1"/>
  <c r="V234" i="1"/>
  <c r="V235" i="1"/>
  <c r="V237" i="1"/>
  <c r="V236" i="1"/>
  <c r="V238" i="1"/>
  <c r="V249" i="1"/>
  <c r="V239" i="1"/>
  <c r="V240" i="1"/>
  <c r="V241" i="1"/>
  <c r="V242" i="1"/>
  <c r="V243" i="1"/>
  <c r="V244" i="1"/>
  <c r="V245" i="1"/>
  <c r="V246" i="1"/>
  <c r="V248" i="1"/>
  <c r="V247" i="1"/>
  <c r="V250" i="1"/>
  <c r="V251" i="1"/>
  <c r="V252" i="1"/>
  <c r="V254" i="1"/>
  <c r="V255" i="1"/>
  <c r="V253" i="1"/>
  <c r="V256" i="1"/>
  <c r="V258" i="1"/>
  <c r="V257" i="1"/>
  <c r="V259" i="1"/>
  <c r="V261" i="1"/>
  <c r="V260" i="1"/>
  <c r="V262" i="1"/>
  <c r="V263" i="1"/>
  <c r="V264" i="1"/>
  <c r="V266" i="1"/>
  <c r="V265" i="1"/>
  <c r="V267" i="1"/>
  <c r="V269" i="1"/>
  <c r="V268" i="1"/>
  <c r="V270" i="1"/>
  <c r="V271" i="1"/>
  <c r="V272" i="1"/>
  <c r="V273" i="1"/>
  <c r="V274" i="1"/>
  <c r="V275" i="1"/>
  <c r="V277" i="1"/>
  <c r="V278" i="1"/>
  <c r="V276" i="1"/>
  <c r="V279" i="1"/>
  <c r="V280" i="1"/>
  <c r="V281" i="1"/>
  <c r="V282" i="1"/>
  <c r="V283" i="1"/>
  <c r="V284" i="1"/>
  <c r="V285" i="1"/>
  <c r="V286" i="1"/>
  <c r="V287" i="1"/>
  <c r="V288" i="1"/>
  <c r="V289" i="1"/>
  <c r="V290" i="1"/>
  <c r="V291" i="1"/>
  <c r="V292" i="1"/>
  <c r="V293" i="1"/>
  <c r="V294" i="1"/>
  <c r="V297" i="1"/>
  <c r="V295" i="1"/>
  <c r="V296" i="1"/>
  <c r="V298" i="1"/>
  <c r="V299" i="1"/>
  <c r="V301" i="1"/>
  <c r="V302" i="1"/>
  <c r="V300" i="1"/>
  <c r="V303" i="1"/>
  <c r="V304" i="1"/>
  <c r="V305" i="1"/>
  <c r="V306" i="1"/>
  <c r="V307" i="1"/>
  <c r="V308" i="1"/>
  <c r="V309" i="1"/>
  <c r="V310" i="1"/>
  <c r="V311" i="1"/>
  <c r="V312" i="1"/>
  <c r="V313" i="1"/>
  <c r="V314" i="1"/>
  <c r="U2" i="1"/>
  <c r="U3" i="1"/>
  <c r="U5" i="1"/>
  <c r="U6" i="1"/>
  <c r="U7" i="1"/>
  <c r="U8" i="1"/>
  <c r="U9" i="1"/>
  <c r="U10" i="1"/>
  <c r="U11" i="1"/>
  <c r="U12" i="1"/>
  <c r="U13" i="1"/>
  <c r="U14" i="1"/>
  <c r="U15" i="1"/>
  <c r="U16" i="1"/>
  <c r="U17" i="1"/>
  <c r="U18" i="1"/>
  <c r="U19" i="1"/>
  <c r="U20" i="1"/>
  <c r="U21" i="1"/>
  <c r="U22" i="1"/>
  <c r="U23" i="1"/>
  <c r="U24" i="1"/>
  <c r="U25" i="1"/>
  <c r="U27" i="1"/>
  <c r="U26" i="1"/>
  <c r="U28" i="1"/>
  <c r="U29" i="1"/>
  <c r="U32" i="1"/>
  <c r="U31" i="1"/>
  <c r="U30" i="1"/>
  <c r="U33" i="1"/>
  <c r="U34" i="1"/>
  <c r="U35" i="1"/>
  <c r="U36" i="1"/>
  <c r="U38" i="1"/>
  <c r="U39" i="1"/>
  <c r="U40" i="1"/>
  <c r="U41" i="1"/>
  <c r="U37" i="1"/>
  <c r="U43" i="1"/>
  <c r="U44" i="1"/>
  <c r="U42" i="1"/>
  <c r="U45" i="1"/>
  <c r="U46" i="1"/>
  <c r="U47" i="1"/>
  <c r="U48" i="1"/>
  <c r="U49" i="1"/>
  <c r="U50" i="1"/>
  <c r="U51" i="1"/>
  <c r="U55" i="1"/>
  <c r="U52" i="1"/>
  <c r="U53" i="1"/>
  <c r="U54" i="1"/>
  <c r="U56" i="1"/>
  <c r="U57" i="1"/>
  <c r="U60" i="1"/>
  <c r="U61" i="1"/>
  <c r="U62" i="1"/>
  <c r="U58" i="1"/>
  <c r="U59" i="1"/>
  <c r="U63" i="1"/>
  <c r="U64" i="1"/>
  <c r="U65" i="1"/>
  <c r="U66" i="1"/>
  <c r="U67" i="1"/>
  <c r="U68" i="1"/>
  <c r="U69" i="1"/>
  <c r="U74" i="1"/>
  <c r="U70" i="1"/>
  <c r="U71" i="1"/>
  <c r="U73" i="1"/>
  <c r="U72" i="1"/>
  <c r="U80" i="1"/>
  <c r="U76" i="1"/>
  <c r="U81" i="1"/>
  <c r="U82" i="1"/>
  <c r="U77" i="1"/>
  <c r="U78" i="1"/>
  <c r="U83" i="1"/>
  <c r="U84" i="1"/>
  <c r="U85" i="1"/>
  <c r="U79" i="1"/>
  <c r="U86" i="1"/>
  <c r="U75" i="1"/>
  <c r="U104" i="1"/>
  <c r="U87" i="1"/>
  <c r="U92" i="1"/>
  <c r="U88" i="1"/>
  <c r="U93" i="1"/>
  <c r="U94" i="1"/>
  <c r="U89" i="1"/>
  <c r="U95" i="1"/>
  <c r="U96" i="1"/>
  <c r="U97" i="1"/>
  <c r="U90" i="1"/>
  <c r="U98" i="1"/>
  <c r="U105" i="1"/>
  <c r="U106" i="1"/>
  <c r="U107" i="1"/>
  <c r="U99" i="1"/>
  <c r="U100" i="1"/>
  <c r="U101" i="1"/>
  <c r="U102" i="1"/>
  <c r="U91" i="1"/>
  <c r="U103" i="1"/>
  <c r="U108" i="1"/>
  <c r="U110" i="1"/>
  <c r="U111" i="1"/>
  <c r="U112" i="1"/>
  <c r="U113" i="1"/>
  <c r="U109" i="1"/>
  <c r="U114" i="1"/>
  <c r="U115" i="1"/>
  <c r="U116" i="1"/>
  <c r="U118" i="1"/>
  <c r="U119" i="1"/>
  <c r="U117" i="1"/>
  <c r="U144" i="1"/>
  <c r="U145" i="1"/>
  <c r="U146" i="1"/>
  <c r="U138" i="1"/>
  <c r="U154" i="1"/>
  <c r="U139" i="1"/>
  <c r="U140" i="1"/>
  <c r="U141" i="1"/>
  <c r="U142" i="1"/>
  <c r="U143" i="1"/>
  <c r="U147" i="1"/>
  <c r="U148" i="1"/>
  <c r="U120" i="1"/>
  <c r="U121" i="1"/>
  <c r="U122" i="1"/>
  <c r="U123" i="1"/>
  <c r="U124" i="1"/>
  <c r="U125" i="1"/>
  <c r="U126" i="1"/>
  <c r="U127" i="1"/>
  <c r="U128" i="1"/>
  <c r="U149" i="1"/>
  <c r="U129" i="1"/>
  <c r="U150" i="1"/>
  <c r="U130" i="1"/>
  <c r="U151" i="1"/>
  <c r="U131" i="1"/>
  <c r="U132" i="1"/>
  <c r="U133" i="1"/>
  <c r="U152" i="1"/>
  <c r="U135" i="1"/>
  <c r="U136" i="1"/>
  <c r="U134" i="1"/>
  <c r="U137" i="1"/>
  <c r="U153" i="1"/>
  <c r="U155" i="1"/>
  <c r="U156" i="1"/>
  <c r="U157" i="1"/>
  <c r="U159" i="1"/>
  <c r="U158" i="1"/>
  <c r="U160" i="1"/>
  <c r="U163" i="1"/>
  <c r="U161" i="1"/>
  <c r="U162" i="1"/>
  <c r="U164" i="1"/>
  <c r="U165" i="1"/>
  <c r="U168" i="1"/>
  <c r="U166" i="1"/>
  <c r="U167" i="1"/>
  <c r="U169" i="1"/>
  <c r="U170" i="1"/>
  <c r="U171" i="1"/>
  <c r="U172" i="1"/>
  <c r="U173" i="1"/>
  <c r="U174" i="1"/>
  <c r="U175" i="1"/>
  <c r="U176" i="1"/>
  <c r="U177" i="1"/>
  <c r="U178" i="1"/>
  <c r="U179" i="1"/>
  <c r="U180" i="1"/>
  <c r="U181" i="1"/>
  <c r="U183" i="1"/>
  <c r="U184" i="1"/>
  <c r="U182" i="1"/>
  <c r="U185" i="1"/>
  <c r="U186" i="1"/>
  <c r="U187" i="1"/>
  <c r="U188" i="1"/>
  <c r="U189" i="1"/>
  <c r="U190" i="1"/>
  <c r="U191" i="1"/>
  <c r="U192" i="1"/>
  <c r="U193" i="1"/>
  <c r="U194" i="1"/>
  <c r="U195" i="1"/>
  <c r="U196" i="1"/>
  <c r="U197" i="1"/>
  <c r="U198" i="1"/>
  <c r="U201" i="1"/>
  <c r="U200" i="1"/>
  <c r="U199" i="1"/>
  <c r="U202" i="1"/>
  <c r="U204" i="1"/>
  <c r="U203" i="1"/>
  <c r="U205" i="1"/>
  <c r="U206" i="1"/>
  <c r="U207" i="1"/>
  <c r="U208" i="1"/>
  <c r="U213" i="1"/>
  <c r="U214" i="1"/>
  <c r="U209" i="1"/>
  <c r="U210" i="1"/>
  <c r="U211" i="1"/>
  <c r="U215" i="1"/>
  <c r="U212" i="1"/>
  <c r="U218" i="1"/>
  <c r="U216" i="1"/>
  <c r="U217" i="1"/>
  <c r="U219" i="1"/>
  <c r="U220" i="1"/>
  <c r="U221" i="1"/>
  <c r="U225" i="1"/>
  <c r="U222" i="1"/>
  <c r="U226" i="1"/>
  <c r="U224" i="1"/>
  <c r="U223" i="1"/>
  <c r="U227" i="1"/>
  <c r="U228" i="1"/>
  <c r="U229" i="1"/>
  <c r="U231" i="1"/>
  <c r="U230" i="1"/>
  <c r="U232" i="1"/>
  <c r="U233" i="1"/>
  <c r="U234" i="1"/>
  <c r="U235" i="1"/>
  <c r="U237" i="1"/>
  <c r="U236" i="1"/>
  <c r="U238" i="1"/>
  <c r="U249" i="1"/>
  <c r="U239" i="1"/>
  <c r="U240" i="1"/>
  <c r="U241" i="1"/>
  <c r="U242" i="1"/>
  <c r="U243" i="1"/>
  <c r="U244" i="1"/>
  <c r="U245" i="1"/>
  <c r="U246" i="1"/>
  <c r="U248" i="1"/>
  <c r="U247" i="1"/>
  <c r="U250" i="1"/>
  <c r="U251" i="1"/>
  <c r="U252" i="1"/>
  <c r="U254" i="1"/>
  <c r="U255" i="1"/>
  <c r="U253" i="1"/>
  <c r="U256" i="1"/>
  <c r="U258" i="1"/>
  <c r="U257" i="1"/>
  <c r="U259" i="1"/>
  <c r="U261" i="1"/>
  <c r="U260" i="1"/>
  <c r="U262" i="1"/>
  <c r="U263" i="1"/>
  <c r="U264" i="1"/>
  <c r="U266" i="1"/>
  <c r="U265" i="1"/>
  <c r="U267" i="1"/>
  <c r="U269" i="1"/>
  <c r="U268" i="1"/>
  <c r="U270" i="1"/>
  <c r="U271" i="1"/>
  <c r="U272" i="1"/>
  <c r="U273" i="1"/>
  <c r="U274" i="1"/>
  <c r="U275" i="1"/>
  <c r="U277" i="1"/>
  <c r="U278" i="1"/>
  <c r="U276" i="1"/>
  <c r="U279" i="1"/>
  <c r="U280" i="1"/>
  <c r="U281" i="1"/>
  <c r="U282" i="1"/>
  <c r="U283" i="1"/>
  <c r="U284" i="1"/>
  <c r="U285" i="1"/>
  <c r="U286" i="1"/>
  <c r="U287" i="1"/>
  <c r="U288" i="1"/>
  <c r="U289" i="1"/>
  <c r="U290" i="1"/>
  <c r="U291" i="1"/>
  <c r="U292" i="1"/>
  <c r="U293" i="1"/>
  <c r="U294" i="1"/>
  <c r="U297" i="1"/>
  <c r="U295" i="1"/>
  <c r="U296" i="1"/>
  <c r="U298" i="1"/>
  <c r="U299" i="1"/>
  <c r="U301" i="1"/>
  <c r="U302" i="1"/>
  <c r="U300" i="1"/>
  <c r="U303" i="1"/>
  <c r="U304" i="1"/>
  <c r="U305" i="1"/>
  <c r="U306" i="1"/>
  <c r="U307" i="1"/>
  <c r="U308" i="1"/>
  <c r="U309" i="1"/>
  <c r="U310" i="1"/>
  <c r="U311" i="1"/>
  <c r="U312" i="1"/>
  <c r="U313" i="1"/>
  <c r="U314" i="1"/>
  <c r="T2" i="1"/>
  <c r="T3" i="1"/>
  <c r="T5" i="1"/>
  <c r="T6" i="1"/>
  <c r="T7" i="1"/>
  <c r="T8" i="1"/>
  <c r="T9" i="1"/>
  <c r="T10" i="1"/>
  <c r="T11" i="1"/>
  <c r="T12" i="1"/>
  <c r="T13" i="1"/>
  <c r="T14" i="1"/>
  <c r="T15" i="1"/>
  <c r="T16" i="1"/>
  <c r="T17" i="1"/>
  <c r="T18" i="1"/>
  <c r="T19" i="1"/>
  <c r="T20" i="1"/>
  <c r="T21" i="1"/>
  <c r="T22" i="1"/>
  <c r="T23" i="1"/>
  <c r="T24" i="1"/>
  <c r="T25" i="1"/>
  <c r="T27" i="1"/>
  <c r="T26" i="1"/>
  <c r="T28" i="1"/>
  <c r="T29" i="1"/>
  <c r="T32" i="1"/>
  <c r="T31" i="1"/>
  <c r="T30" i="1"/>
  <c r="T33" i="1"/>
  <c r="T34" i="1"/>
  <c r="T35" i="1"/>
  <c r="T36" i="1"/>
  <c r="T38" i="1"/>
  <c r="T39" i="1"/>
  <c r="T40" i="1"/>
  <c r="T41" i="1"/>
  <c r="T37" i="1"/>
  <c r="T43" i="1"/>
  <c r="T44" i="1"/>
  <c r="T42" i="1"/>
  <c r="T45" i="1"/>
  <c r="T46" i="1"/>
  <c r="T47" i="1"/>
  <c r="T48" i="1"/>
  <c r="T49" i="1"/>
  <c r="T50" i="1"/>
  <c r="T51" i="1"/>
  <c r="T55" i="1"/>
  <c r="T52" i="1"/>
  <c r="T53" i="1"/>
  <c r="T54" i="1"/>
  <c r="T56" i="1"/>
  <c r="T57" i="1"/>
  <c r="T60" i="1"/>
  <c r="T61" i="1"/>
  <c r="T62" i="1"/>
  <c r="T58" i="1"/>
  <c r="T59" i="1"/>
  <c r="T63" i="1"/>
  <c r="T64" i="1"/>
  <c r="T65" i="1"/>
  <c r="T66" i="1"/>
  <c r="T67" i="1"/>
  <c r="T68" i="1"/>
  <c r="T69" i="1"/>
  <c r="T74" i="1"/>
  <c r="T70" i="1"/>
  <c r="T71" i="1"/>
  <c r="T73" i="1"/>
  <c r="T72" i="1"/>
  <c r="T80" i="1"/>
  <c r="T76" i="1"/>
  <c r="T81" i="1"/>
  <c r="T82" i="1"/>
  <c r="T77" i="1"/>
  <c r="T78" i="1"/>
  <c r="T83" i="1"/>
  <c r="T84" i="1"/>
  <c r="T85" i="1"/>
  <c r="T79" i="1"/>
  <c r="T86" i="1"/>
  <c r="T75" i="1"/>
  <c r="T104" i="1"/>
  <c r="T87" i="1"/>
  <c r="T92" i="1"/>
  <c r="T88" i="1"/>
  <c r="T93" i="1"/>
  <c r="T94" i="1"/>
  <c r="T89" i="1"/>
  <c r="T95" i="1"/>
  <c r="T96" i="1"/>
  <c r="T97" i="1"/>
  <c r="T90" i="1"/>
  <c r="T98" i="1"/>
  <c r="T105" i="1"/>
  <c r="T106" i="1"/>
  <c r="T107" i="1"/>
  <c r="T99" i="1"/>
  <c r="T100" i="1"/>
  <c r="T101" i="1"/>
  <c r="T102" i="1"/>
  <c r="T91" i="1"/>
  <c r="T103" i="1"/>
  <c r="T108" i="1"/>
  <c r="T110" i="1"/>
  <c r="T111" i="1"/>
  <c r="T112" i="1"/>
  <c r="T113" i="1"/>
  <c r="T109" i="1"/>
  <c r="T114" i="1"/>
  <c r="T115" i="1"/>
  <c r="T116" i="1"/>
  <c r="T118" i="1"/>
  <c r="T119" i="1"/>
  <c r="T117" i="1"/>
  <c r="T144" i="1"/>
  <c r="T145" i="1"/>
  <c r="T146" i="1"/>
  <c r="T138" i="1"/>
  <c r="T154" i="1"/>
  <c r="T139" i="1"/>
  <c r="T140" i="1"/>
  <c r="T141" i="1"/>
  <c r="T142" i="1"/>
  <c r="T143" i="1"/>
  <c r="T147" i="1"/>
  <c r="T148" i="1"/>
  <c r="T120" i="1"/>
  <c r="T121" i="1"/>
  <c r="T122" i="1"/>
  <c r="T123" i="1"/>
  <c r="T124" i="1"/>
  <c r="T125" i="1"/>
  <c r="T126" i="1"/>
  <c r="T127" i="1"/>
  <c r="T128" i="1"/>
  <c r="T149" i="1"/>
  <c r="T129" i="1"/>
  <c r="T150" i="1"/>
  <c r="T130" i="1"/>
  <c r="T151" i="1"/>
  <c r="T131" i="1"/>
  <c r="T132" i="1"/>
  <c r="T133" i="1"/>
  <c r="T152" i="1"/>
  <c r="T135" i="1"/>
  <c r="T136" i="1"/>
  <c r="T134" i="1"/>
  <c r="T137" i="1"/>
  <c r="T153" i="1"/>
  <c r="T155" i="1"/>
  <c r="T156" i="1"/>
  <c r="T157" i="1"/>
  <c r="T159" i="1"/>
  <c r="T158" i="1"/>
  <c r="T160" i="1"/>
  <c r="T163" i="1"/>
  <c r="T161" i="1"/>
  <c r="T162" i="1"/>
  <c r="T164" i="1"/>
  <c r="T165" i="1"/>
  <c r="T168" i="1"/>
  <c r="T166" i="1"/>
  <c r="T167" i="1"/>
  <c r="T169" i="1"/>
  <c r="T170" i="1"/>
  <c r="T171" i="1"/>
  <c r="T172" i="1"/>
  <c r="T173" i="1"/>
  <c r="T174" i="1"/>
  <c r="T175" i="1"/>
  <c r="T176" i="1"/>
  <c r="T177" i="1"/>
  <c r="T178" i="1"/>
  <c r="T179" i="1"/>
  <c r="T180" i="1"/>
  <c r="T181" i="1"/>
  <c r="T183" i="1"/>
  <c r="T184" i="1"/>
  <c r="T182" i="1"/>
  <c r="T185" i="1"/>
  <c r="T186" i="1"/>
  <c r="T187" i="1"/>
  <c r="T188" i="1"/>
  <c r="T189" i="1"/>
  <c r="T190" i="1"/>
  <c r="T191" i="1"/>
  <c r="T192" i="1"/>
  <c r="T193" i="1"/>
  <c r="T194" i="1"/>
  <c r="T195" i="1"/>
  <c r="T196" i="1"/>
  <c r="T197" i="1"/>
  <c r="T198" i="1"/>
  <c r="T201" i="1"/>
  <c r="T200" i="1"/>
  <c r="T199" i="1"/>
  <c r="T202" i="1"/>
  <c r="T204" i="1"/>
  <c r="T203" i="1"/>
  <c r="T205" i="1"/>
  <c r="T206" i="1"/>
  <c r="T207" i="1"/>
  <c r="T208" i="1"/>
  <c r="T213" i="1"/>
  <c r="T214" i="1"/>
  <c r="T209" i="1"/>
  <c r="T210" i="1"/>
  <c r="T211" i="1"/>
  <c r="T215" i="1"/>
  <c r="T212" i="1"/>
  <c r="T218" i="1"/>
  <c r="T216" i="1"/>
  <c r="T217" i="1"/>
  <c r="T219" i="1"/>
  <c r="T220" i="1"/>
  <c r="T221" i="1"/>
  <c r="T225" i="1"/>
  <c r="T222" i="1"/>
  <c r="T226" i="1"/>
  <c r="T224" i="1"/>
  <c r="T223" i="1"/>
  <c r="T227" i="1"/>
  <c r="T228" i="1"/>
  <c r="T229" i="1"/>
  <c r="T231" i="1"/>
  <c r="T230" i="1"/>
  <c r="T232" i="1"/>
  <c r="T233" i="1"/>
  <c r="T234" i="1"/>
  <c r="T235" i="1"/>
  <c r="T237" i="1"/>
  <c r="T236" i="1"/>
  <c r="T238" i="1"/>
  <c r="T249" i="1"/>
  <c r="T239" i="1"/>
  <c r="T240" i="1"/>
  <c r="T241" i="1"/>
  <c r="T242" i="1"/>
  <c r="T243" i="1"/>
  <c r="T244" i="1"/>
  <c r="T245" i="1"/>
  <c r="T246" i="1"/>
  <c r="T248" i="1"/>
  <c r="T247" i="1"/>
  <c r="T250" i="1"/>
  <c r="T251" i="1"/>
  <c r="T252" i="1"/>
  <c r="T254" i="1"/>
  <c r="T255" i="1"/>
  <c r="T253" i="1"/>
  <c r="T256" i="1"/>
  <c r="T258" i="1"/>
  <c r="T257" i="1"/>
  <c r="T259" i="1"/>
  <c r="T261" i="1"/>
  <c r="T260" i="1"/>
  <c r="T262" i="1"/>
  <c r="T263" i="1"/>
  <c r="T264" i="1"/>
  <c r="T266" i="1"/>
  <c r="T265" i="1"/>
  <c r="T267" i="1"/>
  <c r="T269" i="1"/>
  <c r="T268" i="1"/>
  <c r="T270" i="1"/>
  <c r="T271" i="1"/>
  <c r="T272" i="1"/>
  <c r="T273" i="1"/>
  <c r="T274" i="1"/>
  <c r="T275" i="1"/>
  <c r="T277" i="1"/>
  <c r="T278" i="1"/>
  <c r="T276" i="1"/>
  <c r="T279" i="1"/>
  <c r="T280" i="1"/>
  <c r="T281" i="1"/>
  <c r="T282" i="1"/>
  <c r="T283" i="1"/>
  <c r="T284" i="1"/>
  <c r="T285" i="1"/>
  <c r="T286" i="1"/>
  <c r="T287" i="1"/>
  <c r="T288" i="1"/>
  <c r="T289" i="1"/>
  <c r="T290" i="1"/>
  <c r="T291" i="1"/>
  <c r="T292" i="1"/>
  <c r="T293" i="1"/>
  <c r="T294" i="1"/>
  <c r="T297" i="1"/>
  <c r="T295" i="1"/>
  <c r="T296" i="1"/>
  <c r="T298" i="1"/>
  <c r="T299" i="1"/>
  <c r="T301" i="1"/>
  <c r="T302" i="1"/>
  <c r="T300" i="1"/>
  <c r="T303" i="1"/>
  <c r="T304" i="1"/>
  <c r="T305" i="1"/>
  <c r="T306" i="1"/>
  <c r="T307" i="1"/>
  <c r="T308" i="1"/>
  <c r="T309" i="1"/>
  <c r="T310" i="1"/>
  <c r="T311" i="1"/>
  <c r="T312" i="1"/>
  <c r="T313" i="1"/>
  <c r="T314" i="1"/>
  <c r="S2" i="1"/>
  <c r="S3" i="1"/>
  <c r="S5" i="1"/>
  <c r="S6" i="1"/>
  <c r="S7" i="1"/>
  <c r="S8" i="1"/>
  <c r="S9" i="1"/>
  <c r="S10" i="1"/>
  <c r="S11" i="1"/>
  <c r="S12" i="1"/>
  <c r="S13" i="1"/>
  <c r="S14" i="1"/>
  <c r="S15" i="1"/>
  <c r="S16" i="1"/>
  <c r="S17" i="1"/>
  <c r="S18" i="1"/>
  <c r="S19" i="1"/>
  <c r="S20" i="1"/>
  <c r="S21" i="1"/>
  <c r="S22" i="1"/>
  <c r="S23" i="1"/>
  <c r="S24" i="1"/>
  <c r="S25" i="1"/>
  <c r="S27" i="1"/>
  <c r="S26" i="1"/>
  <c r="S28" i="1"/>
  <c r="S29" i="1"/>
  <c r="S32" i="1"/>
  <c r="S31" i="1"/>
  <c r="S30" i="1"/>
  <c r="S33" i="1"/>
  <c r="S34" i="1"/>
  <c r="S35" i="1"/>
  <c r="S36" i="1"/>
  <c r="S38" i="1"/>
  <c r="S39" i="1"/>
  <c r="S40" i="1"/>
  <c r="S41" i="1"/>
  <c r="S37" i="1"/>
  <c r="S43" i="1"/>
  <c r="S44" i="1"/>
  <c r="S42" i="1"/>
  <c r="S45" i="1"/>
  <c r="S46" i="1"/>
  <c r="S47" i="1"/>
  <c r="S48" i="1"/>
  <c r="S49" i="1"/>
  <c r="S50" i="1"/>
  <c r="S51" i="1"/>
  <c r="S55" i="1"/>
  <c r="S52" i="1"/>
  <c r="S53" i="1"/>
  <c r="S54" i="1"/>
  <c r="S56" i="1"/>
  <c r="S57" i="1"/>
  <c r="S60" i="1"/>
  <c r="S61" i="1"/>
  <c r="S62" i="1"/>
  <c r="S58" i="1"/>
  <c r="S59" i="1"/>
  <c r="S63" i="1"/>
  <c r="S64" i="1"/>
  <c r="S65" i="1"/>
  <c r="S66" i="1"/>
  <c r="S67" i="1"/>
  <c r="S68" i="1"/>
  <c r="S69" i="1"/>
  <c r="S74" i="1"/>
  <c r="S70" i="1"/>
  <c r="S71" i="1"/>
  <c r="S73" i="1"/>
  <c r="S72" i="1"/>
  <c r="S80" i="1"/>
  <c r="S76" i="1"/>
  <c r="S81" i="1"/>
  <c r="S82" i="1"/>
  <c r="S77" i="1"/>
  <c r="S78" i="1"/>
  <c r="S83" i="1"/>
  <c r="S84" i="1"/>
  <c r="S85" i="1"/>
  <c r="S79" i="1"/>
  <c r="S86" i="1"/>
  <c r="S75" i="1"/>
  <c r="S104" i="1"/>
  <c r="S87" i="1"/>
  <c r="S92" i="1"/>
  <c r="S88" i="1"/>
  <c r="S93" i="1"/>
  <c r="S94" i="1"/>
  <c r="S89" i="1"/>
  <c r="S95" i="1"/>
  <c r="S96" i="1"/>
  <c r="S97" i="1"/>
  <c r="S90" i="1"/>
  <c r="S98" i="1"/>
  <c r="S105" i="1"/>
  <c r="S106" i="1"/>
  <c r="S107" i="1"/>
  <c r="S99" i="1"/>
  <c r="S100" i="1"/>
  <c r="S101" i="1"/>
  <c r="S102" i="1"/>
  <c r="S91" i="1"/>
  <c r="S103" i="1"/>
  <c r="S108" i="1"/>
  <c r="S110" i="1"/>
  <c r="S111" i="1"/>
  <c r="S112" i="1"/>
  <c r="S113" i="1"/>
  <c r="S109" i="1"/>
  <c r="S114" i="1"/>
  <c r="S115" i="1"/>
  <c r="S116" i="1"/>
  <c r="S118" i="1"/>
  <c r="S119" i="1"/>
  <c r="S117" i="1"/>
  <c r="S144" i="1"/>
  <c r="S145" i="1"/>
  <c r="S146" i="1"/>
  <c r="S138" i="1"/>
  <c r="S154" i="1"/>
  <c r="S139" i="1"/>
  <c r="S140" i="1"/>
  <c r="S141" i="1"/>
  <c r="S142" i="1"/>
  <c r="S143" i="1"/>
  <c r="S147" i="1"/>
  <c r="S148" i="1"/>
  <c r="S120" i="1"/>
  <c r="S121" i="1"/>
  <c r="S122" i="1"/>
  <c r="S123" i="1"/>
  <c r="S124" i="1"/>
  <c r="S125" i="1"/>
  <c r="S126" i="1"/>
  <c r="S127" i="1"/>
  <c r="S128" i="1"/>
  <c r="S149" i="1"/>
  <c r="S129" i="1"/>
  <c r="S150" i="1"/>
  <c r="S130" i="1"/>
  <c r="S151" i="1"/>
  <c r="S131" i="1"/>
  <c r="S132" i="1"/>
  <c r="S133" i="1"/>
  <c r="S152" i="1"/>
  <c r="S135" i="1"/>
  <c r="S136" i="1"/>
  <c r="S134" i="1"/>
  <c r="S137" i="1"/>
  <c r="S153" i="1"/>
  <c r="S155" i="1"/>
  <c r="S156" i="1"/>
  <c r="S157" i="1"/>
  <c r="S159" i="1"/>
  <c r="S158" i="1"/>
  <c r="S160" i="1"/>
  <c r="S163" i="1"/>
  <c r="S161" i="1"/>
  <c r="S162" i="1"/>
  <c r="S164" i="1"/>
  <c r="S165" i="1"/>
  <c r="S168" i="1"/>
  <c r="S166" i="1"/>
  <c r="S167" i="1"/>
  <c r="S169" i="1"/>
  <c r="S170" i="1"/>
  <c r="S171" i="1"/>
  <c r="S172" i="1"/>
  <c r="S173" i="1"/>
  <c r="S174" i="1"/>
  <c r="S175" i="1"/>
  <c r="S176" i="1"/>
  <c r="S177" i="1"/>
  <c r="S178" i="1"/>
  <c r="S179" i="1"/>
  <c r="S180" i="1"/>
  <c r="S181" i="1"/>
  <c r="S183" i="1"/>
  <c r="S184" i="1"/>
  <c r="S182" i="1"/>
  <c r="S185" i="1"/>
  <c r="S186" i="1"/>
  <c r="S187" i="1"/>
  <c r="S188" i="1"/>
  <c r="S189" i="1"/>
  <c r="S190" i="1"/>
  <c r="S191" i="1"/>
  <c r="S192" i="1"/>
  <c r="S193" i="1"/>
  <c r="S194" i="1"/>
  <c r="S195" i="1"/>
  <c r="S196" i="1"/>
  <c r="S197" i="1"/>
  <c r="S198" i="1"/>
  <c r="S201" i="1"/>
  <c r="S200" i="1"/>
  <c r="S199" i="1"/>
  <c r="S202" i="1"/>
  <c r="S204" i="1"/>
  <c r="S203" i="1"/>
  <c r="S205" i="1"/>
  <c r="S206" i="1"/>
  <c r="S207" i="1"/>
  <c r="S208" i="1"/>
  <c r="S213" i="1"/>
  <c r="S214" i="1"/>
  <c r="S209" i="1"/>
  <c r="S210" i="1"/>
  <c r="S211" i="1"/>
  <c r="S215" i="1"/>
  <c r="S212" i="1"/>
  <c r="S218" i="1"/>
  <c r="S216" i="1"/>
  <c r="S217" i="1"/>
  <c r="S219" i="1"/>
  <c r="S220" i="1"/>
  <c r="S221" i="1"/>
  <c r="S225" i="1"/>
  <c r="S222" i="1"/>
  <c r="S226" i="1"/>
  <c r="S224" i="1"/>
  <c r="S223" i="1"/>
  <c r="S227" i="1"/>
  <c r="S228" i="1"/>
  <c r="S229" i="1"/>
  <c r="S231" i="1"/>
  <c r="S230" i="1"/>
  <c r="S232" i="1"/>
  <c r="S233" i="1"/>
  <c r="S234" i="1"/>
  <c r="S235" i="1"/>
  <c r="S237" i="1"/>
  <c r="S236" i="1"/>
  <c r="S238" i="1"/>
  <c r="S249" i="1"/>
  <c r="S239" i="1"/>
  <c r="S240" i="1"/>
  <c r="S241" i="1"/>
  <c r="S242" i="1"/>
  <c r="S243" i="1"/>
  <c r="S244" i="1"/>
  <c r="S245" i="1"/>
  <c r="S246" i="1"/>
  <c r="S248" i="1"/>
  <c r="S247" i="1"/>
  <c r="S250" i="1"/>
  <c r="S251" i="1"/>
  <c r="S252" i="1"/>
  <c r="S254" i="1"/>
  <c r="S255" i="1"/>
  <c r="S253" i="1"/>
  <c r="S256" i="1"/>
  <c r="S258" i="1"/>
  <c r="S257" i="1"/>
  <c r="S259" i="1"/>
  <c r="S261" i="1"/>
  <c r="S260" i="1"/>
  <c r="S262" i="1"/>
  <c r="S263" i="1"/>
  <c r="S264" i="1"/>
  <c r="S266" i="1"/>
  <c r="S265" i="1"/>
  <c r="S267" i="1"/>
  <c r="S269" i="1"/>
  <c r="S268" i="1"/>
  <c r="S270" i="1"/>
  <c r="S271" i="1"/>
  <c r="S272" i="1"/>
  <c r="S273" i="1"/>
  <c r="S274" i="1"/>
  <c r="S275" i="1"/>
  <c r="S277" i="1"/>
  <c r="S278" i="1"/>
  <c r="S276" i="1"/>
  <c r="S279" i="1"/>
  <c r="S280" i="1"/>
  <c r="S281" i="1"/>
  <c r="S282" i="1"/>
  <c r="S283" i="1"/>
  <c r="S284" i="1"/>
  <c r="S285" i="1"/>
  <c r="S286" i="1"/>
  <c r="S287" i="1"/>
  <c r="S288" i="1"/>
  <c r="S289" i="1"/>
  <c r="S290" i="1"/>
  <c r="S291" i="1"/>
  <c r="S292" i="1"/>
  <c r="S293" i="1"/>
  <c r="S294" i="1"/>
  <c r="S297" i="1"/>
  <c r="S295" i="1"/>
  <c r="S296" i="1"/>
  <c r="S298" i="1"/>
  <c r="S299" i="1"/>
  <c r="S301" i="1"/>
  <c r="S302" i="1"/>
  <c r="S300" i="1"/>
  <c r="S303" i="1"/>
  <c r="S304" i="1"/>
  <c r="S305" i="1"/>
  <c r="S306" i="1"/>
  <c r="S307" i="1"/>
  <c r="S308" i="1"/>
  <c r="S309" i="1"/>
  <c r="S310" i="1"/>
  <c r="S311" i="1"/>
  <c r="S312" i="1"/>
  <c r="S313" i="1"/>
  <c r="S314" i="1"/>
  <c r="R2" i="1"/>
  <c r="R3" i="1"/>
  <c r="R5" i="1"/>
  <c r="R6" i="1"/>
  <c r="R7" i="1"/>
  <c r="R8" i="1"/>
  <c r="R9" i="1"/>
  <c r="R10" i="1"/>
  <c r="R11" i="1"/>
  <c r="R12" i="1"/>
  <c r="R13" i="1"/>
  <c r="R14" i="1"/>
  <c r="R15" i="1"/>
  <c r="R16" i="1"/>
  <c r="R17" i="1"/>
  <c r="R18" i="1"/>
  <c r="R19" i="1"/>
  <c r="R20" i="1"/>
  <c r="R21" i="1"/>
  <c r="R22" i="1"/>
  <c r="R23" i="1"/>
  <c r="R24" i="1"/>
  <c r="R25" i="1"/>
  <c r="R27" i="1"/>
  <c r="R26" i="1"/>
  <c r="R28" i="1"/>
  <c r="R29" i="1"/>
  <c r="R32" i="1"/>
  <c r="R31" i="1"/>
  <c r="R30" i="1"/>
  <c r="R33" i="1"/>
  <c r="R34" i="1"/>
  <c r="R35" i="1"/>
  <c r="R36" i="1"/>
  <c r="R38" i="1"/>
  <c r="R39" i="1"/>
  <c r="R40" i="1"/>
  <c r="R41" i="1"/>
  <c r="R37" i="1"/>
  <c r="R43" i="1"/>
  <c r="R44" i="1"/>
  <c r="R42" i="1"/>
  <c r="R45" i="1"/>
  <c r="R46" i="1"/>
  <c r="R47" i="1"/>
  <c r="R48" i="1"/>
  <c r="R49" i="1"/>
  <c r="R50" i="1"/>
  <c r="R51" i="1"/>
  <c r="R55" i="1"/>
  <c r="R52" i="1"/>
  <c r="R53" i="1"/>
  <c r="R54" i="1"/>
  <c r="R56" i="1"/>
  <c r="R57" i="1"/>
  <c r="R60" i="1"/>
  <c r="R61" i="1"/>
  <c r="R62" i="1"/>
  <c r="R58" i="1"/>
  <c r="R59" i="1"/>
  <c r="R63" i="1"/>
  <c r="R64" i="1"/>
  <c r="R65" i="1"/>
  <c r="R66" i="1"/>
  <c r="R67" i="1"/>
  <c r="R68" i="1"/>
  <c r="R69" i="1"/>
  <c r="R74" i="1"/>
  <c r="R70" i="1"/>
  <c r="R71" i="1"/>
  <c r="R73" i="1"/>
  <c r="R72" i="1"/>
  <c r="R80" i="1"/>
  <c r="R76" i="1"/>
  <c r="R81" i="1"/>
  <c r="R82" i="1"/>
  <c r="R77" i="1"/>
  <c r="R78" i="1"/>
  <c r="R83" i="1"/>
  <c r="R84" i="1"/>
  <c r="R85" i="1"/>
  <c r="R79" i="1"/>
  <c r="R86" i="1"/>
  <c r="R75" i="1"/>
  <c r="R104" i="1"/>
  <c r="R87" i="1"/>
  <c r="R92" i="1"/>
  <c r="R88" i="1"/>
  <c r="R93" i="1"/>
  <c r="R94" i="1"/>
  <c r="R89" i="1"/>
  <c r="R95" i="1"/>
  <c r="R96" i="1"/>
  <c r="R97" i="1"/>
  <c r="R90" i="1"/>
  <c r="R98" i="1"/>
  <c r="R105" i="1"/>
  <c r="R106" i="1"/>
  <c r="R107" i="1"/>
  <c r="R99" i="1"/>
  <c r="R100" i="1"/>
  <c r="R101" i="1"/>
  <c r="R102" i="1"/>
  <c r="R91" i="1"/>
  <c r="R103" i="1"/>
  <c r="R108" i="1"/>
  <c r="R110" i="1"/>
  <c r="R111" i="1"/>
  <c r="R112" i="1"/>
  <c r="R113" i="1"/>
  <c r="R109" i="1"/>
  <c r="R114" i="1"/>
  <c r="R115" i="1"/>
  <c r="R116" i="1"/>
  <c r="R118" i="1"/>
  <c r="R119" i="1"/>
  <c r="R117" i="1"/>
  <c r="R144" i="1"/>
  <c r="R145" i="1"/>
  <c r="R146" i="1"/>
  <c r="R138" i="1"/>
  <c r="R154" i="1"/>
  <c r="R139" i="1"/>
  <c r="R140" i="1"/>
  <c r="R141" i="1"/>
  <c r="R142" i="1"/>
  <c r="R143" i="1"/>
  <c r="R147" i="1"/>
  <c r="R148" i="1"/>
  <c r="R120" i="1"/>
  <c r="R121" i="1"/>
  <c r="R122" i="1"/>
  <c r="R123" i="1"/>
  <c r="R124" i="1"/>
  <c r="R125" i="1"/>
  <c r="R126" i="1"/>
  <c r="R127" i="1"/>
  <c r="R128" i="1"/>
  <c r="R149" i="1"/>
  <c r="R129" i="1"/>
  <c r="R150" i="1"/>
  <c r="R130" i="1"/>
  <c r="R151" i="1"/>
  <c r="R131" i="1"/>
  <c r="R132" i="1"/>
  <c r="R133" i="1"/>
  <c r="R152" i="1"/>
  <c r="R135" i="1"/>
  <c r="R136" i="1"/>
  <c r="R134" i="1"/>
  <c r="R137" i="1"/>
  <c r="R153" i="1"/>
  <c r="R155" i="1"/>
  <c r="R156" i="1"/>
  <c r="R157" i="1"/>
  <c r="R159" i="1"/>
  <c r="R158" i="1"/>
  <c r="R160" i="1"/>
  <c r="R163" i="1"/>
  <c r="R161" i="1"/>
  <c r="R162" i="1"/>
  <c r="R164" i="1"/>
  <c r="R165" i="1"/>
  <c r="R168" i="1"/>
  <c r="R166" i="1"/>
  <c r="R167" i="1"/>
  <c r="R169" i="1"/>
  <c r="R170" i="1"/>
  <c r="R171" i="1"/>
  <c r="R172" i="1"/>
  <c r="R173" i="1"/>
  <c r="R174" i="1"/>
  <c r="R175" i="1"/>
  <c r="R176" i="1"/>
  <c r="R177" i="1"/>
  <c r="R178" i="1"/>
  <c r="R179" i="1"/>
  <c r="R180" i="1"/>
  <c r="R181" i="1"/>
  <c r="R183" i="1"/>
  <c r="R184" i="1"/>
  <c r="R182" i="1"/>
  <c r="R185" i="1"/>
  <c r="R186" i="1"/>
  <c r="R187" i="1"/>
  <c r="R188" i="1"/>
  <c r="R189" i="1"/>
  <c r="R190" i="1"/>
  <c r="R191" i="1"/>
  <c r="R192" i="1"/>
  <c r="R193" i="1"/>
  <c r="R194" i="1"/>
  <c r="R195" i="1"/>
  <c r="R196" i="1"/>
  <c r="R197" i="1"/>
  <c r="R198" i="1"/>
  <c r="R201" i="1"/>
  <c r="R200" i="1"/>
  <c r="R199" i="1"/>
  <c r="R202" i="1"/>
  <c r="R204" i="1"/>
  <c r="R203" i="1"/>
  <c r="R205" i="1"/>
  <c r="R206" i="1"/>
  <c r="R207" i="1"/>
  <c r="R208" i="1"/>
  <c r="R213" i="1"/>
  <c r="R214" i="1"/>
  <c r="R209" i="1"/>
  <c r="R210" i="1"/>
  <c r="R211" i="1"/>
  <c r="R215" i="1"/>
  <c r="R212" i="1"/>
  <c r="R218" i="1"/>
  <c r="R216" i="1"/>
  <c r="R217" i="1"/>
  <c r="R219" i="1"/>
  <c r="R220" i="1"/>
  <c r="R221" i="1"/>
  <c r="R225" i="1"/>
  <c r="R222" i="1"/>
  <c r="R226" i="1"/>
  <c r="R224" i="1"/>
  <c r="R223" i="1"/>
  <c r="R227" i="1"/>
  <c r="R228" i="1"/>
  <c r="R229" i="1"/>
  <c r="R231" i="1"/>
  <c r="R230" i="1"/>
  <c r="R232" i="1"/>
  <c r="R233" i="1"/>
  <c r="R234" i="1"/>
  <c r="R235" i="1"/>
  <c r="R237" i="1"/>
  <c r="R236" i="1"/>
  <c r="R238" i="1"/>
  <c r="R249" i="1"/>
  <c r="R239" i="1"/>
  <c r="R240" i="1"/>
  <c r="R241" i="1"/>
  <c r="R242" i="1"/>
  <c r="R243" i="1"/>
  <c r="R244" i="1"/>
  <c r="R245" i="1"/>
  <c r="R246" i="1"/>
  <c r="R248" i="1"/>
  <c r="R247" i="1"/>
  <c r="R250" i="1"/>
  <c r="R251" i="1"/>
  <c r="R252" i="1"/>
  <c r="R254" i="1"/>
  <c r="R255" i="1"/>
  <c r="R253" i="1"/>
  <c r="R256" i="1"/>
  <c r="R258" i="1"/>
  <c r="R257" i="1"/>
  <c r="R259" i="1"/>
  <c r="R261" i="1"/>
  <c r="R260" i="1"/>
  <c r="R262" i="1"/>
  <c r="R263" i="1"/>
  <c r="R264" i="1"/>
  <c r="R266" i="1"/>
  <c r="R265" i="1"/>
  <c r="R267" i="1"/>
  <c r="R269" i="1"/>
  <c r="R268" i="1"/>
  <c r="R270" i="1"/>
  <c r="R271" i="1"/>
  <c r="R272" i="1"/>
  <c r="R273" i="1"/>
  <c r="R274" i="1"/>
  <c r="R275" i="1"/>
  <c r="R277" i="1"/>
  <c r="R278" i="1"/>
  <c r="R276" i="1"/>
  <c r="R279" i="1"/>
  <c r="R280" i="1"/>
  <c r="R281" i="1"/>
  <c r="R282" i="1"/>
  <c r="R283" i="1"/>
  <c r="R284" i="1"/>
  <c r="R285" i="1"/>
  <c r="R286" i="1"/>
  <c r="R287" i="1"/>
  <c r="R288" i="1"/>
  <c r="R289" i="1"/>
  <c r="R290" i="1"/>
  <c r="R291" i="1"/>
  <c r="R292" i="1"/>
  <c r="R293" i="1"/>
  <c r="R294" i="1"/>
  <c r="R297" i="1"/>
  <c r="R295" i="1"/>
  <c r="R296" i="1"/>
  <c r="R298" i="1"/>
  <c r="R299" i="1"/>
  <c r="R301" i="1"/>
  <c r="R302" i="1"/>
  <c r="R300" i="1"/>
  <c r="R303" i="1"/>
  <c r="R304" i="1"/>
  <c r="R305" i="1"/>
  <c r="R306" i="1"/>
  <c r="R307" i="1"/>
  <c r="R308" i="1"/>
  <c r="R309" i="1"/>
  <c r="R310" i="1"/>
  <c r="R311" i="1"/>
  <c r="R312" i="1"/>
  <c r="R313" i="1"/>
  <c r="R314" i="1"/>
  <c r="Q2" i="1"/>
  <c r="Q3" i="1"/>
  <c r="Q5" i="1"/>
  <c r="Q6" i="1"/>
  <c r="Q7" i="1"/>
  <c r="Q8" i="1"/>
  <c r="Q9" i="1"/>
  <c r="Q10" i="1"/>
  <c r="Q11" i="1"/>
  <c r="Q12" i="1"/>
  <c r="Q13" i="1"/>
  <c r="Q14" i="1"/>
  <c r="Q15" i="1"/>
  <c r="Q16" i="1"/>
  <c r="Q17" i="1"/>
  <c r="Q18" i="1"/>
  <c r="Q19" i="1"/>
  <c r="Q20" i="1"/>
  <c r="Q21" i="1"/>
  <c r="Q22" i="1"/>
  <c r="Q23" i="1"/>
  <c r="Q24" i="1"/>
  <c r="Q25" i="1"/>
  <c r="Q27" i="1"/>
  <c r="Q26" i="1"/>
  <c r="Q28" i="1"/>
  <c r="Q29" i="1"/>
  <c r="Q32" i="1"/>
  <c r="Q31" i="1"/>
  <c r="Q30" i="1"/>
  <c r="Q33" i="1"/>
  <c r="Q34" i="1"/>
  <c r="Q35" i="1"/>
  <c r="Q36" i="1"/>
  <c r="Q38" i="1"/>
  <c r="Q39" i="1"/>
  <c r="Q40" i="1"/>
  <c r="Q41" i="1"/>
  <c r="Q37" i="1"/>
  <c r="Q43" i="1"/>
  <c r="Q44" i="1"/>
  <c r="Q42" i="1"/>
  <c r="Q45" i="1"/>
  <c r="Q46" i="1"/>
  <c r="Q47" i="1"/>
  <c r="Q48" i="1"/>
  <c r="Q49" i="1"/>
  <c r="Q50" i="1"/>
  <c r="Q51" i="1"/>
  <c r="Q55" i="1"/>
  <c r="Q52" i="1"/>
  <c r="Q53" i="1"/>
  <c r="Q54" i="1"/>
  <c r="Q56" i="1"/>
  <c r="Q57" i="1"/>
  <c r="Q60" i="1"/>
  <c r="Q61" i="1"/>
  <c r="Q62" i="1"/>
  <c r="Q58" i="1"/>
  <c r="Q59" i="1"/>
  <c r="Q63" i="1"/>
  <c r="Q64" i="1"/>
  <c r="Q65" i="1"/>
  <c r="Q66" i="1"/>
  <c r="Q67" i="1"/>
  <c r="Q68" i="1"/>
  <c r="Q69" i="1"/>
  <c r="Q74" i="1"/>
  <c r="Q70" i="1"/>
  <c r="Q71" i="1"/>
  <c r="Q73" i="1"/>
  <c r="Q72" i="1"/>
  <c r="Q80" i="1"/>
  <c r="Q76" i="1"/>
  <c r="Q81" i="1"/>
  <c r="Q82" i="1"/>
  <c r="Q77" i="1"/>
  <c r="Q78" i="1"/>
  <c r="Q83" i="1"/>
  <c r="Q84" i="1"/>
  <c r="Q85" i="1"/>
  <c r="Q79" i="1"/>
  <c r="Q86" i="1"/>
  <c r="Q75" i="1"/>
  <c r="Q104" i="1"/>
  <c r="Q87" i="1"/>
  <c r="Q92" i="1"/>
  <c r="Q88" i="1"/>
  <c r="Q93" i="1"/>
  <c r="Q94" i="1"/>
  <c r="Q89" i="1"/>
  <c r="Q95" i="1"/>
  <c r="Q96" i="1"/>
  <c r="Q97" i="1"/>
  <c r="Q90" i="1"/>
  <c r="Q98" i="1"/>
  <c r="Q105" i="1"/>
  <c r="Q106" i="1"/>
  <c r="Q107" i="1"/>
  <c r="Q99" i="1"/>
  <c r="Q100" i="1"/>
  <c r="Q101" i="1"/>
  <c r="Q102" i="1"/>
  <c r="Q91" i="1"/>
  <c r="Q103" i="1"/>
  <c r="Q108" i="1"/>
  <c r="Q110" i="1"/>
  <c r="Q111" i="1"/>
  <c r="Q112" i="1"/>
  <c r="Q113" i="1"/>
  <c r="Q109" i="1"/>
  <c r="Q114" i="1"/>
  <c r="Q115" i="1"/>
  <c r="Q116" i="1"/>
  <c r="Q118" i="1"/>
  <c r="Q119" i="1"/>
  <c r="Q117" i="1"/>
  <c r="Q144" i="1"/>
  <c r="Q145" i="1"/>
  <c r="Q146" i="1"/>
  <c r="Q138" i="1"/>
  <c r="Q154" i="1"/>
  <c r="Q139" i="1"/>
  <c r="Q140" i="1"/>
  <c r="Q141" i="1"/>
  <c r="Q142" i="1"/>
  <c r="Q143" i="1"/>
  <c r="Q147" i="1"/>
  <c r="Q148" i="1"/>
  <c r="Q120" i="1"/>
  <c r="Q121" i="1"/>
  <c r="Q122" i="1"/>
  <c r="Q123" i="1"/>
  <c r="Q124" i="1"/>
  <c r="Q125" i="1"/>
  <c r="Q126" i="1"/>
  <c r="Q127" i="1"/>
  <c r="Q128" i="1"/>
  <c r="Q149" i="1"/>
  <c r="Q129" i="1"/>
  <c r="Q150" i="1"/>
  <c r="Q130" i="1"/>
  <c r="Q151" i="1"/>
  <c r="Q131" i="1"/>
  <c r="Q132" i="1"/>
  <c r="Q133" i="1"/>
  <c r="Q152" i="1"/>
  <c r="Q135" i="1"/>
  <c r="Q136" i="1"/>
  <c r="Q134" i="1"/>
  <c r="Q137" i="1"/>
  <c r="Q153" i="1"/>
  <c r="Q155" i="1"/>
  <c r="Q156" i="1"/>
  <c r="Q157" i="1"/>
  <c r="Q159" i="1"/>
  <c r="Q158" i="1"/>
  <c r="Q160" i="1"/>
  <c r="Q163" i="1"/>
  <c r="Q161" i="1"/>
  <c r="Q162" i="1"/>
  <c r="Q164" i="1"/>
  <c r="Q165" i="1"/>
  <c r="Q168" i="1"/>
  <c r="Q166" i="1"/>
  <c r="Q167" i="1"/>
  <c r="Q169" i="1"/>
  <c r="Q170" i="1"/>
  <c r="Q171" i="1"/>
  <c r="Q172" i="1"/>
  <c r="Q173" i="1"/>
  <c r="Q174" i="1"/>
  <c r="Q175" i="1"/>
  <c r="Q176" i="1"/>
  <c r="Q177" i="1"/>
  <c r="Q178" i="1"/>
  <c r="Q179" i="1"/>
  <c r="Q180" i="1"/>
  <c r="Q181" i="1"/>
  <c r="Q183" i="1"/>
  <c r="Q184" i="1"/>
  <c r="Q182" i="1"/>
  <c r="Q185" i="1"/>
  <c r="Q186" i="1"/>
  <c r="Q187" i="1"/>
  <c r="Q188" i="1"/>
  <c r="Q189" i="1"/>
  <c r="Q190" i="1"/>
  <c r="Q191" i="1"/>
  <c r="Q192" i="1"/>
  <c r="Q193" i="1"/>
  <c r="Q194" i="1"/>
  <c r="Q195" i="1"/>
  <c r="Q196" i="1"/>
  <c r="Q197" i="1"/>
  <c r="Q198" i="1"/>
  <c r="Q201" i="1"/>
  <c r="Q200" i="1"/>
  <c r="Q199" i="1"/>
  <c r="Q202" i="1"/>
  <c r="Q204" i="1"/>
  <c r="Q203" i="1"/>
  <c r="Q205" i="1"/>
  <c r="Q206" i="1"/>
  <c r="Q207" i="1"/>
  <c r="Q208" i="1"/>
  <c r="Q213" i="1"/>
  <c r="Q214" i="1"/>
  <c r="Q209" i="1"/>
  <c r="Q210" i="1"/>
  <c r="Q211" i="1"/>
  <c r="Q215" i="1"/>
  <c r="Q212" i="1"/>
  <c r="Q218" i="1"/>
  <c r="Q216" i="1"/>
  <c r="Q217" i="1"/>
  <c r="Q219" i="1"/>
  <c r="Q220" i="1"/>
  <c r="Q221" i="1"/>
  <c r="Q225" i="1"/>
  <c r="Q222" i="1"/>
  <c r="Q226" i="1"/>
  <c r="Q224" i="1"/>
  <c r="Q223" i="1"/>
  <c r="Q227" i="1"/>
  <c r="Q228" i="1"/>
  <c r="Q229" i="1"/>
  <c r="Q231" i="1"/>
  <c r="Q230" i="1"/>
  <c r="Q232" i="1"/>
  <c r="Q233" i="1"/>
  <c r="Q234" i="1"/>
  <c r="Q235" i="1"/>
  <c r="Q237" i="1"/>
  <c r="Q236" i="1"/>
  <c r="Q238" i="1"/>
  <c r="Q249" i="1"/>
  <c r="Q239" i="1"/>
  <c r="Q240" i="1"/>
  <c r="Q241" i="1"/>
  <c r="Q242" i="1"/>
  <c r="Q243" i="1"/>
  <c r="Q244" i="1"/>
  <c r="Q245" i="1"/>
  <c r="Q246" i="1"/>
  <c r="Q248" i="1"/>
  <c r="Q247" i="1"/>
  <c r="Q250" i="1"/>
  <c r="Q251" i="1"/>
  <c r="Q252" i="1"/>
  <c r="Q254" i="1"/>
  <c r="Q255" i="1"/>
  <c r="Q253" i="1"/>
  <c r="Q256" i="1"/>
  <c r="Q258" i="1"/>
  <c r="Q257" i="1"/>
  <c r="Q259" i="1"/>
  <c r="Q261" i="1"/>
  <c r="Q260" i="1"/>
  <c r="Q262" i="1"/>
  <c r="Q263" i="1"/>
  <c r="Q264" i="1"/>
  <c r="Q266" i="1"/>
  <c r="Q265" i="1"/>
  <c r="Q267" i="1"/>
  <c r="Q269" i="1"/>
  <c r="Q268" i="1"/>
  <c r="Q270" i="1"/>
  <c r="Q271" i="1"/>
  <c r="Q272" i="1"/>
  <c r="Q273" i="1"/>
  <c r="Q274" i="1"/>
  <c r="Q275" i="1"/>
  <c r="Q277" i="1"/>
  <c r="Q278" i="1"/>
  <c r="Q276" i="1"/>
  <c r="Q279" i="1"/>
  <c r="Q280" i="1"/>
  <c r="Q281" i="1"/>
  <c r="Q282" i="1"/>
  <c r="Q283" i="1"/>
  <c r="Q284" i="1"/>
  <c r="Q285" i="1"/>
  <c r="Q286" i="1"/>
  <c r="Q287" i="1"/>
  <c r="Q288" i="1"/>
  <c r="Q289" i="1"/>
  <c r="Q290" i="1"/>
  <c r="Q291" i="1"/>
  <c r="Q292" i="1"/>
  <c r="Q293" i="1"/>
  <c r="Q294" i="1"/>
  <c r="Q297" i="1"/>
  <c r="Q295" i="1"/>
  <c r="Q296" i="1"/>
  <c r="Q298" i="1"/>
  <c r="Q299" i="1"/>
  <c r="Q301" i="1"/>
  <c r="Q302" i="1"/>
  <c r="Q300" i="1"/>
  <c r="Q303" i="1"/>
  <c r="Q304" i="1"/>
  <c r="Q305" i="1"/>
  <c r="Q306" i="1"/>
  <c r="Q307" i="1"/>
  <c r="Q308" i="1"/>
  <c r="Q309" i="1"/>
  <c r="Q310" i="1"/>
  <c r="Q311" i="1"/>
  <c r="Q312" i="1"/>
  <c r="Q313" i="1"/>
  <c r="Q314" i="1"/>
  <c r="P2" i="1"/>
  <c r="P3" i="1"/>
  <c r="P5" i="1"/>
  <c r="P6" i="1"/>
  <c r="P7" i="1"/>
  <c r="P8" i="1"/>
  <c r="P9" i="1"/>
  <c r="P10" i="1"/>
  <c r="P11" i="1"/>
  <c r="P12" i="1"/>
  <c r="P13" i="1"/>
  <c r="P14" i="1"/>
  <c r="P15" i="1"/>
  <c r="P16" i="1"/>
  <c r="P17" i="1"/>
  <c r="P18" i="1"/>
  <c r="P19" i="1"/>
  <c r="P20" i="1"/>
  <c r="P21" i="1"/>
  <c r="P22" i="1"/>
  <c r="P23" i="1"/>
  <c r="P24" i="1"/>
  <c r="P25" i="1"/>
  <c r="P27" i="1"/>
  <c r="P26" i="1"/>
  <c r="P28" i="1"/>
  <c r="P29" i="1"/>
  <c r="P32" i="1"/>
  <c r="P31" i="1"/>
  <c r="P30" i="1"/>
  <c r="P33" i="1"/>
  <c r="P34" i="1"/>
  <c r="P35" i="1"/>
  <c r="P36" i="1"/>
  <c r="P38" i="1"/>
  <c r="P39" i="1"/>
  <c r="P40" i="1"/>
  <c r="P41" i="1"/>
  <c r="P37" i="1"/>
  <c r="P43" i="1"/>
  <c r="P44" i="1"/>
  <c r="P42" i="1"/>
  <c r="P45" i="1"/>
  <c r="P46" i="1"/>
  <c r="P47" i="1"/>
  <c r="P48" i="1"/>
  <c r="P49" i="1"/>
  <c r="P50" i="1"/>
  <c r="P51" i="1"/>
  <c r="P55" i="1"/>
  <c r="P52" i="1"/>
  <c r="P53" i="1"/>
  <c r="P54" i="1"/>
  <c r="P56" i="1"/>
  <c r="P57" i="1"/>
  <c r="P60" i="1"/>
  <c r="P61" i="1"/>
  <c r="P62" i="1"/>
  <c r="P58" i="1"/>
  <c r="P59" i="1"/>
  <c r="P63" i="1"/>
  <c r="P64" i="1"/>
  <c r="P65" i="1"/>
  <c r="P66" i="1"/>
  <c r="P67" i="1"/>
  <c r="P68" i="1"/>
  <c r="P69" i="1"/>
  <c r="P74" i="1"/>
  <c r="P70" i="1"/>
  <c r="P71" i="1"/>
  <c r="P73" i="1"/>
  <c r="P72" i="1"/>
  <c r="P80" i="1"/>
  <c r="P76" i="1"/>
  <c r="P81" i="1"/>
  <c r="P82" i="1"/>
  <c r="P77" i="1"/>
  <c r="P78" i="1"/>
  <c r="P83" i="1"/>
  <c r="P84" i="1"/>
  <c r="P85" i="1"/>
  <c r="P79" i="1"/>
  <c r="P86" i="1"/>
  <c r="P75" i="1"/>
  <c r="P104" i="1"/>
  <c r="P87" i="1"/>
  <c r="P92" i="1"/>
  <c r="P88" i="1"/>
  <c r="P93" i="1"/>
  <c r="P94" i="1"/>
  <c r="P89" i="1"/>
  <c r="P95" i="1"/>
  <c r="P96" i="1"/>
  <c r="P97" i="1"/>
  <c r="P90" i="1"/>
  <c r="P98" i="1"/>
  <c r="P105" i="1"/>
  <c r="P106" i="1"/>
  <c r="P107" i="1"/>
  <c r="P99" i="1"/>
  <c r="P100" i="1"/>
  <c r="P101" i="1"/>
  <c r="P102" i="1"/>
  <c r="P91" i="1"/>
  <c r="P103" i="1"/>
  <c r="P108" i="1"/>
  <c r="P110" i="1"/>
  <c r="P111" i="1"/>
  <c r="P112" i="1"/>
  <c r="P113" i="1"/>
  <c r="P109" i="1"/>
  <c r="P114" i="1"/>
  <c r="P115" i="1"/>
  <c r="P116" i="1"/>
  <c r="P118" i="1"/>
  <c r="P119" i="1"/>
  <c r="P117" i="1"/>
  <c r="P144" i="1"/>
  <c r="P145" i="1"/>
  <c r="P146" i="1"/>
  <c r="P138" i="1"/>
  <c r="P154" i="1"/>
  <c r="P139" i="1"/>
  <c r="P140" i="1"/>
  <c r="P141" i="1"/>
  <c r="P142" i="1"/>
  <c r="P143" i="1"/>
  <c r="P147" i="1"/>
  <c r="P148" i="1"/>
  <c r="P120" i="1"/>
  <c r="P121" i="1"/>
  <c r="P122" i="1"/>
  <c r="P123" i="1"/>
  <c r="P124" i="1"/>
  <c r="P125" i="1"/>
  <c r="P126" i="1"/>
  <c r="P127" i="1"/>
  <c r="P128" i="1"/>
  <c r="P149" i="1"/>
  <c r="P129" i="1"/>
  <c r="P150" i="1"/>
  <c r="P130" i="1"/>
  <c r="P151" i="1"/>
  <c r="P131" i="1"/>
  <c r="P132" i="1"/>
  <c r="P133" i="1"/>
  <c r="P152" i="1"/>
  <c r="P135" i="1"/>
  <c r="P136" i="1"/>
  <c r="P134" i="1"/>
  <c r="P137" i="1"/>
  <c r="P153" i="1"/>
  <c r="P155" i="1"/>
  <c r="P156" i="1"/>
  <c r="P157" i="1"/>
  <c r="P159" i="1"/>
  <c r="P158" i="1"/>
  <c r="P160" i="1"/>
  <c r="P163" i="1"/>
  <c r="P161" i="1"/>
  <c r="P162" i="1"/>
  <c r="P164" i="1"/>
  <c r="P165" i="1"/>
  <c r="P168" i="1"/>
  <c r="P166" i="1"/>
  <c r="P167" i="1"/>
  <c r="P169" i="1"/>
  <c r="P170" i="1"/>
  <c r="P171" i="1"/>
  <c r="P172" i="1"/>
  <c r="P173" i="1"/>
  <c r="P174" i="1"/>
  <c r="P175" i="1"/>
  <c r="P176" i="1"/>
  <c r="P177" i="1"/>
  <c r="P178" i="1"/>
  <c r="P179" i="1"/>
  <c r="P180" i="1"/>
  <c r="P181" i="1"/>
  <c r="P183" i="1"/>
  <c r="P184" i="1"/>
  <c r="P182" i="1"/>
  <c r="P185" i="1"/>
  <c r="P186" i="1"/>
  <c r="P187" i="1"/>
  <c r="P188" i="1"/>
  <c r="P189" i="1"/>
  <c r="P190" i="1"/>
  <c r="P191" i="1"/>
  <c r="P192" i="1"/>
  <c r="P193" i="1"/>
  <c r="P194" i="1"/>
  <c r="P195" i="1"/>
  <c r="P196" i="1"/>
  <c r="P197" i="1"/>
  <c r="P198" i="1"/>
  <c r="P201" i="1"/>
  <c r="P200" i="1"/>
  <c r="P199" i="1"/>
  <c r="P202" i="1"/>
  <c r="P204" i="1"/>
  <c r="P203" i="1"/>
  <c r="P205" i="1"/>
  <c r="P206" i="1"/>
  <c r="P207" i="1"/>
  <c r="P208" i="1"/>
  <c r="P213" i="1"/>
  <c r="P214" i="1"/>
  <c r="P209" i="1"/>
  <c r="P210" i="1"/>
  <c r="P211" i="1"/>
  <c r="P215" i="1"/>
  <c r="P212" i="1"/>
  <c r="P218" i="1"/>
  <c r="P216" i="1"/>
  <c r="P217" i="1"/>
  <c r="P219" i="1"/>
  <c r="P220" i="1"/>
  <c r="P221" i="1"/>
  <c r="P225" i="1"/>
  <c r="P222" i="1"/>
  <c r="P226" i="1"/>
  <c r="P224" i="1"/>
  <c r="P223" i="1"/>
  <c r="P227" i="1"/>
  <c r="P228" i="1"/>
  <c r="P229" i="1"/>
  <c r="P231" i="1"/>
  <c r="P230" i="1"/>
  <c r="P232" i="1"/>
  <c r="P233" i="1"/>
  <c r="P234" i="1"/>
  <c r="P235" i="1"/>
  <c r="P237" i="1"/>
  <c r="P236" i="1"/>
  <c r="P238" i="1"/>
  <c r="P249" i="1"/>
  <c r="P239" i="1"/>
  <c r="P240" i="1"/>
  <c r="P241" i="1"/>
  <c r="P242" i="1"/>
  <c r="P243" i="1"/>
  <c r="P244" i="1"/>
  <c r="P245" i="1"/>
  <c r="P246" i="1"/>
  <c r="P248" i="1"/>
  <c r="P247" i="1"/>
  <c r="P250" i="1"/>
  <c r="P251" i="1"/>
  <c r="P252" i="1"/>
  <c r="P254" i="1"/>
  <c r="P255" i="1"/>
  <c r="P253" i="1"/>
  <c r="P256" i="1"/>
  <c r="P258" i="1"/>
  <c r="P257" i="1"/>
  <c r="P259" i="1"/>
  <c r="P261" i="1"/>
  <c r="P260" i="1"/>
  <c r="P262" i="1"/>
  <c r="P263" i="1"/>
  <c r="P264" i="1"/>
  <c r="P266" i="1"/>
  <c r="P265" i="1"/>
  <c r="P267" i="1"/>
  <c r="P269" i="1"/>
  <c r="P268" i="1"/>
  <c r="P270" i="1"/>
  <c r="P271" i="1"/>
  <c r="P272" i="1"/>
  <c r="P273" i="1"/>
  <c r="P274" i="1"/>
  <c r="P275" i="1"/>
  <c r="P277" i="1"/>
  <c r="P278" i="1"/>
  <c r="P276" i="1"/>
  <c r="P279" i="1"/>
  <c r="P280" i="1"/>
  <c r="P281" i="1"/>
  <c r="P282" i="1"/>
  <c r="P283" i="1"/>
  <c r="P284" i="1"/>
  <c r="P285" i="1"/>
  <c r="P286" i="1"/>
  <c r="P287" i="1"/>
  <c r="P288" i="1"/>
  <c r="P289" i="1"/>
  <c r="P290" i="1"/>
  <c r="P291" i="1"/>
  <c r="P292" i="1"/>
  <c r="P293" i="1"/>
  <c r="P294" i="1"/>
  <c r="P297" i="1"/>
  <c r="P295" i="1"/>
  <c r="P296" i="1"/>
  <c r="P298" i="1"/>
  <c r="P299" i="1"/>
  <c r="P301" i="1"/>
  <c r="P302" i="1"/>
  <c r="P300" i="1"/>
  <c r="P303" i="1"/>
  <c r="P304" i="1"/>
  <c r="P305" i="1"/>
  <c r="P306" i="1"/>
  <c r="P307" i="1"/>
  <c r="P308" i="1"/>
  <c r="P309" i="1"/>
  <c r="P310" i="1"/>
  <c r="P311" i="1"/>
  <c r="P312" i="1"/>
  <c r="P313" i="1"/>
  <c r="P314" i="1"/>
  <c r="O2" i="1"/>
  <c r="O3" i="1"/>
  <c r="O5" i="1"/>
  <c r="O6" i="1"/>
  <c r="O7" i="1"/>
  <c r="O8" i="1"/>
  <c r="O9" i="1"/>
  <c r="O10" i="1"/>
  <c r="O11" i="1"/>
  <c r="O12" i="1"/>
  <c r="O13" i="1"/>
  <c r="O14" i="1"/>
  <c r="O15" i="1"/>
  <c r="O16" i="1"/>
  <c r="O17" i="1"/>
  <c r="O18" i="1"/>
  <c r="O19" i="1"/>
  <c r="O20" i="1"/>
  <c r="O21" i="1"/>
  <c r="O22" i="1"/>
  <c r="O23" i="1"/>
  <c r="O24" i="1"/>
  <c r="O25" i="1"/>
  <c r="O27" i="1"/>
  <c r="O26" i="1"/>
  <c r="O28" i="1"/>
  <c r="O29" i="1"/>
  <c r="O32" i="1"/>
  <c r="O31" i="1"/>
  <c r="O30" i="1"/>
  <c r="O33" i="1"/>
  <c r="O34" i="1"/>
  <c r="O35" i="1"/>
  <c r="O36" i="1"/>
  <c r="O38" i="1"/>
  <c r="O39" i="1"/>
  <c r="O40" i="1"/>
  <c r="O41" i="1"/>
  <c r="O37" i="1"/>
  <c r="O43" i="1"/>
  <c r="O44" i="1"/>
  <c r="O42" i="1"/>
  <c r="O45" i="1"/>
  <c r="O46" i="1"/>
  <c r="O47" i="1"/>
  <c r="O48" i="1"/>
  <c r="O49" i="1"/>
  <c r="O50" i="1"/>
  <c r="O51" i="1"/>
  <c r="O55" i="1"/>
  <c r="O52" i="1"/>
  <c r="O53" i="1"/>
  <c r="O54" i="1"/>
  <c r="O56" i="1"/>
  <c r="O57" i="1"/>
  <c r="O60" i="1"/>
  <c r="O61" i="1"/>
  <c r="O62" i="1"/>
  <c r="O58" i="1"/>
  <c r="O59" i="1"/>
  <c r="O63" i="1"/>
  <c r="O64" i="1"/>
  <c r="O65" i="1"/>
  <c r="O66" i="1"/>
  <c r="O67" i="1"/>
  <c r="O68" i="1"/>
  <c r="O69" i="1"/>
  <c r="O74" i="1"/>
  <c r="O70" i="1"/>
  <c r="O71" i="1"/>
  <c r="O73" i="1"/>
  <c r="O72" i="1"/>
  <c r="O80" i="1"/>
  <c r="O76" i="1"/>
  <c r="O81" i="1"/>
  <c r="O82" i="1"/>
  <c r="O77" i="1"/>
  <c r="O78" i="1"/>
  <c r="O83" i="1"/>
  <c r="O84" i="1"/>
  <c r="O85" i="1"/>
  <c r="O79" i="1"/>
  <c r="O86" i="1"/>
  <c r="O75" i="1"/>
  <c r="O104" i="1"/>
  <c r="O87" i="1"/>
  <c r="O92" i="1"/>
  <c r="O88" i="1"/>
  <c r="O93" i="1"/>
  <c r="O94" i="1"/>
  <c r="O89" i="1"/>
  <c r="O95" i="1"/>
  <c r="O96" i="1"/>
  <c r="O97" i="1"/>
  <c r="O90" i="1"/>
  <c r="O98" i="1"/>
  <c r="O105" i="1"/>
  <c r="O106" i="1"/>
  <c r="O107" i="1"/>
  <c r="O99" i="1"/>
  <c r="O100" i="1"/>
  <c r="O101" i="1"/>
  <c r="O102" i="1"/>
  <c r="O91" i="1"/>
  <c r="O103" i="1"/>
  <c r="O108" i="1"/>
  <c r="O110" i="1"/>
  <c r="O111" i="1"/>
  <c r="O112" i="1"/>
  <c r="O113" i="1"/>
  <c r="O109" i="1"/>
  <c r="O114" i="1"/>
  <c r="O115" i="1"/>
  <c r="O116" i="1"/>
  <c r="O118" i="1"/>
  <c r="O119" i="1"/>
  <c r="O117" i="1"/>
  <c r="O144" i="1"/>
  <c r="O145" i="1"/>
  <c r="O146" i="1"/>
  <c r="O138" i="1"/>
  <c r="O154" i="1"/>
  <c r="O139" i="1"/>
  <c r="O140" i="1"/>
  <c r="O141" i="1"/>
  <c r="O142" i="1"/>
  <c r="O143" i="1"/>
  <c r="O147" i="1"/>
  <c r="O148" i="1"/>
  <c r="O120" i="1"/>
  <c r="O121" i="1"/>
  <c r="O122" i="1"/>
  <c r="O123" i="1"/>
  <c r="O124" i="1"/>
  <c r="O125" i="1"/>
  <c r="O126" i="1"/>
  <c r="O127" i="1"/>
  <c r="O128" i="1"/>
  <c r="O149" i="1"/>
  <c r="O129" i="1"/>
  <c r="O150" i="1"/>
  <c r="O130" i="1"/>
  <c r="O151" i="1"/>
  <c r="O131" i="1"/>
  <c r="O132" i="1"/>
  <c r="O133" i="1"/>
  <c r="O152" i="1"/>
  <c r="O135" i="1"/>
  <c r="O136" i="1"/>
  <c r="O134" i="1"/>
  <c r="O137" i="1"/>
  <c r="O153" i="1"/>
  <c r="O155" i="1"/>
  <c r="O156" i="1"/>
  <c r="O157" i="1"/>
  <c r="O159" i="1"/>
  <c r="O158" i="1"/>
  <c r="O160" i="1"/>
  <c r="O163" i="1"/>
  <c r="O161" i="1"/>
  <c r="O162" i="1"/>
  <c r="O164" i="1"/>
  <c r="O165" i="1"/>
  <c r="O168" i="1"/>
  <c r="O166" i="1"/>
  <c r="O167" i="1"/>
  <c r="O169" i="1"/>
  <c r="O170" i="1"/>
  <c r="O171" i="1"/>
  <c r="O172" i="1"/>
  <c r="O173" i="1"/>
  <c r="O174" i="1"/>
  <c r="O175" i="1"/>
  <c r="O176" i="1"/>
  <c r="O177" i="1"/>
  <c r="O178" i="1"/>
  <c r="O179" i="1"/>
  <c r="O180" i="1"/>
  <c r="O181" i="1"/>
  <c r="O183" i="1"/>
  <c r="O184" i="1"/>
  <c r="O182" i="1"/>
  <c r="O185" i="1"/>
  <c r="O186" i="1"/>
  <c r="O187" i="1"/>
  <c r="O188" i="1"/>
  <c r="O189" i="1"/>
  <c r="O190" i="1"/>
  <c r="O191" i="1"/>
  <c r="O192" i="1"/>
  <c r="O193" i="1"/>
  <c r="O194" i="1"/>
  <c r="O195" i="1"/>
  <c r="O196" i="1"/>
  <c r="O197" i="1"/>
  <c r="O198" i="1"/>
  <c r="O201" i="1"/>
  <c r="O200" i="1"/>
  <c r="O199" i="1"/>
  <c r="O202" i="1"/>
  <c r="O204" i="1"/>
  <c r="O203" i="1"/>
  <c r="O205" i="1"/>
  <c r="O206" i="1"/>
  <c r="O207" i="1"/>
  <c r="O208" i="1"/>
  <c r="O213" i="1"/>
  <c r="O214" i="1"/>
  <c r="O209" i="1"/>
  <c r="O210" i="1"/>
  <c r="O211" i="1"/>
  <c r="O215" i="1"/>
  <c r="O212" i="1"/>
  <c r="O218" i="1"/>
  <c r="O216" i="1"/>
  <c r="O217" i="1"/>
  <c r="O219" i="1"/>
  <c r="O220" i="1"/>
  <c r="O221" i="1"/>
  <c r="O225" i="1"/>
  <c r="O222" i="1"/>
  <c r="O226" i="1"/>
  <c r="O224" i="1"/>
  <c r="O223" i="1"/>
  <c r="O227" i="1"/>
  <c r="O228" i="1"/>
  <c r="O229" i="1"/>
  <c r="O231" i="1"/>
  <c r="O230" i="1"/>
  <c r="O232" i="1"/>
  <c r="O233" i="1"/>
  <c r="O234" i="1"/>
  <c r="O235" i="1"/>
  <c r="O237" i="1"/>
  <c r="O236" i="1"/>
  <c r="O238" i="1"/>
  <c r="O249" i="1"/>
  <c r="O239" i="1"/>
  <c r="O240" i="1"/>
  <c r="O241" i="1"/>
  <c r="O242" i="1"/>
  <c r="O243" i="1"/>
  <c r="O244" i="1"/>
  <c r="O245" i="1"/>
  <c r="O246" i="1"/>
  <c r="O248" i="1"/>
  <c r="O247" i="1"/>
  <c r="O250" i="1"/>
  <c r="O251" i="1"/>
  <c r="O252" i="1"/>
  <c r="O254" i="1"/>
  <c r="O255" i="1"/>
  <c r="O253" i="1"/>
  <c r="O256" i="1"/>
  <c r="O258" i="1"/>
  <c r="O257" i="1"/>
  <c r="O259" i="1"/>
  <c r="O261" i="1"/>
  <c r="O260" i="1"/>
  <c r="O262" i="1"/>
  <c r="O263" i="1"/>
  <c r="O264" i="1"/>
  <c r="O266" i="1"/>
  <c r="O265" i="1"/>
  <c r="O267" i="1"/>
  <c r="O269" i="1"/>
  <c r="O268" i="1"/>
  <c r="O270" i="1"/>
  <c r="O271" i="1"/>
  <c r="O272" i="1"/>
  <c r="O273" i="1"/>
  <c r="O274" i="1"/>
  <c r="O275" i="1"/>
  <c r="O277" i="1"/>
  <c r="O278" i="1"/>
  <c r="O276" i="1"/>
  <c r="O279" i="1"/>
  <c r="O280" i="1"/>
  <c r="O281" i="1"/>
  <c r="O282" i="1"/>
  <c r="O283" i="1"/>
  <c r="O284" i="1"/>
  <c r="O285" i="1"/>
  <c r="O286" i="1"/>
  <c r="O287" i="1"/>
  <c r="O288" i="1"/>
  <c r="O289" i="1"/>
  <c r="O290" i="1"/>
  <c r="O291" i="1"/>
  <c r="O292" i="1"/>
  <c r="O293" i="1"/>
  <c r="O294" i="1"/>
  <c r="O297" i="1"/>
  <c r="O295" i="1"/>
  <c r="O296" i="1"/>
  <c r="O298" i="1"/>
  <c r="O299" i="1"/>
  <c r="O301" i="1"/>
  <c r="O302" i="1"/>
  <c r="O300" i="1"/>
  <c r="O303" i="1"/>
  <c r="O304" i="1"/>
  <c r="O305" i="1"/>
  <c r="O306" i="1"/>
  <c r="O307" i="1"/>
  <c r="O308" i="1"/>
  <c r="O309" i="1"/>
  <c r="O310" i="1"/>
  <c r="O311" i="1"/>
  <c r="O312" i="1"/>
  <c r="O313" i="1"/>
  <c r="O314" i="1"/>
  <c r="N2" i="1"/>
  <c r="N3" i="1"/>
  <c r="N5" i="1"/>
  <c r="N6" i="1"/>
  <c r="N7" i="1"/>
  <c r="N8" i="1"/>
  <c r="N9" i="1"/>
  <c r="N10" i="1"/>
  <c r="N11" i="1"/>
  <c r="N12" i="1"/>
  <c r="N13" i="1"/>
  <c r="N14" i="1"/>
  <c r="N15" i="1"/>
  <c r="N16" i="1"/>
  <c r="N17" i="1"/>
  <c r="N18" i="1"/>
  <c r="N19" i="1"/>
  <c r="N20" i="1"/>
  <c r="N21" i="1"/>
  <c r="N22" i="1"/>
  <c r="N23" i="1"/>
  <c r="N24" i="1"/>
  <c r="N25" i="1"/>
  <c r="N27" i="1"/>
  <c r="N26" i="1"/>
  <c r="N28" i="1"/>
  <c r="N29" i="1"/>
  <c r="N32" i="1"/>
  <c r="N31" i="1"/>
  <c r="N30" i="1"/>
  <c r="N33" i="1"/>
  <c r="N34" i="1"/>
  <c r="N35" i="1"/>
  <c r="N36" i="1"/>
  <c r="N38" i="1"/>
  <c r="N39" i="1"/>
  <c r="N40" i="1"/>
  <c r="N41" i="1"/>
  <c r="N37" i="1"/>
  <c r="N43" i="1"/>
  <c r="N44" i="1"/>
  <c r="N42" i="1"/>
  <c r="N45" i="1"/>
  <c r="N46" i="1"/>
  <c r="N47" i="1"/>
  <c r="N48" i="1"/>
  <c r="N49" i="1"/>
  <c r="N50" i="1"/>
  <c r="N51" i="1"/>
  <c r="N55" i="1"/>
  <c r="N52" i="1"/>
  <c r="N53" i="1"/>
  <c r="N54" i="1"/>
  <c r="N56" i="1"/>
  <c r="N57" i="1"/>
  <c r="N60" i="1"/>
  <c r="N61" i="1"/>
  <c r="N62" i="1"/>
  <c r="N58" i="1"/>
  <c r="N59" i="1"/>
  <c r="N63" i="1"/>
  <c r="N64" i="1"/>
  <c r="N65" i="1"/>
  <c r="N66" i="1"/>
  <c r="N67" i="1"/>
  <c r="N68" i="1"/>
  <c r="N69" i="1"/>
  <c r="N74" i="1"/>
  <c r="N70" i="1"/>
  <c r="N71" i="1"/>
  <c r="N73" i="1"/>
  <c r="N72" i="1"/>
  <c r="N80" i="1"/>
  <c r="N76" i="1"/>
  <c r="N81" i="1"/>
  <c r="N82" i="1"/>
  <c r="N77" i="1"/>
  <c r="N78" i="1"/>
  <c r="N83" i="1"/>
  <c r="N84" i="1"/>
  <c r="N85" i="1"/>
  <c r="N79" i="1"/>
  <c r="N86" i="1"/>
  <c r="N75" i="1"/>
  <c r="N104" i="1"/>
  <c r="N87" i="1"/>
  <c r="N92" i="1"/>
  <c r="N88" i="1"/>
  <c r="N93" i="1"/>
  <c r="N94" i="1"/>
  <c r="N89" i="1"/>
  <c r="N95" i="1"/>
  <c r="N96" i="1"/>
  <c r="N97" i="1"/>
  <c r="N90" i="1"/>
  <c r="N98" i="1"/>
  <c r="N105" i="1"/>
  <c r="N106" i="1"/>
  <c r="N107" i="1"/>
  <c r="N99" i="1"/>
  <c r="N100" i="1"/>
  <c r="N101" i="1"/>
  <c r="N102" i="1"/>
  <c r="N91" i="1"/>
  <c r="N103" i="1"/>
  <c r="N108" i="1"/>
  <c r="N110" i="1"/>
  <c r="N111" i="1"/>
  <c r="N112" i="1"/>
  <c r="N113" i="1"/>
  <c r="N109" i="1"/>
  <c r="N114" i="1"/>
  <c r="N115" i="1"/>
  <c r="N116" i="1"/>
  <c r="N118" i="1"/>
  <c r="N119" i="1"/>
  <c r="N117" i="1"/>
  <c r="N144" i="1"/>
  <c r="N145" i="1"/>
  <c r="N146" i="1"/>
  <c r="N138" i="1"/>
  <c r="N154" i="1"/>
  <c r="N139" i="1"/>
  <c r="N140" i="1"/>
  <c r="N141" i="1"/>
  <c r="N142" i="1"/>
  <c r="N143" i="1"/>
  <c r="N147" i="1"/>
  <c r="N148" i="1"/>
  <c r="N120" i="1"/>
  <c r="N121" i="1"/>
  <c r="N122" i="1"/>
  <c r="N123" i="1"/>
  <c r="N124" i="1"/>
  <c r="N125" i="1"/>
  <c r="N126" i="1"/>
  <c r="N127" i="1"/>
  <c r="N128" i="1"/>
  <c r="N149" i="1"/>
  <c r="N129" i="1"/>
  <c r="N150" i="1"/>
  <c r="N130" i="1"/>
  <c r="N151" i="1"/>
  <c r="N131" i="1"/>
  <c r="N132" i="1"/>
  <c r="N133" i="1"/>
  <c r="N152" i="1"/>
  <c r="N135" i="1"/>
  <c r="N136" i="1"/>
  <c r="N134" i="1"/>
  <c r="N137" i="1"/>
  <c r="N153" i="1"/>
  <c r="N155" i="1"/>
  <c r="N156" i="1"/>
  <c r="N157" i="1"/>
  <c r="N159" i="1"/>
  <c r="N158" i="1"/>
  <c r="N160" i="1"/>
  <c r="N163" i="1"/>
  <c r="N161" i="1"/>
  <c r="N162" i="1"/>
  <c r="N164" i="1"/>
  <c r="N165" i="1"/>
  <c r="N168" i="1"/>
  <c r="N166" i="1"/>
  <c r="N167" i="1"/>
  <c r="N169" i="1"/>
  <c r="N170" i="1"/>
  <c r="N171" i="1"/>
  <c r="N172" i="1"/>
  <c r="N173" i="1"/>
  <c r="N174" i="1"/>
  <c r="N175" i="1"/>
  <c r="N176" i="1"/>
  <c r="N177" i="1"/>
  <c r="N178" i="1"/>
  <c r="N179" i="1"/>
  <c r="N180" i="1"/>
  <c r="N181" i="1"/>
  <c r="N183" i="1"/>
  <c r="N184" i="1"/>
  <c r="N182" i="1"/>
  <c r="N185" i="1"/>
  <c r="N186" i="1"/>
  <c r="N187" i="1"/>
  <c r="N188" i="1"/>
  <c r="N189" i="1"/>
  <c r="N190" i="1"/>
  <c r="N191" i="1"/>
  <c r="N192" i="1"/>
  <c r="N193" i="1"/>
  <c r="N194" i="1"/>
  <c r="N195" i="1"/>
  <c r="N196" i="1"/>
  <c r="N197" i="1"/>
  <c r="N198" i="1"/>
  <c r="N201" i="1"/>
  <c r="N200" i="1"/>
  <c r="N199" i="1"/>
  <c r="N202" i="1"/>
  <c r="N204" i="1"/>
  <c r="N203" i="1"/>
  <c r="N205" i="1"/>
  <c r="N206" i="1"/>
  <c r="N207" i="1"/>
  <c r="N208" i="1"/>
  <c r="N213" i="1"/>
  <c r="N214" i="1"/>
  <c r="N209" i="1"/>
  <c r="N210" i="1"/>
  <c r="N211" i="1"/>
  <c r="N215" i="1"/>
  <c r="N212" i="1"/>
  <c r="N218" i="1"/>
  <c r="N216" i="1"/>
  <c r="N217" i="1"/>
  <c r="N219" i="1"/>
  <c r="N220" i="1"/>
  <c r="N221" i="1"/>
  <c r="N225" i="1"/>
  <c r="N222" i="1"/>
  <c r="N226" i="1"/>
  <c r="N224" i="1"/>
  <c r="N223" i="1"/>
  <c r="N227" i="1"/>
  <c r="N228" i="1"/>
  <c r="N229" i="1"/>
  <c r="N231" i="1"/>
  <c r="N230" i="1"/>
  <c r="N232" i="1"/>
  <c r="N233" i="1"/>
  <c r="N234" i="1"/>
  <c r="N235" i="1"/>
  <c r="N237" i="1"/>
  <c r="N236" i="1"/>
  <c r="N238" i="1"/>
  <c r="N249" i="1"/>
  <c r="N239" i="1"/>
  <c r="N240" i="1"/>
  <c r="N241" i="1"/>
  <c r="N242" i="1"/>
  <c r="N243" i="1"/>
  <c r="N244" i="1"/>
  <c r="N245" i="1"/>
  <c r="N246" i="1"/>
  <c r="N248" i="1"/>
  <c r="N247" i="1"/>
  <c r="N250" i="1"/>
  <c r="N251" i="1"/>
  <c r="N252" i="1"/>
  <c r="N254" i="1"/>
  <c r="N255" i="1"/>
  <c r="N253" i="1"/>
  <c r="N256" i="1"/>
  <c r="N258" i="1"/>
  <c r="N257" i="1"/>
  <c r="N259" i="1"/>
  <c r="N261" i="1"/>
  <c r="N260" i="1"/>
  <c r="N262" i="1"/>
  <c r="N263" i="1"/>
  <c r="N264" i="1"/>
  <c r="N266" i="1"/>
  <c r="N265" i="1"/>
  <c r="N267" i="1"/>
  <c r="N269" i="1"/>
  <c r="N268" i="1"/>
  <c r="N270" i="1"/>
  <c r="N271" i="1"/>
  <c r="N272" i="1"/>
  <c r="N273" i="1"/>
  <c r="N274" i="1"/>
  <c r="N275" i="1"/>
  <c r="N277" i="1"/>
  <c r="N278" i="1"/>
  <c r="N276" i="1"/>
  <c r="N279" i="1"/>
  <c r="N280" i="1"/>
  <c r="N281" i="1"/>
  <c r="N282" i="1"/>
  <c r="N283" i="1"/>
  <c r="N284" i="1"/>
  <c r="N285" i="1"/>
  <c r="N286" i="1"/>
  <c r="N287" i="1"/>
  <c r="N288" i="1"/>
  <c r="N289" i="1"/>
  <c r="N290" i="1"/>
  <c r="N291" i="1"/>
  <c r="N292" i="1"/>
  <c r="N293" i="1"/>
  <c r="N294" i="1"/>
  <c r="N297" i="1"/>
  <c r="N295" i="1"/>
  <c r="N296" i="1"/>
  <c r="N298" i="1"/>
  <c r="N299" i="1"/>
  <c r="N301" i="1"/>
  <c r="N302" i="1"/>
  <c r="N300" i="1"/>
  <c r="N303" i="1"/>
  <c r="N304" i="1"/>
  <c r="N305" i="1"/>
  <c r="N306" i="1"/>
  <c r="N307" i="1"/>
  <c r="N308" i="1"/>
  <c r="N309" i="1"/>
  <c r="N310" i="1"/>
  <c r="N311" i="1"/>
  <c r="N312" i="1"/>
  <c r="N313" i="1"/>
  <c r="N314" i="1"/>
  <c r="M2" i="1"/>
  <c r="M3" i="1"/>
  <c r="M5" i="1"/>
  <c r="M6" i="1"/>
  <c r="M7" i="1"/>
  <c r="M8" i="1"/>
  <c r="M9" i="1"/>
  <c r="M10" i="1"/>
  <c r="M11" i="1"/>
  <c r="M12" i="1"/>
  <c r="M13" i="1"/>
  <c r="M14" i="1"/>
  <c r="M15" i="1"/>
  <c r="M16" i="1"/>
  <c r="M17" i="1"/>
  <c r="M18" i="1"/>
  <c r="M19" i="1"/>
  <c r="M20" i="1"/>
  <c r="M21" i="1"/>
  <c r="M22" i="1"/>
  <c r="M23" i="1"/>
  <c r="M24" i="1"/>
  <c r="M25" i="1"/>
  <c r="M27" i="1"/>
  <c r="M26" i="1"/>
  <c r="M28" i="1"/>
  <c r="M29" i="1"/>
  <c r="M32" i="1"/>
  <c r="M31" i="1"/>
  <c r="M30" i="1"/>
  <c r="M33" i="1"/>
  <c r="M34" i="1"/>
  <c r="M35" i="1"/>
  <c r="M36" i="1"/>
  <c r="M38" i="1"/>
  <c r="M39" i="1"/>
  <c r="M40" i="1"/>
  <c r="M41" i="1"/>
  <c r="M37" i="1"/>
  <c r="M43" i="1"/>
  <c r="M44" i="1"/>
  <c r="M42" i="1"/>
  <c r="M45" i="1"/>
  <c r="M46" i="1"/>
  <c r="M47" i="1"/>
  <c r="M48" i="1"/>
  <c r="M49" i="1"/>
  <c r="M50" i="1"/>
  <c r="M51" i="1"/>
  <c r="M55" i="1"/>
  <c r="M52" i="1"/>
  <c r="M53" i="1"/>
  <c r="M54" i="1"/>
  <c r="M56" i="1"/>
  <c r="M57" i="1"/>
  <c r="M60" i="1"/>
  <c r="M61" i="1"/>
  <c r="M62" i="1"/>
  <c r="M58" i="1"/>
  <c r="M59" i="1"/>
  <c r="M63" i="1"/>
  <c r="M64" i="1"/>
  <c r="M65" i="1"/>
  <c r="M66" i="1"/>
  <c r="M67" i="1"/>
  <c r="M68" i="1"/>
  <c r="M69" i="1"/>
  <c r="M74" i="1"/>
  <c r="M70" i="1"/>
  <c r="M71" i="1"/>
  <c r="M73" i="1"/>
  <c r="M72" i="1"/>
  <c r="M80" i="1"/>
  <c r="M76" i="1"/>
  <c r="M81" i="1"/>
  <c r="M82" i="1"/>
  <c r="M77" i="1"/>
  <c r="M78" i="1"/>
  <c r="M83" i="1"/>
  <c r="M84" i="1"/>
  <c r="M85" i="1"/>
  <c r="M79" i="1"/>
  <c r="M86" i="1"/>
  <c r="M75" i="1"/>
  <c r="M104" i="1"/>
  <c r="M87" i="1"/>
  <c r="M92" i="1"/>
  <c r="M88" i="1"/>
  <c r="M93" i="1"/>
  <c r="M94" i="1"/>
  <c r="M89" i="1"/>
  <c r="M95" i="1"/>
  <c r="M96" i="1"/>
  <c r="M97" i="1"/>
  <c r="M90" i="1"/>
  <c r="M98" i="1"/>
  <c r="M105" i="1"/>
  <c r="M106" i="1"/>
  <c r="M107" i="1"/>
  <c r="M99" i="1"/>
  <c r="M100" i="1"/>
  <c r="M101" i="1"/>
  <c r="M102" i="1"/>
  <c r="M91" i="1"/>
  <c r="M103" i="1"/>
  <c r="M108" i="1"/>
  <c r="M110" i="1"/>
  <c r="M111" i="1"/>
  <c r="M112" i="1"/>
  <c r="M113" i="1"/>
  <c r="M109" i="1"/>
  <c r="M114" i="1"/>
  <c r="M115" i="1"/>
  <c r="M116" i="1"/>
  <c r="M118" i="1"/>
  <c r="M119" i="1"/>
  <c r="M117" i="1"/>
  <c r="M144" i="1"/>
  <c r="M145" i="1"/>
  <c r="M146" i="1"/>
  <c r="M138" i="1"/>
  <c r="M154" i="1"/>
  <c r="M139" i="1"/>
  <c r="M140" i="1"/>
  <c r="M141" i="1"/>
  <c r="M142" i="1"/>
  <c r="M143" i="1"/>
  <c r="M147" i="1"/>
  <c r="M148" i="1"/>
  <c r="M120" i="1"/>
  <c r="M121" i="1"/>
  <c r="M122" i="1"/>
  <c r="M123" i="1"/>
  <c r="M124" i="1"/>
  <c r="M125" i="1"/>
  <c r="M126" i="1"/>
  <c r="M127" i="1"/>
  <c r="M128" i="1"/>
  <c r="M149" i="1"/>
  <c r="M129" i="1"/>
  <c r="M150" i="1"/>
  <c r="M130" i="1"/>
  <c r="M151" i="1"/>
  <c r="M131" i="1"/>
  <c r="M132" i="1"/>
  <c r="M133" i="1"/>
  <c r="M152" i="1"/>
  <c r="M135" i="1"/>
  <c r="M136" i="1"/>
  <c r="M134" i="1"/>
  <c r="M137" i="1"/>
  <c r="M153" i="1"/>
  <c r="M155" i="1"/>
  <c r="M156" i="1"/>
  <c r="M157" i="1"/>
  <c r="M159" i="1"/>
  <c r="M158" i="1"/>
  <c r="M160" i="1"/>
  <c r="M163" i="1"/>
  <c r="M161" i="1"/>
  <c r="M162" i="1"/>
  <c r="M164" i="1"/>
  <c r="M165" i="1"/>
  <c r="M168" i="1"/>
  <c r="M166" i="1"/>
  <c r="M167" i="1"/>
  <c r="M169" i="1"/>
  <c r="M170" i="1"/>
  <c r="M171" i="1"/>
  <c r="M172" i="1"/>
  <c r="M173" i="1"/>
  <c r="M174" i="1"/>
  <c r="M175" i="1"/>
  <c r="M176" i="1"/>
  <c r="M177" i="1"/>
  <c r="M178" i="1"/>
  <c r="M179" i="1"/>
  <c r="M180" i="1"/>
  <c r="M181" i="1"/>
  <c r="M183" i="1"/>
  <c r="M184" i="1"/>
  <c r="M182" i="1"/>
  <c r="M185" i="1"/>
  <c r="M186" i="1"/>
  <c r="M187" i="1"/>
  <c r="M188" i="1"/>
  <c r="M189" i="1"/>
  <c r="M190" i="1"/>
  <c r="M191" i="1"/>
  <c r="M192" i="1"/>
  <c r="M193" i="1"/>
  <c r="M194" i="1"/>
  <c r="M195" i="1"/>
  <c r="M196" i="1"/>
  <c r="M197" i="1"/>
  <c r="M198" i="1"/>
  <c r="M201" i="1"/>
  <c r="M200" i="1"/>
  <c r="M199" i="1"/>
  <c r="M202" i="1"/>
  <c r="M204" i="1"/>
  <c r="M203" i="1"/>
  <c r="M205" i="1"/>
  <c r="M206" i="1"/>
  <c r="M207" i="1"/>
  <c r="M208" i="1"/>
  <c r="M213" i="1"/>
  <c r="M214" i="1"/>
  <c r="M209" i="1"/>
  <c r="M210" i="1"/>
  <c r="M211" i="1"/>
  <c r="M215" i="1"/>
  <c r="M212" i="1"/>
  <c r="M218" i="1"/>
  <c r="M216" i="1"/>
  <c r="M217" i="1"/>
  <c r="M219" i="1"/>
  <c r="M220" i="1"/>
  <c r="M221" i="1"/>
  <c r="M225" i="1"/>
  <c r="M222" i="1"/>
  <c r="M226" i="1"/>
  <c r="M224" i="1"/>
  <c r="M223" i="1"/>
  <c r="M227" i="1"/>
  <c r="M228" i="1"/>
  <c r="M229" i="1"/>
  <c r="M231" i="1"/>
  <c r="M230" i="1"/>
  <c r="M232" i="1"/>
  <c r="M233" i="1"/>
  <c r="M234" i="1"/>
  <c r="M235" i="1"/>
  <c r="M237" i="1"/>
  <c r="M236" i="1"/>
  <c r="M238" i="1"/>
  <c r="M249" i="1"/>
  <c r="M239" i="1"/>
  <c r="M240" i="1"/>
  <c r="M241" i="1"/>
  <c r="M242" i="1"/>
  <c r="M243" i="1"/>
  <c r="M244" i="1"/>
  <c r="M245" i="1"/>
  <c r="M246" i="1"/>
  <c r="M248" i="1"/>
  <c r="M247" i="1"/>
  <c r="M250" i="1"/>
  <c r="M251" i="1"/>
  <c r="M252" i="1"/>
  <c r="M254" i="1"/>
  <c r="M255" i="1"/>
  <c r="M253" i="1"/>
  <c r="M256" i="1"/>
  <c r="M258" i="1"/>
  <c r="M257" i="1"/>
  <c r="M259" i="1"/>
  <c r="M261" i="1"/>
  <c r="M260" i="1"/>
  <c r="M262" i="1"/>
  <c r="M263" i="1"/>
  <c r="M264" i="1"/>
  <c r="M266" i="1"/>
  <c r="M265" i="1"/>
  <c r="M267" i="1"/>
  <c r="M269" i="1"/>
  <c r="M268" i="1"/>
  <c r="M270" i="1"/>
  <c r="M271" i="1"/>
  <c r="M272" i="1"/>
  <c r="M273" i="1"/>
  <c r="M274" i="1"/>
  <c r="M275" i="1"/>
  <c r="M277" i="1"/>
  <c r="M278" i="1"/>
  <c r="M276" i="1"/>
  <c r="M279" i="1"/>
  <c r="M280" i="1"/>
  <c r="M281" i="1"/>
  <c r="M282" i="1"/>
  <c r="M283" i="1"/>
  <c r="M284" i="1"/>
  <c r="M285" i="1"/>
  <c r="M286" i="1"/>
  <c r="M287" i="1"/>
  <c r="M288" i="1"/>
  <c r="M289" i="1"/>
  <c r="M290" i="1"/>
  <c r="M291" i="1"/>
  <c r="M292" i="1"/>
  <c r="M293" i="1"/>
  <c r="M294" i="1"/>
  <c r="M297" i="1"/>
  <c r="M295" i="1"/>
  <c r="M296" i="1"/>
  <c r="M298" i="1"/>
  <c r="M299" i="1"/>
  <c r="M301" i="1"/>
  <c r="M302" i="1"/>
  <c r="M300" i="1"/>
  <c r="M303" i="1"/>
  <c r="M304" i="1"/>
  <c r="M305" i="1"/>
  <c r="M306" i="1"/>
  <c r="M307" i="1"/>
  <c r="M308" i="1"/>
  <c r="M309" i="1"/>
  <c r="M310" i="1"/>
  <c r="M311" i="1"/>
  <c r="M312" i="1"/>
  <c r="M313" i="1"/>
  <c r="M314" i="1"/>
  <c r="K2" i="1"/>
  <c r="K3" i="1"/>
  <c r="K5" i="1"/>
  <c r="K6" i="1"/>
  <c r="K7" i="1"/>
  <c r="K8" i="1"/>
  <c r="K9" i="1"/>
  <c r="K10" i="1"/>
  <c r="K11" i="1"/>
  <c r="K12" i="1"/>
  <c r="K13" i="1"/>
  <c r="K14" i="1"/>
  <c r="K15" i="1"/>
  <c r="K16" i="1"/>
  <c r="K17" i="1"/>
  <c r="K18" i="1"/>
  <c r="K19" i="1"/>
  <c r="K20" i="1"/>
  <c r="K21" i="1"/>
  <c r="K22" i="1"/>
  <c r="K23" i="1"/>
  <c r="K24" i="1"/>
  <c r="K25" i="1"/>
  <c r="K27" i="1"/>
  <c r="K26" i="1"/>
  <c r="K28" i="1"/>
  <c r="K29" i="1"/>
  <c r="K32" i="1"/>
  <c r="K31" i="1"/>
  <c r="K30" i="1"/>
  <c r="K33" i="1"/>
  <c r="K34" i="1"/>
  <c r="K35" i="1"/>
  <c r="K36" i="1"/>
  <c r="K38" i="1"/>
  <c r="K39" i="1"/>
  <c r="K40" i="1"/>
  <c r="K41" i="1"/>
  <c r="K37" i="1"/>
  <c r="K43" i="1"/>
  <c r="K44" i="1"/>
  <c r="K42" i="1"/>
  <c r="K45" i="1"/>
  <c r="K46" i="1"/>
  <c r="K47" i="1"/>
  <c r="K48" i="1"/>
  <c r="K49" i="1"/>
  <c r="K50" i="1"/>
  <c r="K51" i="1"/>
  <c r="K55" i="1"/>
  <c r="K52" i="1"/>
  <c r="K53" i="1"/>
  <c r="K54" i="1"/>
  <c r="K56" i="1"/>
  <c r="K57" i="1"/>
  <c r="K60" i="1"/>
  <c r="K61" i="1"/>
  <c r="K62" i="1"/>
  <c r="K58" i="1"/>
  <c r="K59" i="1"/>
  <c r="K63" i="1"/>
  <c r="K64" i="1"/>
  <c r="K65" i="1"/>
  <c r="K66" i="1"/>
  <c r="K67" i="1"/>
  <c r="K68" i="1"/>
  <c r="K69" i="1"/>
  <c r="K74" i="1"/>
  <c r="K70" i="1"/>
  <c r="K71" i="1"/>
  <c r="K73" i="1"/>
  <c r="K72" i="1"/>
  <c r="K80" i="1"/>
  <c r="K76" i="1"/>
  <c r="K81" i="1"/>
  <c r="K82" i="1"/>
  <c r="K77" i="1"/>
  <c r="K78" i="1"/>
  <c r="K83" i="1"/>
  <c r="K84" i="1"/>
  <c r="K85" i="1"/>
  <c r="K79" i="1"/>
  <c r="K86" i="1"/>
  <c r="K75" i="1"/>
  <c r="K104" i="1"/>
  <c r="K87" i="1"/>
  <c r="K92" i="1"/>
  <c r="K88" i="1"/>
  <c r="K93" i="1"/>
  <c r="K94" i="1"/>
  <c r="K89" i="1"/>
  <c r="K95" i="1"/>
  <c r="K96" i="1"/>
  <c r="K97" i="1"/>
  <c r="K90" i="1"/>
  <c r="K98" i="1"/>
  <c r="K105" i="1"/>
  <c r="K106" i="1"/>
  <c r="K107" i="1"/>
  <c r="K99" i="1"/>
  <c r="K100" i="1"/>
  <c r="K101" i="1"/>
  <c r="K102" i="1"/>
  <c r="K91" i="1"/>
  <c r="K103" i="1"/>
  <c r="K108" i="1"/>
  <c r="K110" i="1"/>
  <c r="K111" i="1"/>
  <c r="K112" i="1"/>
  <c r="K113" i="1"/>
  <c r="K109" i="1"/>
  <c r="K114" i="1"/>
  <c r="K115" i="1"/>
  <c r="K116" i="1"/>
  <c r="K118" i="1"/>
  <c r="K119" i="1"/>
  <c r="K117" i="1"/>
  <c r="K144" i="1"/>
  <c r="K145" i="1"/>
  <c r="K146" i="1"/>
  <c r="K138" i="1"/>
  <c r="K154" i="1"/>
  <c r="K139" i="1"/>
  <c r="K140" i="1"/>
  <c r="K141" i="1"/>
  <c r="K142" i="1"/>
  <c r="K143" i="1"/>
  <c r="K147" i="1"/>
  <c r="K148" i="1"/>
  <c r="K120" i="1"/>
  <c r="K121" i="1"/>
  <c r="K122" i="1"/>
  <c r="K123" i="1"/>
  <c r="K124" i="1"/>
  <c r="K125" i="1"/>
  <c r="K126" i="1"/>
  <c r="K127" i="1"/>
  <c r="K128" i="1"/>
  <c r="K149" i="1"/>
  <c r="K129" i="1"/>
  <c r="K150" i="1"/>
  <c r="K130" i="1"/>
  <c r="K151" i="1"/>
  <c r="K131" i="1"/>
  <c r="K132" i="1"/>
  <c r="K133" i="1"/>
  <c r="K152" i="1"/>
  <c r="K135" i="1"/>
  <c r="K136" i="1"/>
  <c r="K134" i="1"/>
  <c r="K137" i="1"/>
  <c r="K153" i="1"/>
  <c r="K155" i="1"/>
  <c r="K156" i="1"/>
  <c r="K157" i="1"/>
  <c r="K159" i="1"/>
  <c r="K158" i="1"/>
  <c r="K160" i="1"/>
  <c r="K163" i="1"/>
  <c r="K161" i="1"/>
  <c r="K162" i="1"/>
  <c r="K164" i="1"/>
  <c r="K165" i="1"/>
  <c r="K168" i="1"/>
  <c r="K166" i="1"/>
  <c r="K167" i="1"/>
  <c r="K169" i="1"/>
  <c r="K170" i="1"/>
  <c r="K171" i="1"/>
  <c r="K172" i="1"/>
  <c r="K173" i="1"/>
  <c r="K174" i="1"/>
  <c r="K175" i="1"/>
  <c r="K176" i="1"/>
  <c r="K177" i="1"/>
  <c r="K178" i="1"/>
  <c r="K179" i="1"/>
  <c r="K180" i="1"/>
  <c r="K181" i="1"/>
  <c r="K183" i="1"/>
  <c r="K184" i="1"/>
  <c r="K182" i="1"/>
  <c r="K185" i="1"/>
  <c r="K186" i="1"/>
  <c r="K187" i="1"/>
  <c r="K188" i="1"/>
  <c r="K189" i="1"/>
  <c r="K190" i="1"/>
  <c r="K191" i="1"/>
  <c r="K192" i="1"/>
  <c r="K193" i="1"/>
  <c r="K194" i="1"/>
  <c r="K195" i="1"/>
  <c r="K196" i="1"/>
  <c r="K197" i="1"/>
  <c r="K198" i="1"/>
  <c r="K201" i="1"/>
  <c r="K200" i="1"/>
  <c r="K199" i="1"/>
  <c r="K202" i="1"/>
  <c r="K204" i="1"/>
  <c r="K203" i="1"/>
  <c r="K205" i="1"/>
  <c r="K206" i="1"/>
  <c r="K207" i="1"/>
  <c r="K208" i="1"/>
  <c r="K213" i="1"/>
  <c r="K214" i="1"/>
  <c r="K209" i="1"/>
  <c r="K210" i="1"/>
  <c r="K211" i="1"/>
  <c r="K215" i="1"/>
  <c r="K212" i="1"/>
  <c r="K218" i="1"/>
  <c r="K216" i="1"/>
  <c r="K217" i="1"/>
  <c r="K219" i="1"/>
  <c r="K220" i="1"/>
  <c r="K221" i="1"/>
  <c r="K225" i="1"/>
  <c r="K222" i="1"/>
  <c r="K226" i="1"/>
  <c r="K224" i="1"/>
  <c r="K223" i="1"/>
  <c r="K227" i="1"/>
  <c r="K228" i="1"/>
  <c r="K229" i="1"/>
  <c r="K231" i="1"/>
  <c r="K230" i="1"/>
  <c r="K232" i="1"/>
  <c r="K233" i="1"/>
  <c r="K234" i="1"/>
  <c r="K235" i="1"/>
  <c r="K237" i="1"/>
  <c r="K236" i="1"/>
  <c r="K238" i="1"/>
  <c r="K249" i="1"/>
  <c r="K239" i="1"/>
  <c r="K240" i="1"/>
  <c r="K241" i="1"/>
  <c r="K242" i="1"/>
  <c r="K243" i="1"/>
  <c r="K244" i="1"/>
  <c r="K245" i="1"/>
  <c r="K246" i="1"/>
  <c r="K248" i="1"/>
  <c r="K247" i="1"/>
  <c r="K250" i="1"/>
  <c r="K251" i="1"/>
  <c r="K252" i="1"/>
  <c r="K254" i="1"/>
  <c r="K255" i="1"/>
  <c r="K253" i="1"/>
  <c r="K256" i="1"/>
  <c r="K258" i="1"/>
  <c r="K257" i="1"/>
  <c r="K259" i="1"/>
  <c r="K261" i="1"/>
  <c r="K260" i="1"/>
  <c r="K262" i="1"/>
  <c r="K263" i="1"/>
  <c r="K264" i="1"/>
  <c r="K266" i="1"/>
  <c r="K265" i="1"/>
  <c r="K267" i="1"/>
  <c r="K269" i="1"/>
  <c r="K268" i="1"/>
  <c r="K270" i="1"/>
  <c r="K271" i="1"/>
  <c r="K272" i="1"/>
  <c r="K273" i="1"/>
  <c r="K274" i="1"/>
  <c r="K275" i="1"/>
  <c r="K277" i="1"/>
  <c r="K278" i="1"/>
  <c r="K276" i="1"/>
  <c r="K279" i="1"/>
  <c r="K280" i="1"/>
  <c r="K281" i="1"/>
  <c r="K282" i="1"/>
  <c r="K283" i="1"/>
  <c r="K284" i="1"/>
  <c r="K285" i="1"/>
  <c r="K286" i="1"/>
  <c r="K287" i="1"/>
  <c r="K288" i="1"/>
  <c r="K289" i="1"/>
  <c r="K290" i="1"/>
  <c r="K291" i="1"/>
  <c r="K292" i="1"/>
  <c r="K293" i="1"/>
  <c r="K294" i="1"/>
  <c r="K297" i="1"/>
  <c r="K295" i="1"/>
  <c r="K296" i="1"/>
  <c r="K298" i="1"/>
  <c r="K299" i="1"/>
  <c r="K301" i="1"/>
  <c r="K302" i="1"/>
  <c r="K300" i="1"/>
  <c r="K303" i="1"/>
  <c r="K304" i="1"/>
  <c r="K305" i="1"/>
  <c r="K306" i="1"/>
  <c r="K307" i="1"/>
  <c r="K308" i="1"/>
  <c r="K309" i="1"/>
  <c r="K310" i="1"/>
  <c r="K311" i="1"/>
  <c r="K312" i="1"/>
  <c r="K313" i="1"/>
  <c r="K314" i="1"/>
  <c r="L2" i="1"/>
  <c r="L3" i="1"/>
  <c r="L5" i="1"/>
  <c r="L6" i="1"/>
  <c r="L7" i="1"/>
  <c r="L8" i="1"/>
  <c r="L9" i="1"/>
  <c r="L10" i="1"/>
  <c r="L11" i="1"/>
  <c r="L12" i="1"/>
  <c r="L13" i="1"/>
  <c r="L14" i="1"/>
  <c r="L15" i="1"/>
  <c r="L16" i="1"/>
  <c r="L17" i="1"/>
  <c r="L18" i="1"/>
  <c r="L19" i="1"/>
  <c r="L20" i="1"/>
  <c r="L21" i="1"/>
  <c r="L22" i="1"/>
  <c r="L23" i="1"/>
  <c r="L24" i="1"/>
  <c r="L25" i="1"/>
  <c r="L27" i="1"/>
  <c r="L26" i="1"/>
  <c r="L28" i="1"/>
  <c r="L29" i="1"/>
  <c r="L32" i="1"/>
  <c r="L31" i="1"/>
  <c r="L30" i="1"/>
  <c r="L33" i="1"/>
  <c r="L34" i="1"/>
  <c r="L35" i="1"/>
  <c r="L36" i="1"/>
  <c r="L38" i="1"/>
  <c r="L39" i="1"/>
  <c r="L40" i="1"/>
  <c r="L41" i="1"/>
  <c r="L37" i="1"/>
  <c r="L43" i="1"/>
  <c r="L44" i="1"/>
  <c r="L42" i="1"/>
  <c r="L45" i="1"/>
  <c r="L46" i="1"/>
  <c r="L47" i="1"/>
  <c r="L48" i="1"/>
  <c r="L49" i="1"/>
  <c r="L50" i="1"/>
  <c r="L51" i="1"/>
  <c r="L55" i="1"/>
  <c r="L52" i="1"/>
  <c r="L53" i="1"/>
  <c r="L54" i="1"/>
  <c r="L56" i="1"/>
  <c r="L57" i="1"/>
  <c r="L60" i="1"/>
  <c r="L61" i="1"/>
  <c r="L62" i="1"/>
  <c r="L58" i="1"/>
  <c r="L59" i="1"/>
  <c r="L63" i="1"/>
  <c r="L64" i="1"/>
  <c r="L65" i="1"/>
  <c r="L66" i="1"/>
  <c r="L67" i="1"/>
  <c r="L68" i="1"/>
  <c r="L69" i="1"/>
  <c r="L74" i="1"/>
  <c r="L70" i="1"/>
  <c r="L71" i="1"/>
  <c r="L73" i="1"/>
  <c r="L72" i="1"/>
  <c r="L80" i="1"/>
  <c r="L76" i="1"/>
  <c r="L81" i="1"/>
  <c r="L82" i="1"/>
  <c r="L77" i="1"/>
  <c r="L78" i="1"/>
  <c r="L83" i="1"/>
  <c r="L84" i="1"/>
  <c r="L85" i="1"/>
  <c r="L79" i="1"/>
  <c r="L86" i="1"/>
  <c r="L75" i="1"/>
  <c r="L104" i="1"/>
  <c r="L87" i="1"/>
  <c r="L92" i="1"/>
  <c r="L88" i="1"/>
  <c r="L93" i="1"/>
  <c r="L94" i="1"/>
  <c r="L89" i="1"/>
  <c r="L95" i="1"/>
  <c r="L96" i="1"/>
  <c r="L97" i="1"/>
  <c r="L90" i="1"/>
  <c r="L98" i="1"/>
  <c r="L105" i="1"/>
  <c r="L106" i="1"/>
  <c r="L107" i="1"/>
  <c r="L99" i="1"/>
  <c r="L100" i="1"/>
  <c r="L101" i="1"/>
  <c r="L102" i="1"/>
  <c r="L91" i="1"/>
  <c r="L103" i="1"/>
  <c r="L108" i="1"/>
  <c r="L110" i="1"/>
  <c r="L111" i="1"/>
  <c r="L112" i="1"/>
  <c r="L113" i="1"/>
  <c r="L109" i="1"/>
  <c r="L114" i="1"/>
  <c r="L115" i="1"/>
  <c r="L116" i="1"/>
  <c r="L118" i="1"/>
  <c r="L119" i="1"/>
  <c r="L117" i="1"/>
  <c r="L144" i="1"/>
  <c r="L145" i="1"/>
  <c r="L146" i="1"/>
  <c r="L138" i="1"/>
  <c r="L154" i="1"/>
  <c r="L139" i="1"/>
  <c r="L140" i="1"/>
  <c r="L141" i="1"/>
  <c r="L142" i="1"/>
  <c r="L143" i="1"/>
  <c r="L147" i="1"/>
  <c r="L148" i="1"/>
  <c r="L120" i="1"/>
  <c r="L121" i="1"/>
  <c r="L122" i="1"/>
  <c r="L123" i="1"/>
  <c r="L124" i="1"/>
  <c r="L125" i="1"/>
  <c r="L126" i="1"/>
  <c r="L127" i="1"/>
  <c r="L128" i="1"/>
  <c r="L149" i="1"/>
  <c r="L129" i="1"/>
  <c r="L150" i="1"/>
  <c r="L130" i="1"/>
  <c r="L151" i="1"/>
  <c r="L131" i="1"/>
  <c r="L132" i="1"/>
  <c r="L133" i="1"/>
  <c r="L152" i="1"/>
  <c r="L135" i="1"/>
  <c r="L136" i="1"/>
  <c r="L134" i="1"/>
  <c r="L137" i="1"/>
  <c r="L153" i="1"/>
  <c r="L155" i="1"/>
  <c r="L156" i="1"/>
  <c r="L157" i="1"/>
  <c r="L159" i="1"/>
  <c r="L158" i="1"/>
  <c r="L160" i="1"/>
  <c r="L163" i="1"/>
  <c r="L161" i="1"/>
  <c r="L162" i="1"/>
  <c r="L164" i="1"/>
  <c r="L165" i="1"/>
  <c r="L168" i="1"/>
  <c r="L166" i="1"/>
  <c r="L167" i="1"/>
  <c r="L169" i="1"/>
  <c r="L170" i="1"/>
  <c r="L171" i="1"/>
  <c r="L172" i="1"/>
  <c r="L173" i="1"/>
  <c r="L174" i="1"/>
  <c r="L175" i="1"/>
  <c r="L176" i="1"/>
  <c r="L177" i="1"/>
  <c r="L178" i="1"/>
  <c r="L179" i="1"/>
  <c r="L180" i="1"/>
  <c r="L181" i="1"/>
  <c r="L183" i="1"/>
  <c r="L184" i="1"/>
  <c r="L182" i="1"/>
  <c r="L185" i="1"/>
  <c r="L186" i="1"/>
  <c r="L187" i="1"/>
  <c r="L188" i="1"/>
  <c r="L189" i="1"/>
  <c r="L190" i="1"/>
  <c r="L191" i="1"/>
  <c r="L192" i="1"/>
  <c r="L193" i="1"/>
  <c r="L194" i="1"/>
  <c r="L195" i="1"/>
  <c r="L196" i="1"/>
  <c r="L197" i="1"/>
  <c r="L198" i="1"/>
  <c r="L201" i="1"/>
  <c r="L200" i="1"/>
  <c r="L199" i="1"/>
  <c r="L202" i="1"/>
  <c r="L204" i="1"/>
  <c r="L203" i="1"/>
  <c r="L205" i="1"/>
  <c r="L206" i="1"/>
  <c r="L207" i="1"/>
  <c r="L208" i="1"/>
  <c r="L213" i="1"/>
  <c r="L214" i="1"/>
  <c r="L209" i="1"/>
  <c r="L210" i="1"/>
  <c r="L211" i="1"/>
  <c r="L215" i="1"/>
  <c r="L212" i="1"/>
  <c r="L218" i="1"/>
  <c r="L216" i="1"/>
  <c r="L217" i="1"/>
  <c r="L219" i="1"/>
  <c r="L220" i="1"/>
  <c r="L221" i="1"/>
  <c r="L225" i="1"/>
  <c r="L222" i="1"/>
  <c r="L226" i="1"/>
  <c r="L224" i="1"/>
  <c r="L223" i="1"/>
  <c r="L227" i="1"/>
  <c r="L228" i="1"/>
  <c r="L229" i="1"/>
  <c r="L231" i="1"/>
  <c r="L230" i="1"/>
  <c r="L232" i="1"/>
  <c r="L233" i="1"/>
  <c r="L234" i="1"/>
  <c r="L235" i="1"/>
  <c r="L237" i="1"/>
  <c r="L236" i="1"/>
  <c r="L238" i="1"/>
  <c r="L249" i="1"/>
  <c r="L239" i="1"/>
  <c r="L240" i="1"/>
  <c r="L241" i="1"/>
  <c r="L242" i="1"/>
  <c r="L243" i="1"/>
  <c r="L244" i="1"/>
  <c r="L245" i="1"/>
  <c r="L246" i="1"/>
  <c r="L248" i="1"/>
  <c r="L247" i="1"/>
  <c r="L250" i="1"/>
  <c r="L251" i="1"/>
  <c r="L252" i="1"/>
  <c r="L254" i="1"/>
  <c r="L255" i="1"/>
  <c r="L253" i="1"/>
  <c r="L256" i="1"/>
  <c r="L258" i="1"/>
  <c r="L257" i="1"/>
  <c r="L259" i="1"/>
  <c r="L261" i="1"/>
  <c r="L260" i="1"/>
  <c r="L262" i="1"/>
  <c r="L263" i="1"/>
  <c r="L264" i="1"/>
  <c r="L266" i="1"/>
  <c r="L265" i="1"/>
  <c r="L267" i="1"/>
  <c r="L269" i="1"/>
  <c r="L268" i="1"/>
  <c r="L270" i="1"/>
  <c r="L271" i="1"/>
  <c r="L272" i="1"/>
  <c r="L273" i="1"/>
  <c r="L274" i="1"/>
  <c r="L275" i="1"/>
  <c r="L277" i="1"/>
  <c r="L278" i="1"/>
  <c r="L276" i="1"/>
  <c r="L279" i="1"/>
  <c r="L280" i="1"/>
  <c r="L281" i="1"/>
  <c r="L282" i="1"/>
  <c r="L283" i="1"/>
  <c r="L284" i="1"/>
  <c r="L285" i="1"/>
  <c r="L286" i="1"/>
  <c r="L287" i="1"/>
  <c r="L288" i="1"/>
  <c r="L289" i="1"/>
  <c r="L290" i="1"/>
  <c r="L291" i="1"/>
  <c r="L292" i="1"/>
  <c r="L293" i="1"/>
  <c r="L294" i="1"/>
  <c r="L297" i="1"/>
  <c r="L295" i="1"/>
  <c r="L296" i="1"/>
  <c r="L298" i="1"/>
  <c r="L299" i="1"/>
  <c r="L301" i="1"/>
  <c r="L302" i="1"/>
  <c r="L300" i="1"/>
  <c r="L303" i="1"/>
  <c r="L304" i="1"/>
  <c r="L305" i="1"/>
  <c r="L306" i="1"/>
  <c r="L307" i="1"/>
  <c r="L308" i="1"/>
  <c r="L309" i="1"/>
  <c r="L310" i="1"/>
  <c r="L311" i="1"/>
  <c r="L312" i="1"/>
  <c r="L313" i="1"/>
  <c r="L314" i="1"/>
  <c r="H2" i="1"/>
  <c r="H3" i="1"/>
  <c r="H5" i="1"/>
  <c r="H6" i="1"/>
  <c r="H7" i="1"/>
  <c r="H8" i="1"/>
  <c r="H9" i="1"/>
  <c r="H10" i="1"/>
  <c r="H11" i="1"/>
  <c r="H12" i="1"/>
  <c r="H13" i="1"/>
  <c r="H14" i="1"/>
  <c r="H15" i="1"/>
  <c r="H16" i="1"/>
  <c r="H17" i="1"/>
  <c r="H18" i="1"/>
  <c r="H19" i="1"/>
  <c r="H20" i="1"/>
  <c r="H21" i="1"/>
  <c r="H22" i="1"/>
  <c r="H23" i="1"/>
  <c r="H24" i="1"/>
  <c r="H25" i="1"/>
  <c r="H27" i="1"/>
  <c r="H26" i="1"/>
  <c r="H28" i="1"/>
  <c r="H29" i="1"/>
  <c r="H32" i="1"/>
  <c r="H31" i="1"/>
  <c r="H30" i="1"/>
  <c r="H33" i="1"/>
  <c r="H34" i="1"/>
  <c r="H35" i="1"/>
  <c r="H36" i="1"/>
  <c r="H38" i="1"/>
  <c r="H39" i="1"/>
  <c r="H40" i="1"/>
  <c r="H41" i="1"/>
  <c r="H37" i="1"/>
  <c r="H43" i="1"/>
  <c r="H44" i="1"/>
  <c r="H42" i="1"/>
  <c r="H45" i="1"/>
  <c r="H46" i="1"/>
  <c r="H47" i="1"/>
  <c r="H48" i="1"/>
  <c r="H49" i="1"/>
  <c r="H50" i="1"/>
  <c r="H51" i="1"/>
  <c r="H55" i="1"/>
  <c r="H52" i="1"/>
  <c r="H53" i="1"/>
  <c r="H54" i="1"/>
  <c r="H56" i="1"/>
  <c r="H57" i="1"/>
  <c r="H60" i="1"/>
  <c r="H61" i="1"/>
  <c r="H62" i="1"/>
  <c r="H58" i="1"/>
  <c r="H59" i="1"/>
  <c r="H63" i="1"/>
  <c r="H64" i="1"/>
  <c r="H65" i="1"/>
  <c r="H66" i="1"/>
  <c r="H67" i="1"/>
  <c r="H68" i="1"/>
  <c r="H69" i="1"/>
  <c r="H74" i="1"/>
  <c r="H70" i="1"/>
  <c r="H71" i="1"/>
  <c r="H73" i="1"/>
  <c r="H72" i="1"/>
  <c r="H80" i="1"/>
  <c r="H76" i="1"/>
  <c r="H81" i="1"/>
  <c r="H82" i="1"/>
  <c r="H77" i="1"/>
  <c r="H78" i="1"/>
  <c r="H83" i="1"/>
  <c r="H84" i="1"/>
  <c r="H85" i="1"/>
  <c r="H79" i="1"/>
  <c r="H86" i="1"/>
  <c r="H75" i="1"/>
  <c r="H104" i="1"/>
  <c r="H87" i="1"/>
  <c r="H92" i="1"/>
  <c r="H88" i="1"/>
  <c r="H93" i="1"/>
  <c r="H94" i="1"/>
  <c r="H89" i="1"/>
  <c r="H95" i="1"/>
  <c r="H96" i="1"/>
  <c r="H97" i="1"/>
  <c r="H90" i="1"/>
  <c r="H98" i="1"/>
  <c r="H105" i="1"/>
  <c r="H106" i="1"/>
  <c r="H107" i="1"/>
  <c r="H99" i="1"/>
  <c r="H100" i="1"/>
  <c r="H101" i="1"/>
  <c r="H102" i="1"/>
  <c r="H91" i="1"/>
  <c r="H103" i="1"/>
  <c r="H108" i="1"/>
  <c r="H110" i="1"/>
  <c r="H111" i="1"/>
  <c r="H112" i="1"/>
  <c r="H113" i="1"/>
  <c r="H109" i="1"/>
  <c r="H114" i="1"/>
  <c r="H115" i="1"/>
  <c r="H116" i="1"/>
  <c r="H118" i="1"/>
  <c r="H119" i="1"/>
  <c r="H117" i="1"/>
  <c r="H144" i="1"/>
  <c r="H145" i="1"/>
  <c r="H146" i="1"/>
  <c r="H138" i="1"/>
  <c r="H154" i="1"/>
  <c r="H139" i="1"/>
  <c r="H140" i="1"/>
  <c r="H141" i="1"/>
  <c r="H142" i="1"/>
  <c r="H143" i="1"/>
  <c r="H147" i="1"/>
  <c r="H148" i="1"/>
  <c r="H120" i="1"/>
  <c r="H121" i="1"/>
  <c r="H122" i="1"/>
  <c r="H123" i="1"/>
  <c r="H124" i="1"/>
  <c r="H125" i="1"/>
  <c r="H126" i="1"/>
  <c r="H127" i="1"/>
  <c r="H128" i="1"/>
  <c r="H149" i="1"/>
  <c r="H129" i="1"/>
  <c r="H150" i="1"/>
  <c r="H130" i="1"/>
  <c r="H151" i="1"/>
  <c r="H131" i="1"/>
  <c r="H132" i="1"/>
  <c r="H133" i="1"/>
  <c r="H152" i="1"/>
  <c r="H135" i="1"/>
  <c r="H136" i="1"/>
  <c r="H134" i="1"/>
  <c r="H137" i="1"/>
  <c r="H153" i="1"/>
  <c r="H155" i="1"/>
  <c r="H156" i="1"/>
  <c r="H157" i="1"/>
  <c r="H159" i="1"/>
  <c r="H158" i="1"/>
  <c r="H160" i="1"/>
  <c r="H163" i="1"/>
  <c r="H161" i="1"/>
  <c r="H162" i="1"/>
  <c r="H164" i="1"/>
  <c r="H165" i="1"/>
  <c r="H168" i="1"/>
  <c r="H166" i="1"/>
  <c r="H167" i="1"/>
  <c r="H169" i="1"/>
  <c r="H170" i="1"/>
  <c r="H171" i="1"/>
  <c r="H172" i="1"/>
  <c r="H173" i="1"/>
  <c r="H174" i="1"/>
  <c r="H175" i="1"/>
  <c r="H176" i="1"/>
  <c r="H177" i="1"/>
  <c r="H178" i="1"/>
  <c r="H179" i="1"/>
  <c r="H180" i="1"/>
  <c r="H181" i="1"/>
  <c r="H183" i="1"/>
  <c r="H184" i="1"/>
  <c r="H182" i="1"/>
  <c r="H185" i="1"/>
  <c r="H186" i="1"/>
  <c r="H187" i="1"/>
  <c r="H188" i="1"/>
  <c r="H189" i="1"/>
  <c r="H190" i="1"/>
  <c r="H191" i="1"/>
  <c r="H192" i="1"/>
  <c r="H193" i="1"/>
  <c r="H194" i="1"/>
  <c r="H195" i="1"/>
  <c r="H196" i="1"/>
  <c r="H197" i="1"/>
  <c r="H198" i="1"/>
  <c r="H201" i="1"/>
  <c r="H200" i="1"/>
  <c r="H199" i="1"/>
  <c r="H202" i="1"/>
  <c r="H204" i="1"/>
  <c r="H203" i="1"/>
  <c r="H205" i="1"/>
  <c r="H206" i="1"/>
  <c r="H207" i="1"/>
  <c r="H208" i="1"/>
  <c r="H213" i="1"/>
  <c r="H214" i="1"/>
  <c r="H209" i="1"/>
  <c r="H210" i="1"/>
  <c r="H211" i="1"/>
  <c r="H215" i="1"/>
  <c r="H212" i="1"/>
  <c r="H218" i="1"/>
  <c r="H216" i="1"/>
  <c r="H217" i="1"/>
  <c r="H219" i="1"/>
  <c r="H220" i="1"/>
  <c r="H221" i="1"/>
  <c r="H225" i="1"/>
  <c r="H222" i="1"/>
  <c r="H226" i="1"/>
  <c r="H224" i="1"/>
  <c r="H223" i="1"/>
  <c r="H227" i="1"/>
  <c r="H228" i="1"/>
  <c r="H229" i="1"/>
  <c r="H231" i="1"/>
  <c r="H230" i="1"/>
  <c r="H232" i="1"/>
  <c r="H233" i="1"/>
  <c r="H234" i="1"/>
  <c r="H235" i="1"/>
  <c r="H237" i="1"/>
  <c r="H236" i="1"/>
  <c r="H238" i="1"/>
  <c r="H249" i="1"/>
  <c r="H239" i="1"/>
  <c r="H240" i="1"/>
  <c r="H241" i="1"/>
  <c r="H242" i="1"/>
  <c r="H243" i="1"/>
  <c r="H244" i="1"/>
  <c r="H245" i="1"/>
  <c r="H246" i="1"/>
  <c r="H248" i="1"/>
  <c r="H247" i="1"/>
  <c r="H250" i="1"/>
  <c r="H251" i="1"/>
  <c r="H252" i="1"/>
  <c r="H254" i="1"/>
  <c r="H255" i="1"/>
  <c r="H253" i="1"/>
  <c r="H256" i="1"/>
  <c r="H258" i="1"/>
  <c r="H257" i="1"/>
  <c r="H259" i="1"/>
  <c r="H261" i="1"/>
  <c r="H260" i="1"/>
  <c r="H262" i="1"/>
  <c r="H263" i="1"/>
  <c r="H264" i="1"/>
  <c r="H266" i="1"/>
  <c r="H265" i="1"/>
  <c r="H267" i="1"/>
  <c r="H269" i="1"/>
  <c r="H268" i="1"/>
  <c r="H270" i="1"/>
  <c r="H271" i="1"/>
  <c r="H272" i="1"/>
  <c r="H273" i="1"/>
  <c r="H274" i="1"/>
  <c r="H275" i="1"/>
  <c r="H277" i="1"/>
  <c r="H278" i="1"/>
  <c r="H276" i="1"/>
  <c r="H279" i="1"/>
  <c r="H280" i="1"/>
  <c r="H281" i="1"/>
  <c r="H282" i="1"/>
  <c r="H283" i="1"/>
  <c r="H284" i="1"/>
  <c r="H285" i="1"/>
  <c r="H286" i="1"/>
  <c r="H287" i="1"/>
  <c r="H288" i="1"/>
  <c r="H289" i="1"/>
  <c r="H290" i="1"/>
  <c r="H291" i="1"/>
  <c r="H292" i="1"/>
  <c r="H293" i="1"/>
  <c r="H294" i="1"/>
  <c r="H297" i="1"/>
  <c r="H295" i="1"/>
  <c r="H296" i="1"/>
  <c r="H298" i="1"/>
  <c r="H299" i="1"/>
  <c r="H301" i="1"/>
  <c r="H302" i="1"/>
  <c r="H300" i="1"/>
  <c r="H303" i="1"/>
  <c r="H304" i="1"/>
  <c r="H305" i="1"/>
  <c r="H306" i="1"/>
  <c r="H307" i="1"/>
  <c r="H308" i="1"/>
  <c r="H309" i="1"/>
  <c r="H310" i="1"/>
  <c r="H311" i="1"/>
  <c r="H312" i="1"/>
  <c r="H313" i="1"/>
  <c r="H314" i="1"/>
  <c r="G2" i="1"/>
  <c r="G3" i="1"/>
  <c r="G5" i="1"/>
  <c r="G6" i="1"/>
  <c r="G7" i="1"/>
  <c r="G8" i="1"/>
  <c r="G9" i="1"/>
  <c r="G10" i="1"/>
  <c r="G11" i="1"/>
  <c r="G12" i="1"/>
  <c r="G13" i="1"/>
  <c r="G14" i="1"/>
  <c r="G15" i="1"/>
  <c r="G16" i="1"/>
  <c r="G17" i="1"/>
  <c r="G18" i="1"/>
  <c r="G19" i="1"/>
  <c r="G20" i="1"/>
  <c r="G21" i="1"/>
  <c r="G22" i="1"/>
  <c r="G23" i="1"/>
  <c r="G24" i="1"/>
  <c r="G25" i="1"/>
  <c r="G27" i="1"/>
  <c r="G26" i="1"/>
  <c r="G28" i="1"/>
  <c r="G29" i="1"/>
  <c r="G32" i="1"/>
  <c r="G31" i="1"/>
  <c r="G30" i="1"/>
  <c r="G33" i="1"/>
  <c r="G34" i="1"/>
  <c r="G35" i="1"/>
  <c r="G36" i="1"/>
  <c r="G38" i="1"/>
  <c r="G39" i="1"/>
  <c r="G40" i="1"/>
  <c r="G41" i="1"/>
  <c r="G37" i="1"/>
  <c r="G43" i="1"/>
  <c r="G44" i="1"/>
  <c r="G42" i="1"/>
  <c r="G45" i="1"/>
  <c r="G46" i="1"/>
  <c r="G47" i="1"/>
  <c r="G48" i="1"/>
  <c r="G49" i="1"/>
  <c r="G50" i="1"/>
  <c r="G51" i="1"/>
  <c r="G55" i="1"/>
  <c r="G52" i="1"/>
  <c r="G53" i="1"/>
  <c r="G54" i="1"/>
  <c r="G56" i="1"/>
  <c r="G57" i="1"/>
  <c r="G60" i="1"/>
  <c r="G61" i="1"/>
  <c r="G62" i="1"/>
  <c r="G58" i="1"/>
  <c r="G59" i="1"/>
  <c r="G63" i="1"/>
  <c r="G64" i="1"/>
  <c r="G65" i="1"/>
  <c r="G66" i="1"/>
  <c r="G67" i="1"/>
  <c r="G68" i="1"/>
  <c r="G69" i="1"/>
  <c r="G74" i="1"/>
  <c r="G70" i="1"/>
  <c r="G71" i="1"/>
  <c r="G73" i="1"/>
  <c r="G72" i="1"/>
  <c r="G80" i="1"/>
  <c r="G76" i="1"/>
  <c r="G81" i="1"/>
  <c r="G82" i="1"/>
  <c r="G77" i="1"/>
  <c r="G78" i="1"/>
  <c r="G83" i="1"/>
  <c r="G84" i="1"/>
  <c r="G85" i="1"/>
  <c r="G79" i="1"/>
  <c r="G86" i="1"/>
  <c r="G75" i="1"/>
  <c r="G104" i="1"/>
  <c r="G87" i="1"/>
  <c r="G92" i="1"/>
  <c r="G88" i="1"/>
  <c r="G93" i="1"/>
  <c r="G94" i="1"/>
  <c r="G89" i="1"/>
  <c r="G95" i="1"/>
  <c r="G96" i="1"/>
  <c r="G97" i="1"/>
  <c r="G90" i="1"/>
  <c r="G98" i="1"/>
  <c r="G105" i="1"/>
  <c r="G106" i="1"/>
  <c r="G107" i="1"/>
  <c r="G99" i="1"/>
  <c r="G100" i="1"/>
  <c r="G101" i="1"/>
  <c r="G102" i="1"/>
  <c r="G91" i="1"/>
  <c r="G103" i="1"/>
  <c r="G108" i="1"/>
  <c r="G110" i="1"/>
  <c r="G111" i="1"/>
  <c r="G112" i="1"/>
  <c r="G113" i="1"/>
  <c r="G109" i="1"/>
  <c r="G114" i="1"/>
  <c r="G115" i="1"/>
  <c r="G116" i="1"/>
  <c r="G118" i="1"/>
  <c r="G119" i="1"/>
  <c r="G117" i="1"/>
  <c r="G144" i="1"/>
  <c r="G145" i="1"/>
  <c r="G146" i="1"/>
  <c r="G138" i="1"/>
  <c r="G154" i="1"/>
  <c r="G139" i="1"/>
  <c r="G140" i="1"/>
  <c r="G141" i="1"/>
  <c r="G142" i="1"/>
  <c r="G143" i="1"/>
  <c r="G147" i="1"/>
  <c r="G148" i="1"/>
  <c r="G120" i="1"/>
  <c r="G121" i="1"/>
  <c r="G122" i="1"/>
  <c r="G123" i="1"/>
  <c r="G124" i="1"/>
  <c r="G125" i="1"/>
  <c r="G126" i="1"/>
  <c r="G127" i="1"/>
  <c r="G128" i="1"/>
  <c r="G149" i="1"/>
  <c r="G129" i="1"/>
  <c r="G150" i="1"/>
  <c r="G130" i="1"/>
  <c r="G151" i="1"/>
  <c r="G131" i="1"/>
  <c r="G132" i="1"/>
  <c r="G133" i="1"/>
  <c r="G152" i="1"/>
  <c r="G135" i="1"/>
  <c r="G136" i="1"/>
  <c r="G134" i="1"/>
  <c r="G137" i="1"/>
  <c r="G153" i="1"/>
  <c r="G155" i="1"/>
  <c r="G156" i="1"/>
  <c r="G157" i="1"/>
  <c r="G159" i="1"/>
  <c r="G158" i="1"/>
  <c r="G160" i="1"/>
  <c r="G163" i="1"/>
  <c r="G161" i="1"/>
  <c r="G162" i="1"/>
  <c r="G164" i="1"/>
  <c r="G165" i="1"/>
  <c r="G168" i="1"/>
  <c r="G166" i="1"/>
  <c r="G167" i="1"/>
  <c r="G169" i="1"/>
  <c r="G170" i="1"/>
  <c r="G171" i="1"/>
  <c r="G172" i="1"/>
  <c r="G173" i="1"/>
  <c r="G174" i="1"/>
  <c r="G175" i="1"/>
  <c r="G176" i="1"/>
  <c r="G177" i="1"/>
  <c r="G178" i="1"/>
  <c r="G179" i="1"/>
  <c r="G180" i="1"/>
  <c r="G181" i="1"/>
  <c r="G183" i="1"/>
  <c r="G184" i="1"/>
  <c r="G182" i="1"/>
  <c r="G185" i="1"/>
  <c r="G186" i="1"/>
  <c r="G187" i="1"/>
  <c r="G188" i="1"/>
  <c r="G189" i="1"/>
  <c r="G190" i="1"/>
  <c r="G191" i="1"/>
  <c r="G192" i="1"/>
  <c r="G193" i="1"/>
  <c r="G194" i="1"/>
  <c r="G195" i="1"/>
  <c r="G196" i="1"/>
  <c r="G197" i="1"/>
  <c r="G198" i="1"/>
  <c r="G201" i="1"/>
  <c r="G200" i="1"/>
  <c r="G199" i="1"/>
  <c r="G202" i="1"/>
  <c r="G204" i="1"/>
  <c r="G203" i="1"/>
  <c r="G205" i="1"/>
  <c r="G206" i="1"/>
  <c r="G207" i="1"/>
  <c r="G208" i="1"/>
  <c r="G213" i="1"/>
  <c r="G214" i="1"/>
  <c r="G209" i="1"/>
  <c r="G210" i="1"/>
  <c r="G211" i="1"/>
  <c r="G215" i="1"/>
  <c r="G212" i="1"/>
  <c r="G218" i="1"/>
  <c r="G216" i="1"/>
  <c r="G217" i="1"/>
  <c r="G219" i="1"/>
  <c r="G220" i="1"/>
  <c r="G221" i="1"/>
  <c r="G225" i="1"/>
  <c r="G222" i="1"/>
  <c r="G226" i="1"/>
  <c r="G224" i="1"/>
  <c r="G223" i="1"/>
  <c r="G227" i="1"/>
  <c r="G228" i="1"/>
  <c r="G229" i="1"/>
  <c r="G231" i="1"/>
  <c r="G230" i="1"/>
  <c r="G232" i="1"/>
  <c r="G233" i="1"/>
  <c r="G234" i="1"/>
  <c r="G235" i="1"/>
  <c r="G237" i="1"/>
  <c r="G236" i="1"/>
  <c r="G238" i="1"/>
  <c r="G249" i="1"/>
  <c r="G239" i="1"/>
  <c r="G240" i="1"/>
  <c r="G241" i="1"/>
  <c r="G242" i="1"/>
  <c r="G243" i="1"/>
  <c r="G244" i="1"/>
  <c r="G245" i="1"/>
  <c r="G246" i="1"/>
  <c r="G248" i="1"/>
  <c r="G247" i="1"/>
  <c r="G250" i="1"/>
  <c r="G251" i="1"/>
  <c r="G252" i="1"/>
  <c r="G254" i="1"/>
  <c r="G255" i="1"/>
  <c r="G253" i="1"/>
  <c r="G256" i="1"/>
  <c r="G258" i="1"/>
  <c r="G257" i="1"/>
  <c r="G259" i="1"/>
  <c r="G261" i="1"/>
  <c r="G260" i="1"/>
  <c r="G262" i="1"/>
  <c r="G263" i="1"/>
  <c r="G264" i="1"/>
  <c r="G266" i="1"/>
  <c r="G265" i="1"/>
  <c r="G267" i="1"/>
  <c r="G269" i="1"/>
  <c r="G268" i="1"/>
  <c r="G270" i="1"/>
  <c r="G271" i="1"/>
  <c r="G272" i="1"/>
  <c r="G273" i="1"/>
  <c r="G274" i="1"/>
  <c r="G275" i="1"/>
  <c r="G277" i="1"/>
  <c r="G278" i="1"/>
  <c r="G276" i="1"/>
  <c r="G279" i="1"/>
  <c r="G280" i="1"/>
  <c r="G281" i="1"/>
  <c r="G282" i="1"/>
  <c r="G283" i="1"/>
  <c r="G284" i="1"/>
  <c r="G285" i="1"/>
  <c r="G286" i="1"/>
  <c r="G287" i="1"/>
  <c r="G288" i="1"/>
  <c r="G289" i="1"/>
  <c r="G290" i="1"/>
  <c r="G291" i="1"/>
  <c r="G292" i="1"/>
  <c r="G293" i="1"/>
  <c r="G294" i="1"/>
  <c r="G297" i="1"/>
  <c r="G295" i="1"/>
  <c r="G296" i="1"/>
  <c r="G298" i="1"/>
  <c r="G299" i="1"/>
  <c r="G301" i="1"/>
  <c r="G302" i="1"/>
  <c r="G300" i="1"/>
  <c r="G303" i="1"/>
  <c r="G304" i="1"/>
  <c r="G305" i="1"/>
  <c r="G306" i="1"/>
  <c r="G307" i="1"/>
  <c r="G308" i="1"/>
  <c r="G309" i="1"/>
  <c r="G310" i="1"/>
  <c r="G311" i="1"/>
  <c r="G312" i="1"/>
  <c r="G313" i="1"/>
  <c r="G314" i="1"/>
  <c r="J4" i="1"/>
  <c r="W4" i="1"/>
  <c r="V4" i="1"/>
  <c r="U4" i="1"/>
  <c r="T4" i="1"/>
  <c r="S4" i="1"/>
  <c r="R4" i="1"/>
  <c r="Q4" i="1"/>
  <c r="P4" i="1"/>
  <c r="O4" i="1"/>
  <c r="N4" i="1"/>
  <c r="M4" i="1"/>
  <c r="K4" i="1"/>
  <c r="L4" i="1"/>
  <c r="H4" i="1"/>
  <c r="G4" i="1"/>
  <c r="X306" i="1" l="1"/>
  <c r="X305" i="1"/>
  <c r="X299" i="1"/>
  <c r="X297" i="1"/>
  <c r="X292" i="1"/>
  <c r="X289" i="1"/>
  <c r="X285" i="1"/>
  <c r="X276" i="1"/>
  <c r="X275" i="1"/>
  <c r="X271" i="1"/>
  <c r="X269" i="1"/>
  <c r="X264" i="1"/>
  <c r="X260" i="1"/>
  <c r="X258" i="1"/>
  <c r="X253" i="1"/>
  <c r="X251" i="1"/>
  <c r="X246" i="1"/>
  <c r="X242" i="1"/>
  <c r="X249" i="1"/>
  <c r="X235" i="1"/>
  <c r="X228" i="1"/>
  <c r="X226" i="1"/>
  <c r="X220" i="1"/>
  <c r="X218" i="1"/>
  <c r="X210" i="1"/>
  <c r="X208" i="1"/>
  <c r="X205" i="1"/>
  <c r="X199" i="1"/>
  <c r="X197" i="1"/>
  <c r="X193" i="1"/>
  <c r="X189" i="1"/>
  <c r="X185" i="1"/>
  <c r="X181" i="1"/>
  <c r="X177" i="1"/>
  <c r="X173" i="1"/>
  <c r="X169" i="1"/>
  <c r="X165" i="1"/>
  <c r="X159" i="1"/>
  <c r="X155" i="1"/>
  <c r="X133" i="1"/>
  <c r="X130" i="1"/>
  <c r="X128" i="1"/>
  <c r="X124" i="1"/>
  <c r="X120" i="1"/>
  <c r="X147" i="1"/>
  <c r="X141" i="1"/>
  <c r="X154" i="1"/>
  <c r="X145" i="1"/>
  <c r="X118" i="1"/>
  <c r="X115" i="1"/>
  <c r="X112" i="1"/>
  <c r="X103" i="1"/>
  <c r="X101" i="1"/>
  <c r="X106" i="1"/>
  <c r="X97" i="1"/>
  <c r="X94" i="1"/>
  <c r="X87" i="1"/>
  <c r="X86" i="1"/>
  <c r="X83" i="1"/>
  <c r="X81" i="1"/>
  <c r="X70" i="1"/>
  <c r="X64" i="1"/>
  <c r="X59" i="1"/>
  <c r="X62" i="1"/>
  <c r="X60" i="1"/>
  <c r="X53" i="1"/>
  <c r="X51" i="1"/>
  <c r="X47" i="1"/>
  <c r="X44" i="1"/>
  <c r="X40" i="1"/>
  <c r="X33" i="1"/>
  <c r="X31" i="1"/>
  <c r="X26" i="1"/>
  <c r="X23" i="1"/>
  <c r="X19" i="1"/>
  <c r="X15" i="1"/>
  <c r="X11" i="1"/>
  <c r="X7" i="1"/>
  <c r="X2" i="1"/>
  <c r="X308" i="1"/>
  <c r="X300" i="1"/>
  <c r="X296" i="1"/>
  <c r="X294" i="1"/>
  <c r="X284" i="1"/>
  <c r="X267" i="1"/>
  <c r="X250" i="1"/>
  <c r="X234" i="1"/>
  <c r="X207" i="1"/>
  <c r="X200" i="1"/>
  <c r="X180" i="1"/>
  <c r="X176" i="1"/>
  <c r="X162" i="1"/>
  <c r="X127" i="1"/>
  <c r="X123" i="1"/>
  <c r="X144" i="1"/>
  <c r="X116" i="1"/>
  <c r="X100" i="1"/>
  <c r="X93" i="1"/>
  <c r="X79" i="1"/>
  <c r="X76" i="1"/>
  <c r="X69" i="1"/>
  <c r="X57" i="1"/>
  <c r="X50" i="1"/>
  <c r="X46" i="1"/>
  <c r="X39" i="1"/>
  <c r="X32" i="1"/>
  <c r="X22" i="1"/>
  <c r="X10" i="1"/>
  <c r="X4" i="1"/>
  <c r="X304" i="1"/>
  <c r="X281" i="1"/>
  <c r="X278" i="1"/>
  <c r="X274" i="1"/>
  <c r="X245" i="1"/>
  <c r="X238" i="1"/>
  <c r="X222" i="1"/>
  <c r="X212" i="1"/>
  <c r="X209" i="1"/>
  <c r="X196" i="1"/>
  <c r="X188" i="1"/>
  <c r="X182" i="1"/>
  <c r="X137" i="1"/>
  <c r="X132" i="1"/>
  <c r="X143" i="1"/>
  <c r="X111" i="1"/>
  <c r="X96" i="1"/>
  <c r="X104" i="1"/>
  <c r="X78" i="1"/>
  <c r="X73" i="1"/>
  <c r="X63" i="1"/>
  <c r="X52" i="1"/>
  <c r="X43" i="1"/>
  <c r="X27" i="1"/>
  <c r="X18" i="1"/>
  <c r="X14" i="1"/>
  <c r="X6" i="1"/>
  <c r="X313" i="1"/>
  <c r="X311" i="1"/>
  <c r="X310" i="1"/>
  <c r="X314" i="1"/>
  <c r="X291" i="1"/>
  <c r="X263" i="1"/>
  <c r="X261" i="1"/>
  <c r="X255" i="1"/>
  <c r="X241" i="1"/>
  <c r="X230" i="1"/>
  <c r="X227" i="1"/>
  <c r="X219" i="1"/>
  <c r="X203" i="1"/>
  <c r="X192" i="1"/>
  <c r="X172" i="1"/>
  <c r="X167" i="1"/>
  <c r="X157" i="1"/>
  <c r="X135" i="1"/>
  <c r="X150" i="1"/>
  <c r="X138" i="1"/>
  <c r="X114" i="1"/>
  <c r="X91" i="1"/>
  <c r="X105" i="1"/>
  <c r="X312" i="1"/>
  <c r="X307" i="1"/>
  <c r="X303" i="1"/>
  <c r="X302" i="1"/>
  <c r="X298" i="1"/>
  <c r="X295" i="1"/>
  <c r="X290" i="1"/>
  <c r="X288" i="1"/>
  <c r="X283" i="1"/>
  <c r="X280" i="1"/>
  <c r="X277" i="1"/>
  <c r="X273" i="1"/>
  <c r="X270" i="1"/>
  <c r="X265" i="1"/>
  <c r="X262" i="1"/>
  <c r="X259" i="1"/>
  <c r="X254" i="1"/>
  <c r="X247" i="1"/>
  <c r="X244" i="1"/>
  <c r="X240" i="1"/>
  <c r="X236" i="1"/>
  <c r="X233" i="1"/>
  <c r="X231" i="1"/>
  <c r="X223" i="1"/>
  <c r="X225" i="1"/>
  <c r="X217" i="1"/>
  <c r="X215" i="1"/>
  <c r="X214" i="1"/>
  <c r="X206" i="1"/>
  <c r="X204" i="1"/>
  <c r="X201" i="1"/>
  <c r="X195" i="1"/>
  <c r="X191" i="1"/>
  <c r="X187" i="1"/>
  <c r="X184" i="1"/>
  <c r="X179" i="1"/>
  <c r="X175" i="1"/>
  <c r="X171" i="1"/>
  <c r="X166" i="1"/>
  <c r="X164" i="1"/>
  <c r="X161" i="1"/>
  <c r="X160" i="1"/>
  <c r="X156" i="1"/>
  <c r="X153" i="1"/>
  <c r="X134" i="1"/>
  <c r="X152" i="1"/>
  <c r="X131" i="1"/>
  <c r="X129" i="1"/>
  <c r="X126" i="1"/>
  <c r="X122" i="1"/>
  <c r="X146" i="1"/>
  <c r="X110" i="1"/>
  <c r="X102" i="1"/>
  <c r="X98" i="1"/>
  <c r="X88" i="1"/>
  <c r="X77" i="1"/>
  <c r="X71" i="1"/>
  <c r="X68" i="1"/>
  <c r="X55" i="1"/>
  <c r="X45" i="1"/>
  <c r="X38" i="1"/>
  <c r="X25" i="1"/>
  <c r="X17" i="1"/>
  <c r="X9" i="1"/>
  <c r="X309" i="1"/>
  <c r="X301" i="1"/>
  <c r="X293" i="1"/>
  <c r="X287" i="1"/>
  <c r="X286" i="1"/>
  <c r="X282" i="1"/>
  <c r="X279" i="1"/>
  <c r="X272" i="1"/>
  <c r="X268" i="1"/>
  <c r="X266" i="1"/>
  <c r="X257" i="1"/>
  <c r="X256" i="1"/>
  <c r="X252" i="1"/>
  <c r="X248" i="1"/>
  <c r="X243" i="1"/>
  <c r="X239" i="1"/>
  <c r="X237" i="1"/>
  <c r="X232" i="1"/>
  <c r="X229" i="1"/>
  <c r="X224" i="1"/>
  <c r="X221" i="1"/>
  <c r="X216" i="1"/>
  <c r="X211" i="1"/>
  <c r="X213" i="1"/>
  <c r="X202" i="1"/>
  <c r="X198" i="1"/>
  <c r="X194" i="1"/>
  <c r="X190" i="1"/>
  <c r="X186" i="1"/>
  <c r="X183" i="1"/>
  <c r="X178" i="1"/>
  <c r="X174" i="1"/>
  <c r="X170" i="1"/>
  <c r="X168" i="1"/>
  <c r="X163" i="1"/>
  <c r="X158" i="1"/>
  <c r="X136" i="1"/>
  <c r="X151" i="1"/>
  <c r="X149" i="1"/>
  <c r="X125" i="1"/>
  <c r="X121" i="1"/>
  <c r="X148" i="1"/>
  <c r="X142" i="1"/>
  <c r="X139" i="1"/>
  <c r="X119" i="1"/>
  <c r="X113" i="1"/>
  <c r="X107" i="1"/>
  <c r="X90" i="1"/>
  <c r="X89" i="1"/>
  <c r="X92" i="1"/>
  <c r="X75" i="1"/>
  <c r="X84" i="1"/>
  <c r="X82" i="1"/>
  <c r="X72" i="1"/>
  <c r="X74" i="1"/>
  <c r="X67" i="1"/>
  <c r="X65" i="1"/>
  <c r="X58" i="1"/>
  <c r="X61" i="1"/>
  <c r="X54" i="1"/>
  <c r="X48" i="1"/>
  <c r="X42" i="1"/>
  <c r="X41" i="1"/>
  <c r="X36" i="1"/>
  <c r="X34" i="1"/>
  <c r="X30" i="1"/>
  <c r="X28" i="1"/>
  <c r="X24" i="1"/>
  <c r="X20" i="1"/>
  <c r="X16" i="1"/>
  <c r="X12" i="1"/>
  <c r="X8" i="1"/>
  <c r="X3" i="1"/>
  <c r="X140" i="1"/>
  <c r="X117" i="1"/>
  <c r="X109" i="1"/>
  <c r="X108" i="1"/>
  <c r="X99" i="1"/>
  <c r="X95" i="1"/>
  <c r="X85" i="1"/>
  <c r="X80" i="1"/>
  <c r="X66" i="1"/>
  <c r="X56" i="1"/>
  <c r="X49" i="1"/>
  <c r="X37" i="1"/>
  <c r="X35" i="1"/>
  <c r="X29" i="1"/>
  <c r="X21" i="1"/>
  <c r="X13" i="1"/>
  <c r="X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49E2E-87BF-4AC9-862B-A0FFB3AB68B0}" name="WorksheetConnection_SashaSinghOutlookEmailExport2016-2019_v1.xlsx!Table1" type="102" refreshedVersion="6" minRefreshableVersion="5">
    <extLst>
      <ext xmlns:x15="http://schemas.microsoft.com/office/spreadsheetml/2010/11/main" uri="{DE250136-89BD-433C-8126-D09CA5730AF9}">
        <x15:connection id="Table1">
          <x15:rangePr sourceName="_xlcn.WorksheetConnection_SashaSinghOutlookEmailExport20162019_v1.xlsxTable11"/>
        </x15:connection>
      </ext>
    </extLst>
  </connection>
</connections>
</file>

<file path=xl/sharedStrings.xml><?xml version="1.0" encoding="utf-8"?>
<sst xmlns="http://schemas.openxmlformats.org/spreadsheetml/2006/main" count="1953" uniqueCount="338">
  <si>
    <t>Body</t>
  </si>
  <si>
    <t>sashzn@gmail.com</t>
  </si>
  <si>
    <t xml:space="preserve">I still hv everything, but im going to get rid of it all after everything u hv done. The thought of u infuriates me. Everytime i see something u got me, i feel lik i am going to break down bec of all the things u hv done to me. If i had known back then that dating u would ruin me,cause so much of damage to me, i would of never. I cannot change the past but i cn certainly not make the mistake of believing u r a good person bec u r not. Im not a fool to fall into ur trap with all ur emotional blackmail. _x000D_
_x000D_
_x000D_
On Sun, 30 Jun 2019 at 16:20, Adiel Raidoo &amp;lt;adiel.raidoo@gmail.com&amp;gt; wrote:_x000D_
_x000D_
U gave away my stuff two years ago didn&amp;#39;t u _x000D_
_x000D_
_x000D_
On Sun, 30 Jun 2019, 14:31 Adiel Raidoo, &amp;lt;adiel.raidoo@gmail.com&amp;gt; wrote:_x000D_
_x000D_
I don&amp;#39;t know. _x000D_
_x000D_
_x000D_
_x000D_
On Sun, Jun 30, 2019 at 1:29 PM Sasha Singh &amp;lt;sashzn@gmail.com&amp;gt; wrote:_x000D_
_x000D_
No i didnt. Are u dumb? Or u just cant read?_x000D_
_x000D_
_x000D_
On Sun, 30 Jun 2019 at 13:05, Adiel Raidoo &amp;lt;adiel.raidoo@gmail.com&amp;gt; wrote:_x000D_
_x000D_
You went out last night?_x000D_
_x000D_
_x000D_
On Sun, 30 Jun 2019, 12:58 Sasha Singh, &amp;lt;sashzn@gmail.com&amp;gt; wrote:_x000D_
_x000D_
Dnt know, im not getting a new phone. My phone is fine_x000D_
_x000D_
_x000D_
On Sat, 29 Jun 2019 at 21:22, Adiel Raidoo &amp;lt;adiel.raidoo@gmail.com&amp;gt; wrote:_x000D_
_x000D_
i really want that phone_x000D_
_x000D_
_x000D_
its basically an iphone 5 _x000D_
_x000D_
_x000D_
what do you think?_x000D_
_x000D_
-- _x000D_
_x000D_
Regards,_x000D_
Sasha_x000D_
-- _x000D_
_x000D_
Regards,_x000D_
Sasha_x000D_
-- _x000D_
_x000D_
Regards,_x000D_
Sasha_x000D_
</t>
  </si>
  <si>
    <t xml:space="preserve">I remem when we were dating, u told me to give u up until ur bday to change. And u sd u will do better and get better. U never did anything except get worse and then blame me for ur fuck ups. So its inconsequential as to when u stopped celebrating bec i dnt care about u. Ur sick and u need help. Then u say u miss me? I dnt miss anything about u. The thought of u drives me to instant anxiety bec u r such a horrible twisted person. Im going to stop responding to u. U take my kindness as weakness and think u hv a chance. U hv no chance. I pity u and ur life and then u say u feel sorry for me? What a joke. Leave me alone. I dnt want to turn 31 and be subjected to ur insanity any longer. U want to get me something? Then get out of my life u vampire and go find someone else to torture and suck the life out of_x000D_
_x000D_
_x000D_
On Sun, 30 Jun 2019 at 18:44, Adiel Raidoo &amp;lt;adiel.raidoo@gmail.com&amp;gt; wrote:_x000D_
_x000D_
I miss u bum bum _x000D_
_x000D_
_x000D_
On Sun, 30 Jun 2019, 18:19 Adiel Raidoo, &amp;lt;adiel.raidoo@gmail.com&amp;gt; wrote:_x000D_
_x000D_
My friend went to mugg n bean gateway and there was a roach in his soup lol _x000D_
_x000D_
_x000D_
On Sun, 30 Jun 2019, 15:23 Adiel Raidoo, &amp;lt;adiel.raidoo@gmail.com&amp;gt; wrote:_x000D_
_x000D_
I&amp;#39;m sure bf is rich and drives a x6 _x000D_
_x000D_
_x000D_
On Sun, 30 Jun 2019, 14:30 Adiel Raidoo, &amp;lt;adiel.raidoo@gmail.com&amp;gt; wrote:_x000D_
_x000D_
i haven&amp;#39;t celebrated since i was 20_x000D_
_x000D_
_x000D_
On Sun, Jun 30, 2019 at 1:45 PM Sasha Singh &amp;lt;sashzn@gmail.com&amp;gt; wrote:_x000D_
_x000D_
I have explained this, this is the second year in my lifetime where i wish i didnt have a birthday. I have nothing to celebrate, absolutely nothing. U think getting me a gift is going to make everything u did go away? Wow. U are part of the reason i am depressed and i dnt appreciate you acting like u care about me or my well being all of a sudden especially since u are the sole reason for my demise. U wanted this so why are u acting like this is affecting you? U do not love me. U never did. It makes me resent u more then i did before._x000D_
_x000D_
_x000D_
On Sun, 30 Jun 2019 at 13:36, Adiel Raidoo &amp;lt;adiel.raidoo@gmail.com&amp;gt; wrote:_x000D_
_x000D_
if u didn&amp;#39;t have a birthday then i would not know you - that is sad for me_x000D_
i love u - i have to get u something_x000D_
_x000D_
_x000D_
On Sun, Jun 30, 2019 at 1:34 PM Sasha Singh &amp;lt;sashzn@gmail.com&amp;gt; wrote:_x000D_
_x000D_
So what? Its a another day just like today. Dnt ask me dumb questions. I told u how i feel about my bday. I told u this already. If u are retarded and cnt read thats not my problem_x000D_
_x000D_
_x000D_
On Sun, 30 Jun 2019 at 13:31, Adiel Raidoo &amp;lt;adiel.raidoo@gmail.com&amp;gt; wrote:_x000D_
_x000D_
will u be 31_x000D_
_x000D_
_x000D_
On Sun, Jun 30, 2019 at 1:30 PM Sasha Singh &amp;lt;sashzn@gmail.com&amp;gt; wrote:_x000D_
_x000D_
No u r stupid. Not me. And obviously i will be in jhb. Its a fucking wedsnesday. I hav work retard_x000D_
_x000D_
_x000D_
On Sun, 30 Jun 2019 at 13:15, Adiel Raidoo &amp;lt;adiel.raidoo@gmail.com&amp;gt; wrote:_x000D_
_x000D_
will u be in jhb for ur bday?_x000D_
_x000D_
_x000D_
31?_x000D_
_x000D_
_x000D_
On Sun, Jun 30, 2019 at 1:04 PM Adiel Raidoo &amp;lt;adiel.raidoo@gmail.com&amp;gt; wrote:_x000D_
_x000D_
See what I mean_x000D_
_x000D_
_x000D_
U cannot read - vivo live _x000D_
_x000D_
_x000D_
On Sun, 30 Jun 2019, 12:58 Sasha Singh, &amp;lt;sashzn@gmail.com&amp;gt; wrote:_x000D_
_x000D_
Ok thanks i will check but i dnt have any issues, it was prob ur porn or gambling sites u visit_x000D_
_x000D_
_x000D_
On Sat, 29 Jun 2019 at 21:42, Adiel Raidoo &amp;lt;adiel.raidoo@gmail.com&amp;gt; wrote:_x000D_
_x000D_
u must check your vodacom invoice_x000D_
_x000D_
_x000D_
i was getting charged for &amp;quot;content services&amp;quot; R302_x000D_
_x000D_
_x000D_
so i went online to see what it was._x000D_
_x000D_
_x000D_
i was getting charged R7 per day for vivalive which i have no idea what it is_x000D_
_x000D_
_x000D_
they also charging me for another contract i have not signed for_x000D_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</si>
  <si>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Leave me alone. Ur a sour puss. Just reading ur dumb messages irritate me bec u r so fucking stupid. Why dnt u want to leave me alone? What do u want? I hate u. I will never date u. I think so little of u. To a point where even if u died i wouldnt shed a tear. Thats how much i hate u. I will never sleep with u. So go find a new idiot u can abuse and insult constantly and strip them of their self confidence and esteem. U r damaging in everyway._x000D_
_x000D_
_x000D_
On Sun, 30 Jun 2019 at 13:04, Adiel Raidoo &amp;lt;adiel.raidoo@gmail.com&amp;gt; wrote:_x000D_
_x000D_
See what I mean_x000D_
_x000D_
_x000D_
U cannot read - vivo live _x000D_
_x000D_
_x000D_
On Sun, 30 Jun 2019, 12:58 Sasha Singh, &amp;lt;sashzn@gmail.com&amp;gt; wrote:_x000D_
_x000D_
Ok thanks i will check but i dnt have any issues, it was prob ur porn or gambling sites u visit_x000D_
_x000D_
_x000D_
On Sat, 29 Jun 2019 at 21:42, Adiel Raidoo &amp;lt;adiel.raidoo@gmail.com&amp;gt; wrote:_x000D_
_x000D_
u must check your vodacom invoice_x000D_
_x000D_
_x000D_
i was getting charged for &amp;quot;content services&amp;quot; R302_x000D_
_x000D_
_x000D_
so i went online to see what it was._x000D_
_x000D_
_x000D_
i was getting charged R7 per day for vivalive which i have no idea what it is_x000D_
_x000D_
_x000D_
they also charging me for another contract i have not signed for_x000D_
_x000D_
-- _x000D_
_x000D_
Regards,_x000D_
Sasha_x000D_
-- _x000D_
_x000D_
Regards,_x000D_
Sasha_x000D_
</t>
  </si>
  <si>
    <t xml:space="preserve">You are depleting my energy. I am going to bath bec im sick. My immunjty is very low so please leave me alone. Im not sure what u want from me._x000D_
_x000D_
_x000D_
On Sat, 29 Jun 2019 at 14:17, Sasha Singh &amp;lt;sashzn@gmail.com&amp;gt; wrote:_x000D_
_x000D_
I have all ur emails, i even have all ur messages from before i blocked u. U need help. U think using my best friend and my cousin to get to me is not fucking crazy? U deliberately hurt me and did those things to cause pain. I even have ur message saying u will continue to look for and date ppl i know that i related to me._x000D_
_x000D_
_x000D_
On Sat, 29 Jun 2019 at 14:15, Adiel Raidoo &amp;lt;adiel.raidoo@gmail.com&amp;gt; wrote:_x000D_
_x000D_
i have never insulted u,_x000D_
_x000D_
_x000D_
you lying to your therapist_x000D_
_x000D_
_x000D_
they need to know u live in a fictional world_x000D_
_x000D_
_x000D_
On Sat, Jun 29, 2019 at 2:13 PM Sasha Singh &amp;lt;sashzn@gmail.com&amp;gt; wrote:_x000D_
_x000D_
I have every right to insult u as u have insulted me from day 1. U had issues with ur ED but instead blamed me for not being able to get hard. I took ur abuse and ur insults but its not me its u_x000D_
_x000D_
_x000D_
On Sat, 29 Jun 2019 at 14:09, Adiel Raidoo &amp;lt;adiel.raidoo@gmail.com&amp;gt; wrote:_x000D_
_x000D_
Wish had a special on a whole of sex toys worth 3500 going at 90% off_x000D_
_x000D_
_x000D_
then i realised no point buying it coz u have a bf_x000D_
_x000D_
_x000D_
On Sat, Jun 29, 2019 at 2:07 PM Adiel Raidoo &amp;lt;adiel.raidoo@gmail.com&amp;gt; wrote:_x000D_
_x000D_
you say it was yours but that is a lie coz u till this day insult it_x000D_
_x000D_
_x000D_
On Sat, Jun 29, 2019 at 2:05 PM Sasha Singh &amp;lt;sashzn@gmail.com&amp;gt; wrote:_x000D_
_x000D_
U r crazy, u cant let go bec u want to have sex with me. Then u insult my vagina. _x000D_
_x000D_
_x000D_
On Sat, 29 Jun 2019 at 14:03, Adiel Raidoo &amp;lt;adiel.raidoo@gmail.com&amp;gt; wrote:_x000D_
_x000D_
they only give out pills _x000D_
_x000D_
_x000D_
its an act - i am not crazy_x000D_
_x000D_
_x000D_
On Sat, Jun 29, 2019 at 2:01 PM Sasha Singh &amp;lt;sashzn@gmail.com&amp;gt; wrote:_x000D_
_x000D_
You need to visit a psychiatrist not a psychologist bec u are mentally unstable _x000D_
_x000D_
_x000D_
On Sat, 29 Jun 2019 at 13:58, Adiel Raidoo &amp;lt;adiel.raidoo@gmail.com&amp;gt; wrote:_x000D_
_x000D_
eoh are suggesting i also visit a pschologist because of the move here, my sister, etc_x000D_
_x000D_
_x000D_
On Sat, Jun 29, 2019 at 1:56 PM Adiel Raidoo &amp;lt;adiel.raidoo@gmail.com&amp;gt; wrote:_x000D_
_x000D_
i would like too call this person &amp;quot;u seeing&amp;quot;_x000D_
_x000D_
_x000D_
On Sat, Jun 29, 2019 at 1:54 PM Sasha Singh &amp;lt;sashzn@gmail.com&amp;gt; wrote:_x000D_
_x000D_
Im already seeing someone and they wont even prescribe medication. So i have taken all the steps i need to take._x000D_
_x000D_
_x000D_
On Sat, 29 Jun 2019 at 13:52, Adiel Raidoo &amp;lt;adiel.raidoo@gmail.com&amp;gt; wrote:_x000D_
_x000D_
the court is going to tell you to see somebody_x000D_
_x000D_
_x000D_
On Sat, Jun 29, 2019 at 1:50 PM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</si>
  <si>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have all ur emails, i even have all ur messages from before i blocked u. U need help. U think using my best friend and my cousin to get to me is not fucking crazy? U deliberately hurt me and did those things to cause pain. I even have ur message saying u will continue to look for and date ppl i know that i related to me._x000D_
_x000D_
_x000D_
On Sat, 29 Jun 2019 at 14:15, Adiel Raidoo &amp;lt;adiel.raidoo@gmail.com&amp;gt; wrote:_x000D_
_x000D_
i have never insulted u,_x000D_
_x000D_
_x000D_
you lying to your therapist_x000D_
_x000D_
_x000D_
they need to know u live in a fictional world_x000D_
_x000D_
_x000D_
On Sat, Jun 29, 2019 at 2:13 PM Sasha Singh &amp;lt;sashzn@gmail.com&amp;gt; wrote:_x000D_
_x000D_
I have every right to insult u as u have insulted me from day 1. U had issues with ur ED but instead blamed me for not being able to get hard. I took ur abuse and ur insults but its not me its u_x000D_
_x000D_
_x000D_
On Sat, 29 Jun 2019 at 14:09, Adiel Raidoo &amp;lt;adiel.raidoo@gmail.com&amp;gt; wrote:_x000D_
_x000D_
Wish had a special on a whole of sex toys worth 3500 going at 90% off_x000D_
_x000D_
_x000D_
then i realised no point buying it coz u have a bf_x000D_
_x000D_
_x000D_
On Sat, Jun 29, 2019 at 2:07 PM Adiel Raidoo &amp;lt;adiel.raidoo@gmail.com&amp;gt; wrote:_x000D_
_x000D_
you say it was yours but that is a lie coz u till this day insult it_x000D_
_x000D_
_x000D_
On Sat, Jun 29, 2019 at 2:05 PM Sasha Singh &amp;lt;sashzn@gmail.com&amp;gt; wrote:_x000D_
_x000D_
U r crazy, u cant let go bec u want to have sex with me. Then u insult my vagina. _x000D_
_x000D_
_x000D_
On Sat, 29 Jun 2019 at 14:03, Adiel Raidoo &amp;lt;adiel.raidoo@gmail.com&amp;gt; wrote:_x000D_
_x000D_
they only give out pills _x000D_
_x000D_
_x000D_
its an act - i am not crazy_x000D_
_x000D_
_x000D_
On Sat, Jun 29, 2019 at 2:01 PM Sasha Singh &amp;lt;sashzn@gmail.com&amp;gt; wrote:_x000D_
_x000D_
You need to visit a psychiatrist not a psychologist bec u are mentally unstable _x000D_
_x000D_
_x000D_
On Sat, 29 Jun 2019 at 13:58, Adiel Raidoo &amp;lt;adiel.raidoo@gmail.com&amp;gt; wrote:_x000D_
_x000D_
eoh are suggesting i also visit a pschologist because of the move here, my sister, etc_x000D_
_x000D_
_x000D_
On Sat, Jun 29, 2019 at 1:56 PM Adiel Raidoo &amp;lt;adiel.raidoo@gmail.com&amp;gt; wrote:_x000D_
_x000D_
i would like too call this person &amp;quot;u seeing&amp;quot;_x000D_
_x000D_
_x000D_
On Sat, Jun 29, 2019 at 1:54 PM Sasha Singh &amp;lt;sashzn@gmail.com&amp;gt; wrote:_x000D_
_x000D_
Im already seeing someone and they wont even prescribe medication. So i have taken all the steps i need to take._x000D_
_x000D_
_x000D_
On Sat, 29 Jun 2019 at 13:52, Adiel Raidoo &amp;lt;adiel.raidoo@gmail.com&amp;gt; wrote:_x000D_
_x000D_
the court is going to tell you to see somebody_x000D_
_x000D_
_x000D_
On Sat, Jun 29, 2019 at 1:50 PM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</si>
  <si>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can mock you, bec thats all u ever did to me and then sd “its a joke” meanwhile u meant everything so why u crying for me now? U drove me to say the things i did and u deserved it._x000D_
_x000D_
_x000D_
On Sat, 29 Jun 2019 at 14:14, Adiel Raidoo &amp;lt;adiel.raidoo@gmail.com&amp;gt; wrote:_x000D_
_x000D_
i never sent any pics or loved anyone _x000D_
_x000D_
_x000D_
u mocked my dick every day from nov to jan_x000D_
_x000D_
_x000D_
On Sat, Jun 29, 2019 at 2:11 PM Sasha Singh &amp;lt;sashzn@gmail.com&amp;gt; wrote:_x000D_
_x000D_
I wasnt the 1 who showed off my privates to another person and sd i love them. U did that. And i have a penis remember? My vagina is just as big as a penis. So obviously ur gay if uv been fkn a man with a big penis. Im not coming to ct. u will never see me again_x000D_
_x000D_
_x000D_
On Sat, 29 Jun 2019 at 14:07, Adiel Raidoo &amp;lt;adiel.raidoo@gmail.com&amp;gt; wrote:_x000D_
_x000D_
you say it was yours but that is a lie coz u till this day insult it_x000D_
_x000D_
_x000D_
On Sat, Jun 29, 2019 at 2:05 PM Sasha Singh &amp;lt;sashzn@gmail.com&amp;gt; wrote:_x000D_
_x000D_
U r crazy, u cant let go bec u want to have sex with me. Then u insult my vagina. _x000D_
_x000D_
_x000D_
On Sat, 29 Jun 2019 at 14:03, Adiel Raidoo &amp;lt;adiel.raidoo@gmail.com&amp;gt; wrote:_x000D_
_x000D_
they only give out pills _x000D_
_x000D_
_x000D_
its an act - i am not crazy_x000D_
_x000D_
_x000D_
On Sat, Jun 29, 2019 at 2:01 PM Sasha Singh &amp;lt;sashzn@gmail.com&amp;gt; wrote:_x000D_
_x000D_
You need to visit a psychiatrist not a psychologist bec u are mentally unstable _x000D_
_x000D_
_x000D_
On Sat, 29 Jun 2019 at 13:58, Adiel Raidoo &amp;lt;adiel.raidoo@gmail.com&amp;gt; wrote:_x000D_
_x000D_
eoh are suggesting i also visit a pschologist because of the move here, my sister, etc_x000D_
_x000D_
_x000D_
On Sat, Jun 29, 2019 at 1:56 PM Adiel Raidoo &amp;lt;adiel.raidoo@gmail.com&amp;gt; wrote:_x000D_
_x000D_
i would like too call this person &amp;quot;u seeing&amp;quot;_x000D_
_x000D_
_x000D_
On Sat, Jun 29, 2019 at 1:54 PM Sasha Singh &amp;lt;sashzn@gmail.com&amp;gt; wrote:_x000D_
_x000D_
Im already seeing someone and they wont even prescribe medication. So i have taken all the steps i need to take._x000D_
_x000D_
_x000D_
On Sat, 29 Jun 2019 at 13:52, Adiel Raidoo &amp;lt;adiel.raidoo@gmail.com&amp;gt; wrote:_x000D_
_x000D_
the court is going to tell you to see somebody_x000D_
_x000D_
_x000D_
On Sat, Jun 29, 2019 at 1:50 PM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</si>
  <si>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Did u tell him how u emailed my work accusing my dad of being a molester? Which is not true and also had a different set of repercussions. Did u tell him how u were threatening to kill my dogs? And how u continued to email and harass me at work over and above everything else u did to me?_x000D_
_x000D_
_x000D_
On Sat, 29 Jun 2019 at 14:02, Sasha Singh &amp;lt;sashzn@gmail.com&amp;gt; wrote:_x000D_
_x000D_
I didnt, i have the emails. U asked marisha out same like u did my cousin. Only dif with my cousin is that u were sending her naked pictures and sd u loved her_x000D_
_x000D_
_x000D_
On Sat, 29 Jun 2019 at 14:02, Adiel Raidoo &amp;lt;adiel.raidoo@gmail.com&amp;gt; wrote:_x000D_
_x000D_
did you tell them how u made up that i dated marisha and your cousin_x000D_
_x000D_
_x000D_
On Sat, Jun 29, 2019 at 2:00 PM Sasha Singh &amp;lt;sashzn@gmail.com&amp;gt; wrote:_x000D_
_x000D_
For what? U are the crazy person. And u want to call my doctor lol? Wow. Well u cant bec u are an out sider who is the reason for my emotional demise. I dnt owe u anything so u need to understand that i do not need to share anything with u, im not required to and u have no right to ask_x000D_
_x000D_
_x000D_
On Sat, 29 Jun 2019 at 13:56, Adiel Raidoo &amp;lt;adiel.raidoo@gmail.com&amp;gt; wrote:_x000D_
_x000D_
i would like too call this person &amp;quot;u seeing&amp;quot;_x000D_
_x000D_
_x000D_
On Sat, Jun 29, 2019 at 1:54 PM Sasha Singh &amp;lt;sashzn@gmail.com&amp;gt; wrote:_x000D_
_x000D_
Im already seeing someone and they wont even prescribe medication. So i have taken all the steps i need to take._x000D_
_x000D_
_x000D_
On Sat, 29 Jun 2019 at 13:52, Adiel Raidoo &amp;lt;adiel.raidoo@gmail.com&amp;gt; wrote:_x000D_
_x000D_
the court is going to tell you to see somebody_x000D_
_x000D_
_x000D_
On Sat, Jun 29, 2019 at 1:50 PM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</si>
  <si>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Ur emails, bec u wont leave me alone. U want to put ur cock in me and then in the same breath say i have a vagina bigger then a cock bec im a man. So that makes u gay bec u were fucking a man. _x000D_
_x000D_
_x000D_
On Sat, 29 Jun 2019 at 14:00, Adiel Raidoo &amp;lt;adiel.raidoo@gmail.com&amp;gt; wrote:_x000D_
_x000D_
he stopped because u sent him emails about sex_x000D_
_x000D_
_x000D_
On Sat, Jun 29, 2019 at 1:58 PM Adiel Raidoo &amp;lt;adiel.raidoo@gmail.com&amp;gt; wrote:_x000D_
_x000D_
this all started because of my dick_x000D_
_x000D_
_x000D_
On Sat, Jun 29, 2019 at 1:57 PM Sasha Singh &amp;lt;sashzn@gmail.com&amp;gt; wrote:_x000D_
_x000D_
I abused u bec i wanted u to leave me alone. U still havnt. I just no longer have the energy to abuse u, and the only reason i even sd those things is bec i wanted u to feel the same hurt that u made me feel with all the horrible things u said to me._x000D_
_x000D_
_x000D_
On Sat, 29 Jun 2019 at 13:54, Adiel Raidoo &amp;lt;adiel.raidoo@gmail.com&amp;gt; wrote:_x000D_
_x000D_
but i did not do anything this time.. _x000D_
_x000D_
_x000D_
i havent sent them all your emails since Nov 2018 - they don&amp;#39;t believe me that you want to kill me or were abusing me 6 months prior to me loosing my cool_x000D_
_x000D_
_x000D_
On Sat, Jun 29, 2019 at 1:52 PM Sasha Singh &amp;lt;sashzn@gmail.com&amp;gt; wrote:_x000D_
_x000D_
Ye but that was 2 years ago, when u were going crazy and extorting money from me. He hasnt sd anything now. He doesnt even acknowledge my messages. Nothing. No response at all. U cant blame ur parents for what u were doing_x000D_
_x000D_
_x000D_
On Sat, 29 Jun 2019 at 13:49,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</si>
  <si>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And i dnt have the energy to take u to court. U will hse this against me like u do everything. But i am depressed. And u have made my depression worse. U can continue. Bec i know u wont stop. But dnt think bec i respond i will take u back. I dnt forgive u_x000D_
_x000D_
_x000D_
On Sat, 29 Jun 2019 at 13:53, Sasha Singh &amp;lt;sashzn@gmail.com&amp;gt; wrote:_x000D_
_x000D_
Im already seeing someone and they wont even prescribe medication. So i have taken all the steps i need to take._x000D_
_x000D_
_x000D_
On Sat, 29 Jun 2019 at 13:52, Adiel Raidoo &amp;lt;adiel.raidoo@gmail.com&amp;gt; wrote:_x000D_
_x000D_
the court is going to tell you to see somebody_x000D_
_x000D_
_x000D_
On Sat, Jun 29, 2019 at 1:50 PM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</si>
  <si>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They wont buy u a flat bec they saw all the msgs saying u relapsed and that ur gambling. Thats the reason_x000D_
_x000D_
_x000D_
On Sat, 29 Jun 2019 at 13:51, Sasha Singh &amp;lt;sashzn@gmail.com&amp;gt; wrote:_x000D_
_x000D_
Ye but that was 2 years ago, when u were going crazy and extorting money from me. He hasnt sd anything now. He doesnt even acknowledge my messages. Nothing. No response at all. U cant blame ur parents for what u were doing_x000D_
_x000D_
_x000D_
On Sat, 29 Jun 2019 at 13:49, Sasha Singh &amp;lt;sashzn@gmail.com&amp;gt; wrote:_x000D_
_x000D_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</si>
  <si>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_x000D_
_x000D_
_x000D_
On Sat, 29 Jun 2019 at 13:47, Adiel Raidoo &amp;lt;adiel.raidoo@gmail.com&amp;gt; wrote:_x000D_
_x000D_
u sure you don&amp;#39;t want it?_x000D_
_x000D_
_x000D_
its R1100 for the Rose Gold. it will never be this price again_x000D_
_x000D_
_x000D_
On Sat, Jun 29, 2019 at 1:46 PM Adiel Raidoo &amp;lt;adiel.raidoo@gmail.com&amp;gt; wrote:_x000D_
_x000D_
all u need is your bank statement or a bill_x000D_
_x000D_
_x000D_
On Sat, Jun 29, 2019 at 1:45 PM Sasha Singh &amp;lt;sashzn@gmail.com&amp;gt; wrote:_x000D_
_x000D_
I wouldnt of been able to accept it anyways bec i dnt have proof of residence_x000D_
_x000D_
_x000D_
On Sat, 29 Jun 2019 at 13:45, Sasha Singh &amp;lt;sashzn@gmail.com&amp;gt; wrote:_x000D_
_x000D_
Why do they send a sim card? _x000D_
_x000D_
_x000D_
On Sat, 29 Jun 2019 at 13:43, Adiel Raidoo &amp;lt;adiel.raidoo@gmail.com&amp;gt; wrote:_x000D_
_x000D_
they send a SIM Card_x000D_
_x000D_
_x000D_
On Sat, Jun 29, 2019 at 1:35 PM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</si>
  <si>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Nope he didn&amp;#39;t this time, he sd it after we first broke up. Now he doesn&amp;#39;t respond at all, ur mom told me “i must do what i need to do bec she is fed up” of me saying they are doing nothing to stop u and of u continuing after they have told u to leave me alone. _x000D_
_x000D_
_x000D_
On Sat, 29 Jun 2019 at 13:45, Adiel Raidoo &amp;lt;adiel.raidoo@gmail.com&amp;gt; wrote:_x000D_
_x000D_
did my father tell you do take me to court_x000D_
_x000D_
_x000D_
he said he would never do such a thing_x000D_
_x000D_
_x000D_
i stopped speaking to him, i am never going back home_x000D_
_x000D_
_x000D_
On Sat, Jun 29, 2019 at 1:37 PM Sasha Singh &amp;lt;sashzn@gmail.com&amp;gt; wrote:_x000D_
_x000D_
When u were harassing my cousin. I called u and told u to stop bec her mother is a murderer. I also spent 4 hrs telling u its iver. But if u dnt remem that, why would u remem that i called u to tell u to leave her alone??_x000D_
_x000D_
_x000D_
On Sat, 29 Jun 2019 at 13:35, Sasha Singh &amp;lt;sashzn@gmail.com&amp;gt; wrote:_x000D_
_x000D_
Why do headphones need to be ricad? _x000D_
_x000D_
_x000D_
On Sat, 29 Jun 2019 at 13:34, Adiel Raidoo &amp;lt;adiel.raidoo@gmail.com&amp;gt; wrote:_x000D_
_x000D_
i still havent had a bath... i am like u lol_x000D_
_x000D_
_x000D_
On Sat, Jun 29, 2019 at 1:29 PM Adiel Raidoo &amp;lt;adiel.raidoo@gmail.com&amp;gt; wrote:_x000D_
_x000D_
she won&amp;#39;t be able to sign cos they send a sim card - for rica u need id and proof of address_x000D_
_x000D_
_x000D_
i am trying to cancel it_x000D_
_x000D_
_x000D_
On Sat, Jun 29, 2019 at 12:54 PM Sasha Singh &amp;lt;sashzn@gmail.com&amp;gt; wrote:_x000D_
_x000D_
U need to let me know bec i dnt receive my deliveries, the receptionist signs for it so u need to try cancel it before it is dispatched pls_x000D_
_x000D_
_x000D_
On Sat, 29 Jun 2019 at 12:47, Sasha Singh &amp;lt;sashzn@gmail.com&amp;gt; wrote:_x000D_
_x000D_
But u already have a pair so why did u go buy another pair? U have a weird fetish for headphones_x000D_
_x000D_
_x000D_
On Sat, 29 Jun 2019 at 12:39,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</si>
  <si>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watch anything anymore. So i cnt even say_x000D_
_x000D_
_x000D_
On Sat, 29 Jun 2019 at 12:40, Adiel Raidoo &amp;lt;adiel.raidoo@gmail.com&amp;gt; wrote:_x000D_
_x000D_
whats a very good series on netflix for me to watch_x000D_
_x000D_
_x000D_
On Sat, Jun 29, 2019 at 12:39 PM Adiel Raidoo &amp;lt;adiel.raidoo@gmail.com&amp;gt; wrote:_x000D_
_x000D_
i am not sure when, mtn has not updated the orders._x000D_
_x000D_
_x000D_
i also ordered a pair_x000D_
_x000D_
_x000D_
On Sat, Jun 29, 2019 at 12:36 PM Sasha Singh &amp;lt;sashzn@gmail.com&amp;gt; wrote:_x000D_
_x000D_
Ur funny u know that? But i sd i wont take the beats. Tell me where they coming from and what i must say when they deliver it_x000D_
_x000D_
_x000D_
On Sat, 29 Jun 2019 at 12:25,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</si>
  <si>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believe u bec of what u do after u lie. And i do believe u to a certain extent but its not enough to undo what has transpired. And u know i tried being ur friend. Doing more damage to me is not helping u. And u call me stupid etc but i know who i am and i know i will never get over the things u have done bec u and i both know uv done alot and why? Only the lord knows. U want to make it right? Then let me do what i need to. Im happy u can still go through life happy. Thats not the same as me. I am so stressed. All i want is to finish my masters and i really am battling. I dnt know where to start. I know u dnt care about me but this is so important to me. _x000D_
_x000D_
_x000D_
On Sat, 29 Jun 2019 at 12:38, Adiel Raidoo &amp;lt;adiel.raidoo@gmail.com&amp;gt; wrote:_x000D_
_x000D_
i contact you because i never did anything wrong  - i keep telling you but you can&amp;#39;t accept the truth - you u believe the robot world - with no feelings_x000D_
_x000D_
_x000D_
i still love u_x000D_
_x000D_
_x000D_
i just comes out wrong cos i makes me upset_x000D_
_x000D_
_x000D_
On Sat, Jun 29, 2019 at 12:25 PM Sasha Singh &amp;lt;sashzn@gmail.com&amp;gt; wrote:_x000D_
_x000D_
Lolol _x000D_
_x000D_
_x000D_
On Sat, 29 Jun 2019 at 12:07,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</si>
  <si>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Lol u so dumb u dnt even know what i look like lol im not even on the live stream u dumb fuck_x000D_
_x000D_
_x000D_
On Sat, 29 Jun 2019 at 12:08, Adiel Raidoo &amp;lt;adiel.raidoo@gmail.com&amp;gt; wrote:_x000D_
_x000D_
u got caught on live  stream.._x000D_
_x000D_
_x000D_
On Sat, Jun 29, 2019 at 12:07 PM Adiel Raidoo &amp;lt;adiel.raidoo@gmail.com&amp;gt; wrote:_x000D_
_x000D_
lets go to court - my best friend is a prosecutor -  your dumb - u missed the date_x000D_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</si>
  <si>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Sure will send u screenshots of ur moms message _x000D_
_x000D_
_x000D_
On Sat, 29 Jun 2019 at 12:05, Adiel Raidoo &amp;lt;adiel.raidoo@gmail.com&amp;gt; wrote:_x000D_
_x000D_
oh really_x000D_
_x000D_
_x000D_
my father says he said no such thing, even my mother - thats why i dont talk to him_x000D_
_x000D_
_x000D_
On Sat, Jun 29, 2019 at 12:03 PM Sasha Singh &amp;lt;sashzn@gmail.com&amp;gt; wrote:_x000D_
_x000D_
Great, i will see u in court. We will see who wins this lol u know nothing and no one and ur to dumb to understand how the process works, not even ur own parents are prepared to support u in this. They told me to go ahead and i must do what i need to do in order for u to stop. _x000D_
_x000D_
_x000D_
On Sat, 29 Jun 2019 at 11:57, Adiel Raidoo &amp;lt;adiel.raidoo@gmail.com&amp;gt; wrote:_x000D_
_x000D_
i have all the emails subsequent to that where you abuse me from nov 2018 (after u missed the date) _x000D_
_x000D_
_x000D_
_x000D_
_x000D_
_x000D_
On Sat, Jun 29, 2019 at 11:54 AM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????Â??À?????????_x000C_</t>
  </si>
  <si>
    <t xml:space="preserve">Sure go threaten me and post publicly. Only helps my case more to prove u r mentally disturbed and are deliberately causing issues to hurt my reputation and ur doing it all in a sober state so u cant even use the excuse that ur an addict and under the influence. Ur cheap? Lolol continue to lie. God is my witness and will see i come out in 1 piece. And u have lied many times on social media. Claiming ur ex gf hacked ur account when u were caught gambling. Lol shame go attention seek else where u pathetic fuck. _x000D_
_x000D_
_x000D_
On Sat, 29 Jun 2019 at 11:54, Sasha Singh &amp;lt;sashzn@gmail.com&amp;gt; wrote:_x000D_
_x000D_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me._x000D_
_x000D_
_x000D_
On Sat, 29 Jun 2019 at 11:42, Sasha Singh &amp;lt;sashzn@gmail.com&amp;gt; wrote:_x000D_
_x000D_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puss_x000D_
_x000D_
_x000D_
On Sat, 29 Jun 2019 at 11:22, Adiel Raidoo &amp;lt;adiel.raidoo@gmail.com&amp;gt; wrote:_x000D_
_x000D_
u have a friend that is a male - that u sleep with_x000D_
_x000D_
_x000D_
maybe its not a boyfriend_x000D_
_x000D_
_x000D_
On Sat, Jun 29, 2019 at 10:59 AM Adiel Raidoo &amp;lt;adiel.raidoo@gmail.com&amp;gt; wrote:_x000D_
_x000D_
u told me you kept everything cos of how much u loved me and the good times_x000D_
_x000D_
_x000D_
i will post all the things you bought me, i am sure you need the money_x000D_
_x000D_
_x000D_
On Sat, Jun 29, 2019 at 10:56 AM Adiel Raidoo &amp;lt;adiel.raidoo@gmail.com&amp;gt; wrote:_x000D_
_x000D_
u donated everything ages ago - u lied_x000D_
_x000D_
_x000D_
On Sat, Jun 29, 2019 at 10:47 AM Sasha Singh &amp;lt;sashzn@gmail.com&amp;gt; wrote:_x000D_
_x000D_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</si>
  <si>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Bitch_x000D_
_x000D_
_x000D_
On Sat, 29 Jun 2019 at 10:42, Adiel Raidoo &amp;lt;adiel.raidoo@gmail.com&amp;gt; wrote:_x000D_
_x000D_
u got it for  my bday with my name - peanuts for brains _x000D_
_x000D_
_x000D_
On Sat, Jun 29, 2019 at 10:39 AM Sasha Singh &amp;lt;sashzn@gmail.com&amp;gt; wrote:_x000D_
_x000D_
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</si>
  <si>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fucking care u dumb cunt, my gown? I didnt buy u anything so why r u using wat i bought? I dnt fucking care wat u do u pathetic fuck! Go fucking harass someone else with ur dumbass stories. I certainly do not care u filthy pig_x000D_
_x000D_
_x000D_
On Sat, 29 Jun 2019 at 10:36, Sasha Singh &amp;lt;sashzn@gmail.com&amp;gt; wrote:_x000D_
_x000D_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</si>
  <si>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_x000D_
_x000D_
_x000D_
On Sat, 29 Jun 2019 at 10:33, Adiel Raidoo &amp;lt;adiel.raidoo@gmail.com&amp;gt; wrote:_x000D_
_x000D_
this is robotic - not real life_x000D_
_x000D_
_x000D_
On Sat, Jun 29, 2019 at 10:32 AM Sasha Singh &amp;lt;sashzn@gmail.com&amp;gt; wrote:_x000D_
_x000D_
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_x000D_
-- _x000D_
_x000D_
Regards,_x000D_
Sasha_x000D_
-- _x000D_
_x000D_
Regards,_x000D_
Sasha_x000D_
-- _x000D_
_x000D_
Regards,_x000D_
Sasha_x000D_
</t>
  </si>
  <si>
    <t xml:space="preserve">What is this u fucking retard? Its contact. U really r stupid_x000D_
_x000D_
_x000D_
On Sat, 29 Jun 2019 at 10:31, Sasha Singh &amp;lt;sashzn@gmail.com&amp;gt; wrote:_x000D_
_x000D_
Shame i dnt care about ur dumb gifts. I hv neither. And i will not be paying for something i do not want again. U r fucking stupid. How retarded are u? Get the fuck out of my life with ur dumb gifts thats i dnt even like. I dnt even use headphones???never hv, never will_x000D_
_x000D_
_x000D_
On Sat, 29 Jun 2019 at 10:25, Adiel Raidoo &amp;lt;adiel.raidoo@gmail.com&amp;gt; wrote:_x000D_
_x000D_
you need to keep your green book ID and proof of address with you  for when the beats gets delivered_x000D_
_x000D_
_x000D_
i don&amp;#39;t know when it will arrive_x000D_
_x000D_
_x000D_
On Sat, Jun 29, 2019 at 10:23 AM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 _x000D_
_x000D_
Regards,_x000D_
Sasha_x000D_
-- _x000D_
_x000D_
Regards,_x000D_
Sasha_x000D_
</t>
  </si>
  <si>
    <t xml:space="preserve">Leave me alone u sick dirty broken piece of shit. Ur negative and disgusting and everything about u is just filthy. Get the fuck out of my life bec there is no way u will ever get me back after all the damage u hv caused me. Ur karma is coming. I hate u more then anything. I despise u pig. Go and find ur next victim to drain the life out of u vampire_x000D_
_x000D_
_x000D_
On Sat, 29 Jun 2019 at 10:24, Sasha Singh &amp;lt;sashzn@gmail.com&amp;gt; wrote:_x000D_
_x000D_
The only thing i pray for everyday is to remove u from my life, ur god is the devil. And may the devil bless u abundantly u sick deranged fuck_x000D_
_x000D_
_x000D_
On Sat, 29 Jun 2019 at 10:23,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_x000D_
-- _x000D_
_x000D_
Regards,_x000D_
Sasha_x000D_
-- _x000D_
_x000D_
Regards,_x000D_
Sasha_x000D_
-- _x000D_
_x000D_
Regards,_x000D_
Sasha_x000D_
</t>
  </si>
  <si>
    <t>The only thing i pray for everyday is to remove u from my life, ur god is the devil. And may the devil bless u abundantly u sick deranged fuck_x000D_
_x000D_
_x000D_
On Sat, 29 Jun 2019 at 10:23, Sasha Singh &amp;lt;sashzn@gmail.com&amp;gt; wrote:_x000D_
_x000D_
I dnt hv a bf. Im not a pathetic liar like u so leave me alone. I will tell ur mother u started ur bullshit again. _x000D_
_x000D_
_x000D_
On Fri, 28 Jun 2019 at 21:03, Adiel Raidoo &amp;lt;adiel.raidoo@gmail.com&amp;gt; wrote:_x000D_
_x000D_
you with your bf in sunninghill_x000D_
_x000D_
_x000D_
On Fri, Jun 28, 2019 at 7:21 PM Adiel Raidoo &amp;lt;adiel.raidoo@gmail.com&amp;gt; wrote:_x000D_
_x000D_
LOL my god loves me_x000D_
_x000D_
_x000D_
On Fri, Jun 28, 2019 at 6:51 PM Sasha Singh &amp;lt;sashzn@gmail.com&amp;gt; wrote:_x000D_
_x000D_
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 _x000D_
_x000D_
Regards,_x000D_
Sasha_x000D_
-- _x000D_
_x000D_
Regards,_x000D_
Sasha_x000D_
??Ö???Ö??????</t>
  </si>
  <si>
    <t xml:space="preserve">I hope u fail, u dnt deserve to do well at anything u demon. U ruin everyones life and think u are meant for better things? The only thing ur meant for is to die the worst deaths over and over again in the hell u fucking deserve_x000D_
_x000D_
_x000D_
On Fri, 28 Jun 2019 at 18:42, Adiel Raidoo &amp;lt;adiel.raidoo@gmail.com&amp;gt; wrote:_x000D_
_x000D_
Booked_x000D_
_x000D_
_x000D_
On Fri, 28 Jun 2019, 18:17 , &amp;lt;donotreply@prometric.com&amp;gt; wrote:_x000D_
_x000D_
To:	Adiel Raidoo_x000D_
_x000D_
SOUTH AFRICA_x000D_
	_x000D_
Date: 	28 Jun 2019	_x000D_
	Sub-Saharan Africa_x000D_
Prometric_x000D_
Attn: PTC Registration AFRICA_x000D_
Noorderwagenplein 6_x000D_
Lelystad 8223 AL_x000D_
NETHERLANDS_x000D_
Phone: +31 320 239 593_x000D_
fax: +31 320 239 886_x000D_
	_x000D_
	_x000D_
_x000D_
Subject: Confirmation of computer-based Certified Business Analysis Professional,#8820000000315201	_x000D_
Your appointment for the computer-based Certified Business Analysis Professional is confirmed. Please find the confirmation details that follow: _x000D_
Confirmation:	8820000000315201	_x000D_
Program:	International Institute of Business Analysis	_x000D_
Exam Code:	CBAP 	_x000D_
	Certified Business Analysis Professional	_x000D_
Exam Date:	03 Sep 2019	_x000D_
Exam Time:	12:30	_x000D_
	Prometric Test Center: # 8230 _x000D_
CAPE TOWN, SOUTH AFRICA_x000D_
Skylar, Suite 105, 1st Floor_x000D_
Vineyard Centre_x000D_
Corner of Vineyard and Dreyer Streets_x000D_
Claremont 7708_x000D_
SOUTH AFRICA	_x000D_
GLOBAL TEST CENTER SECURITY PROCEDURES _x000D_
Prometric takes our role of providing a secure test environment seriously. During the check-in process, we inspect any and all eyeglasses, jewelry and other accessories to look for camera devices that could be used to capture exam content._x000D_
	•	You will be required to remove your eyeglasses for close visual inspection. These inspections will take a few seconds and will be done at check-in and again upon return from breaks before you enter the testing room to ensure you do not violate any security protocol. 	_x000D_
	_x000D_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_x000D_
IDENTIFICATION POLICY_x000D_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times._x000D_
_x000D_
If you need to change the name shown on your email confirmation from Prometric, please contact IIBA directly. Name discrepancies must be resolved directly with IIBA at least two weeks prior to your scheduled appointment. _x000D_
_x000D_
If you present primary identification without a signature or without an expiration date, you MUST present a second form of current identification. You will not be admitted to the examination without the proper identification, and there will be no refund of your test fee._x000D_
_x000D_
Please No te: Spelling of the examinee&amp;#39;s name on identification MUST match the name that appears on your email confirmation from Prometric. _x000D_
_x000D_
Acceptable forms of primary identification are limited to:_x000D_
_x000D_
Current non expired driver&amp;#39;s license with photo and signature_x000D_
State or government-issued Identification with photo and signature_x000D_
Valid Passport with photo and signature_x000D_
National Identification Card with photo and signature_x000D_
Military Identification Card with photo and signature_x000D_
_x000D_
If you cannot present one of the primary ID&amp;#39;s listed containing both a photo and signature, you must present TWO of the following current (not expired) ID&amp;#39;s; ONE of which must contain a recent recognizable photo and ONE of which must contain your signature._x000D_
_x000D_
Valid driver&amp;#39;s license_x000D_
Military Identification Card_x000D_
National identification Card_x000D_
Valid Passport_x000D_
Student Identification Card_x000D_
State/Province Identification Card_x000D_
_x000D_
Unacceptable Forms of Id entification include:_x000D_
_x000D_
Expired Driver&amp;#39;s License or Passport_x000D_
Draft Classification Card_x000D_
Letter of Identity from a notary_x000D_
Social Security Card, National Identification Number _x000D_
Employee Identification_x000D_
Credit Card_x000D_
_x000D_
If you are testing outside of your country of citizenship, you MUST present a valid passport. _x000D_
_x000D_
RESCHEDULE / CANCEL POLICY_x000D_
You can reschedule or cancel your appointment by visiting www.prometric.com or by calling the Prometric Candidate Service Contact Center at 800-891-3926. _x000D_
If you reschedule or cancel 30 or more days before your exam date, there is NO CHARGE._x000D_
If you reschedule or cancel 5-29 days before your exam date, there is a $50 USD fee._x000D_
You may not reschedule less than 5 days before your exam date. If you cancel, fail to arrive or if you are more than 15 minutes late, you will forfeit the exam fee and will have to pay the full exam fee to IIBA to reschedule. _x000D_
_x000D_
_x000D_
DRIVING DIRECTIONS_x000D_
From Cape Town International Airport: _x000D_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side._x000D_
From Northern Suburbs _x000D_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side._x000D_
_x000D_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PREPARED._x000D_
Candidates must bring secondary ID (passport or driving licence) to confirm expiry date and signature if their National ID or Primary ID doesn&amp;#39;t have signature or Photo or Expiry Date on it._x000D_
ADDITIONAL INFORMATION_x000D_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it._x000D_
PERSONAL DATA COLLECTION &amp;amp; PROCESSING_x000D_
You have consented to the collection and processing of your Personal Data, and biometrics, where required by your Test Sponsor._x000D_
Sincerely, _x000D_
Sub-Saharan Africa_x000D_
Prometric _x000D_
www.prometric.com	-- _x000D_
_x000D_
Regards,_x000D_
Sasha_x000D_
</t>
  </si>
  <si>
    <t xml:space="preserve">No the only person u r killing is me. U love me? Thats a joke. U have made sure u ruined my career. U have been detrimental to my being. Then u say thats love. Thats worse then hatred. Its so sad that u r so stupid u cnt even differentiate. U dnt love me. Ur sad and lonely and this is fun for u, ruining someones life bec u r so fucking selfish. This is u enjoying the after effects of everything u have done to me then u think i will ever feel the same towards u. That is how sick and deranged u r. I hate u, everything about u makes me sick to my stomach. Get it through ur head and leave me the fuck alone_x000D_
_x000D_
_x000D_
On Thu, 27 Jun 2019 at 19:39, Adiel Raidoo &amp;lt;adiel.raidoo@gmail.com&amp;gt; wrote:_x000D_
_x000D_
Me Sun u moon _x000D_
_x000D_
_x000D_
On Thu, 27 Jun 2019, 08:31 Sasha Singh, &amp;lt;sashzn@gmail.com&amp;gt; wrote:_x000D_
_x000D_
Ye no thanks, i would take a bullet in the head before taking anything from u. I dnt want headphones and i certainly do not want a trip to ct. i dnt even eat bread or cheese anymore bec of my insulin resistance which only got worse bec of the stress which is a result of u and ur lunatic behavior. U want to get me something? Go back in time and undo everything u have done to intentionally hurt me, wait...u cant do that either. So leave me alone. I will not be responding after this. U think i give a fuck about my bday? I have nothing to celebrate. Instead i have a list of things not done and which i have not been able to achieve thanks to u. So go back and undo everything u did to me. But ur to selfish. U cant even admit what u did lol. Which i dnt care about. U need help. Bec i hate ur guts and then u think i would willingly see ur face? Never_x000D_
_x000D_
_x000D_
On Wed, 26 Jun 2019 at 22:38, Adiel Raidoo &amp;lt;adiel.raidoo@gmail.com&amp;gt; wrote:_x000D_
_x000D_
do you want the beats or must i fly you to cape town for th best cheese toast sandwich at Vadas - Spier Wine Estate_x000D_
_x000D_
_x000D_
On Mon, Jun 24, 2019 at 7:49 PM Sasha Singh &amp;lt;sashzn@gmail.com&amp;gt; wrote:_x000D_
_x000D_
Please dnt get me anything. u dnt need to and secondly i dnt have the money to pay u back if u go ahead and buy it and then send it to me and then get into 1 of ur crazy altered states like what u have done the last few times. All i want is to finish my dissertation, if u can make that wish come true then thats what i want. But u cant do that._x000D_
_x000D_
_x000D_
On Mon, 24 Jun 2019 at 19:39, Adiel Raidoo &amp;lt;adiel.raidoo@gmail.com&amp;gt; wrote:_x000D_
_x000D_
Hi_x000D_
_x000D_
_x000D_
I can get you the beats solo 2 in rose gold _x000D_
_x000D_
_x000D_
_x000D_
_x000D_
There is a special going very cheap less than one thousand_x000D_
_x000D_
_x000D_
_x000D_
_x000D_
-- _x000D_
_x000D_
Regards,_x000D_
Sasha_x000D_
-- _x000D_
_x000D_
Regards,_x000D_
Sasha_x000D_
-- _x000D_
_x000D_
Regards,_x000D_
Sasha_x000D_
</t>
  </si>
  <si>
    <t xml:space="preserve">Ye no thanks, i would take a bullet in the head before taking anything from u. I dnt want headphones and i certainly do not want a trip to ct. i dnt even eat bread or cheese anymore bec of my insulin resistance which only got worse bec of the stress which is a result of u and ur lunatic behavior. U want to get me something? Go back in time and undo everything u have done to intentionally hurt me, wait...u cant do that either. So leave me alone. I will not be responding after this. U think i give a fuck about my bday? I have nothing to celebrate. Instead i have a list of things not done and which i have not been able to achieve thanks to u. So go back and undo everything u did to me. But ur to selfish. U cant even admit what u did lol. Which i dnt care about. U need help. Bec i hate ur guts and then u think i would willingly see ur face? Never_x000D_
_x000D_
_x000D_
On Wed, 26 Jun 2019 at 22:38, Adiel Raidoo &amp;lt;adiel.raidoo@gmail.com&amp;gt; wrote:_x000D_
_x000D_
do you want the beats or must i fly you to cape town for th best cheese toast sandwich at Vadas - Spier Wine Estate_x000D_
_x000D_
_x000D_
On Mon, Jun 24, 2019 at 7:49 PM Sasha Singh &amp;lt;sashzn@gmail.com&amp;gt; wrote:_x000D_
_x000D_
Please dnt get me anything. u dnt need to and secondly i dnt have the money to pay u back if u go ahead and buy it and then send it to me and then get into 1 of ur crazy altered states like what u have done the last few times. All i want is to finish my dissertation, if u can make that wish come true then thats what i want. But u cant do that._x000D_
_x000D_
_x000D_
On Mon, 24 Jun 2019 at 19:39, Adiel Raidoo &amp;lt;adiel.raidoo@gmail.com&amp;gt; wrote:_x000D_
_x000D_
Hi_x000D_
_x000D_
_x000D_
I can get you the beats solo 2 in rose gold _x000D_
_x000D_
_x000D_
_x000D_
_x000D_
There is a special going very cheap less than one thousand_x000D_
_x000D_
_x000D_
_x000D_
_x000D_
-- _x000D_
_x000D_
Regards,_x000D_
Sasha_x000D_
-- _x000D_
_x000D_
Regards,_x000D_
Sasha_x000D_
</t>
  </si>
  <si>
    <t xml:space="preserve">U lie then tell the truth and then expect me to believe u. U go do all this stuff, say all these things and then lie about what u HAVE done and what you DO say then say im lying. I dnt care what u say, i dnt care about YOUR version of the “truth”. I actually really dnt care. U just spoil everything and now u have used my birthday to do it yet again. So please just stop._x000D_
_x000D_
_x000D_
On Mon, 24 Jun 2019 at 21:11, Adiel Raidoo &amp;lt;adiel.raidoo@gmail.com&amp;gt; wrote:_x000D_
_x000D_
I always tell u the truth_x000D_
_x000D_
_x000D_
U just mean _x000D_
_x000D_
_x000D_
Good night_x000D_
_x000D_
_x000D_
On Mon, 24 Jun 2019, 20:59 Sasha Singh, &amp;lt;sashzn@gmail.com&amp;gt; wrote:_x000D_
_x000D_
I dnt care, i dnt care what u do. I dnt care what u say about me, i dnt care what lies u spread about my family. God will take care of everything. You want me to fail, u have succeeded now. But it wont last. I dnt care about hurting u or making u suffer. There is something not right in ur head for thinking that i want to engage with u after all u have done and sd to me. The time for redemption is over. Its completely over. Your just to sick to accept it. U r twisted. U are an abuser. Ur method being words, the most harmful form of abuse. I have been victim to some horrible things. Even being stabbed by a thief. Yet not even that experience, which has traumatized me so much that i cant even be alone in the dark has hurt me as much as u have. You have really gone out of ur way to make sure i felt pain. And my god did u achieve what u set out to do. So carry on. Destroy me completely. Its ok. My god will protect me and if i die then thats fine to. Whatever is meant for me will happen by gods grace and not by ur actions_x000D_
_x000D_
_x000D_
On Mon, 24 Jun 2019 at 20:48, Adiel Raidoo &amp;lt;adiel.raidoo@gmail.com&amp;gt; wrote:_x000D_
_x000D_
i don&amp;#39;t have any iphone anymore_x000D_
_x000D_
_x000D_
but i wll go onto my cloud and download all the emails and send them to u_x000D_
_x000D_
_x000D_
On Mon, Jun 24, 2019 at 8:47 PM Adiel Raidoo &amp;lt;adiel.raidoo@gmail.com&amp;gt; wrote:_x000D_
_x000D_
i never sent pictures_x000D_
_x000D_
_x000D_
You the one who kept going on about my broken dick... if only_x000D_
_x000D_
_x000D_
On Mon, Jun 24, 2019 at 8:44 PM Sasha Singh &amp;lt;sashzn@gmail.com&amp;gt; wrote:_x000D_
_x000D_
Sure, i made up everything about my cousin. I was the 1 who did all the things to hurt u. I was the 1 who tried to get u fired and humiliated u in front of ur colleagues about lies which u created while gossiping with my family. I fucked up ur promotion and destroyed 1 of the biggest career highlights u would probably ever have. I have done all of that and harrassed u at work. Spoke to other me  and sent them pictures of my huge vagina thats like a penis.Whatever helps u sleep better at night. Leave me the fuck alone. U have ensured u destroyed my life. U r a liar and a cheat and i will never forgive u for knowingly fucking up my life bec ur a spiteful fucked up person. U dnt deserve me. U never did. _x000D_
_x000D_
_x000D_
On Mon, 24 Jun 2019 at 20:36, Adiel Raidoo &amp;lt;adiel.raidoo@gmail.com&amp;gt; wrote:_x000D_
_x000D_
you never loved at all_x000D_
_x000D_
_x000D_
nobody acts the way you do if you love somebody - especially knowing me and how things affect me; you also made up things about me cheating when i never because u have a boyfriend_x000D_
_x000D_
_x000D_
On Mon, Jun 24, 2019 at 8:31 PM Sasha Singh &amp;lt;sashzn@gmail.com&amp;gt; wrote:_x000D_
_x000D_
Its not about the money. U say im all these bad things but i have never dated u for ur money. I never wanted ur money and i still dnt want it. I know its hard to think back, esp when ur furious at me for being honest with u, but u choose not to remember all the times i sd no. I could of stayed and just taken and taken and taken. But i didnt. And whatever i had, no matter how little, i shared with u even though u didnt ask me to or need me to.Ur a good person. And no one deserves to be taken advantage of. U dnt see it now. But 1 day u will. And whenever that day comes, wherever u r when u realise it. U will thank me. Or maybe u will never realise it and u will just hate me more and forever, and thats ok too._x000D_
_x000D_
_x000D_
On Mon, 24 Jun 2019 at 19:57, Adiel Raidoo &amp;lt;adiel.raidoo@gmail.com&amp;gt; wrote:_x000D_
_x000D_
You don&amp;#39;t have to pay me_x000D_
_x000D_
_x000D_
I will take screen shots _x000D_
_x000D_
_x000D_
On Mon, 24 Jun 2019, 19:49 Sasha Singh, &amp;lt;sashzn@gmail.com&amp;gt; wrote:_x000D_
_x000D_
Please dnt get me anything. u dnt need to and secondly i dnt have the money to pay u back if u go ahead and buy it and then send it to me and then get into 1 of ur crazy altered states like what u have done the last few times. All i want is to finish my dissertation, if u can make that wish come true then thats what i want. But u cant do that._x000D_
_x000D_
_x000D_
On Mon, 24 Jun 2019 at 19:39, Adiel Raidoo &amp;lt;adiel.raidoo@gmail.com&amp;gt; wrote:_x000D_
_x000D_
Hi_x000D_
_x000D_
_x000D_
I can get you the beats solo 2 in rose gold _x000D_
_x000D_
_x000D_
_x000D_
_x000D_
There is a special going very cheap less than one thousand_x000D_
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</si>
  <si>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care, i dnt care what u do. I dnt care what u say about me, i dnt care what lies u spread about my family. God will take care of everything. You want me to fail, u have succeeded now. But it wont last. I dnt care about hurting u or making u suffer. There is something not right in ur head for thinking that i want to engage with u after all u have done and sd to me. The time for redemption is over. Its completely over. Your just to sick to accept it. U r twisted. U are an abuser. Ur method being words, the most harmful form of abuse. I have been victim to some horrible things. Even being stabbed by a thief. Yet not even that experience, which has traumatized me so much that i cant even be alone in the dark has hurt me as much as u have. You have really gone out of ur way to make sure i felt pain. And my god did u achieve what u set out to do. So carry on. Destroy me completely. Its ok. My god will protect me and if i die then thats fine to. Whatever is meant for me will happen by gods grace and not by ur actions_x000D_
_x000D_
_x000D_
On Mon, 24 Jun 2019 at 20:48, Adiel Raidoo &amp;lt;adiel.raidoo@gmail.com&amp;gt; wrote:_x000D_
_x000D_
i don&amp;#39;t have any iphone anymore_x000D_
_x000D_
_x000D_
but i wll go onto my cloud and download all the emails and send them to u_x000D_
_x000D_
_x000D_
On Mon, Jun 24, 2019 at 8:47 PM Adiel Raidoo &amp;lt;adiel.raidoo@gmail.com&amp;gt; wrote:_x000D_
_x000D_
i never sent pictures_x000D_
_x000D_
_x000D_
You the one who kept going on about my broken dick... if only_x000D_
_x000D_
_x000D_
On Mon, Jun 24, 2019 at 8:44 PM Sasha Singh &amp;lt;sashzn@gmail.com&amp;gt; wrote:_x000D_
_x000D_
Sure, i made up everything about my cousin. I was the 1 who did all the things to hurt u. I was the 1 who tried to get u fired and humiliated u in front of ur colleagues about lies which u created while gossiping with my family. I fucked up ur promotion and destroyed 1 of the biggest career highlights u would probably ever have. I have done all of that and harrassed u at work. Spoke to other me  and sent them pictures of my huge vagina thats like a penis.Whatever helps u sleep better at night. Leave me the fuck alone. U have ensured u destroyed my life. U r a liar and a cheat and i will never forgive u for knowingly fucking up my life bec ur a spiteful fucked up person. U dnt deserve me. U never did. _x000D_
_x000D_
_x000D_
On Mon, 24 Jun 2019 at 20:36, Adiel Raidoo &amp;lt;adiel.raidoo@gmail.com&amp;gt; wrote:_x000D_
_x000D_
you never loved at all_x000D_
_x000D_
_x000D_
nobody acts the way you do if you love somebody - especially knowing me and how things affect me; you also made up things about me cheating when i never because u have a boyfriend_x000D_
_x000D_
_x000D_
On Mon, Jun 24, 2019 at 8:31 PM Sasha Singh &amp;lt;sashzn@gmail.com&amp;gt; wrote:_x000D_
_x000D_
Its not about the money. U say im all these bad things but i have never dated u for ur money. I never wanted ur money and i still dnt want it. I know its hard to think back, esp when ur furious at me for being honest with u, but u choose not to remember all the times i sd no. I could of stayed and just taken and taken and taken. But i didnt. And whatever i had, no matter how little, i shared with u even though u didnt ask me to or need me to.Ur a good person. And no one deserves to be taken advantage of. U dnt see it now. But 1 day u will. And whenever that day comes, wherever u r when u realise it. U will thank me. Or maybe u will never realise it and u will just hate me more and forever, and thats ok too._x000D_
_x000D_
_x000D_
On Mon, 24 Jun 2019 at 19:57, Adiel Raidoo &amp;lt;adiel.raidoo@gmail.com&amp;gt; wrote:_x000D_
_x000D_
You don&amp;#39;t have to pay me_x000D_
_x000D_
_x000D_
I will take screen shots _x000D_
_x000D_
_x000D_
On Mon, 24 Jun 2019, 19:49 Sasha Singh, &amp;lt;sashzn@gmail.com&amp;gt; wrote:_x000D_
_x000D_
Please dnt get me anything. u dnt need to and secondly i dnt have the money to pay u back if u go ahead and buy it and then send it to me and then get into 1 of ur crazy altered states like what u have done the last few times. All i want is to finish my dissertation, if u can make that wish come true then thats what i want. But u cant do that._x000D_
_x000D_
_x000D_
On Mon, 24 Jun 2019 at 19:39, Adiel Raidoo &amp;lt;adiel.raidoo@gmail.com&amp;gt; wrote:_x000D_
_x000D_
Hi_x000D_
_x000D_
_x000D_
I can get you the beats solo 2 in rose gold _x000D_
_x000D_
_x000D_
_x000D_
_x000D_
There is a special going very cheap less than one thousand_x000D_
_x000D_
_x000D_
_x000D_
_x000D_
-- _x000D_
_x000D_
Regards,_x000D_
Sasha_x000D_
_x000D_
-- _x000D_
_x000D_
Regards,_x000D_
Sasha_x000D_
-- _x000D_
_x000D_
Regards,_x000D_
Sasha_x000D_
-- _x000D_
_x000D_
Regards,_x000D_
Sasha_x000D_
</t>
  </si>
  <si>
    <t xml:space="preserve">Whatever. Ur problem is that u lie to much. Then u create more lies to cover up ur lies. Just be fucking honest for once in ur life. U will never have me. I have taken more insults from u then everyone in my entire life. And then u claim to “love me”. U fucking ripped me apart. U dnt take responsibility for anything. U fucked up my job again. I cnt even fucking move bec i havnt finished my masters. Then u told me i am stupid and thats why. Ur the 1 who has fucking shit for brains. Then u threaten my family? And say ur going to kill me dogs? Ur sick! Leave me alone. I want nothing to do with u. I dnt give a damn what u have to say and thats why i havnt bothered calling u bec i just dnt care anymore. U succeeded in making me suffer. U think playing god will last? U will come back as a diseased sewer rat in ur next life for all the people u have intentionally hurt in this life._x000D_
_x000D_
_x000D_
On Mon, 24 Jun 2019 at 20:47, Adiel Raidoo &amp;lt;adiel.raidoo@gmail.com&amp;gt; wrote:_x000D_
_x000D_
i never sent pictures_x000D_
_x000D_
_x000D_
You the one who kept going on about my broken dick... if only_x000D_
_x000D_
_x000D_
On Mon, Jun 24, 2019 at 8:44 PM Sasha Singh &amp;lt;sashzn@gmail.com&amp;gt; wrote:_x000D_
_x000D_
Sure, i made up everything about my cousin. I was the 1 who did all the things to hurt u. I was the 1 who tried to get u fired and humiliated u in front of ur colleagues about lies which u created while gossiping with my family. I fucked up ur promotion and destroyed 1 of the biggest career highlights u would probably ever have. I have done all of that and harrassed u at work. Spoke to other me  and sent them pictures of my huge vagina thats like a penis.Whatever helps u sleep better at night. Leave me the fuck alone. U have ensured u destroyed my life. U r a liar and a cheat and i will never forgive u for knowingly fucking up my life bec ur a spiteful fucked up person. U dnt deserve me. U never did. _x000D_
_x000D_
_x000D_
On Mon, 24 Jun 2019 at 20:36, Adiel Raidoo &amp;lt;adiel.raidoo@gmail.com&amp;gt; wrote:_x000D_
_x000D_
you never loved at all_x000D_
_x000D_
_x000D_
nobody acts the way you do if you love somebody - especially knowing me and how things affect me; you also made up things about me cheating when i never because u have a boyfriend_x000D_
_x000D_
_x000D_
On Mon, Jun 24, 2019 at 8:31 PM Sasha Singh &amp;lt;sashzn@gmail.com&amp;gt; wrote:_x000D_
_x000D_
Its not about the money. U say im all these bad things but i have never dated u for ur money. I never wanted ur money and i still dnt want it. I know its hard to think back, esp when ur furious at me for being honest with u, but u choose not to remember all the times i sd no. I could of stayed and just taken and taken and taken. But i didnt. And whatever i had, no matter how little, i shared with u even though u didnt ask me to or need me to.Ur a good person. And no one deserves to be taken advantage of. U dnt see it now. But 1 day u will. And whenever that day comes, wherever u r when u realise it. U will thank me. Or maybe u will never realise it and u will just hate me more and forever, and thats ok too._x000D_
_x000D_
_x000D_
On Mon, 24 Jun 2019 at 19:57, Adiel Raidoo &amp;lt;adiel.raidoo@gmail.com&amp;gt; wrote:_x000D_
_x000D_
You don&amp;#39;t have to pay me_x000D_
_x000D_
_x000D_
I will take screen shots _x000D_
_x000D_
_x000D_
On Mon, 24 Jun 2019, 19:49 Sasha Singh, &amp;lt;sashzn@gmail.com&amp;gt; wrote:_x000D_
_x000D_
Please dnt get me anything. u dnt need to and secondly i dnt have the money to pay u back if u go ahead and buy it and then send it to me and then get into 1 of ur crazy altered states like what u have done the last few times. All i want is to finish my dissertation, if u can make that wish come true then thats what i want. But u cant do that._x000D_
_x000D_
_x000D_
On Mon, 24 Jun 2019 at 19:39, Adiel Raidoo &amp;lt;adiel.raidoo@gmail.com&amp;gt; wrote:_x000D_
_x000D_
Hi_x000D_
_x000D_
_x000D_
I can get you the beats solo 2 in rose gold _x000D_
_x000D_
_x000D_
_x000D_
_x000D_
There is a special going very cheap less than one thousand_x000D_
_x000D_
_x000D_
_x000D_
_x000D_
-- _x000D_
_x000D_
Regards,_x000D_
Sasha_x000D_
_x000D_
-- _x000D_
_x000D_
Regards,_x000D_
Sasha_x000D_
-- _x000D_
_x000D_
Regards,_x000D_
Sasha_x000D_
-- _x000D_
_x000D_
Regards,_x000D_
Sasha_x000D_
</t>
  </si>
  <si>
    <t xml:space="preserve">I dnt want to communicate with u! Ur a horrible, wretched human being. I wish i never met u. I have never met someone who is as destructive and cruel as u r_x000D_
_x000D_
_x000D_
On Mon, 24 Jun 2019 at 20:37, Adiel Raidoo &amp;lt;adiel.raidoo@gmail.com&amp;gt; wrote:_x000D_
_x000D_
i do care_x000D_
_x000D_
_x000D_
you choose a medium of communication which is a joke for me_x000D_
_x000D_
_x000D_
On Mon, Jun 24, 2019 at 8:34 PM Sasha Singh &amp;lt;sashzn@gmail.com&amp;gt; wrote:_x000D_
_x000D_
U r stupid and that is why u will never have me. U r just dumb. I am sick of ur stupidity. I dnt have a fucking bf you idiot so stop accusing me of what u do. Just leave me alone. U r the reason my mind is fucked and i cant complete what i need to. I have never met anyone as deliberately cruel and uncaring as u_x000D_
_x000D_
_x000D_
On Mon, 24 Jun 2019 at 20:29, Adiel Raidoo &amp;lt;adiel.raidoo@gmail.com&amp;gt; wrote:_x000D_
_x000D_
u want to kill me and you the one who has a bf_x000D_
_x000D_
_x000D_
its cold hear; life is hard being all alone. at least i have a mi box_x000D_
_x000D_
_x000D_
On Mon, Jun 24, 2019 at 8:23 PM Sasha Singh &amp;lt;sashzn@gmail.com&amp;gt; wrote:_x000D_
_x000D_
Please dnt, its a waste of money and like i told u. I dnt want anything for my bday. I dnt want anything except to finish my masters. And right now that seems impossible. I dnt know why u would think i would accept ur 5k gift after everything uv done and sd. Please dnt make my life any harder. If u want to get me something then do that. But ur not able to. U want to hurt me and make me suffer. Thats ok. Whatever u do. Thats ok. Im not like u and im not vindictive. Please leave me alone. Im sick and my immunity is very low and i just dnt have the energy for this back and fourth anymore. Im tired_x000D_
_x000D_
_x000D_
On Mon, 24 Jun 2019 at 20:06, Adiel Raidoo &amp;lt;adiel.raidoo@gmail.com&amp;gt; wrote:_x000D_
_x000D_
_x000D_
_x000D_
_x000D_
_x000D_
_x000D_
_x000D_
_x000D_
_x000D_
_x000D_
_x000D_
-- _x000D_
_x000D_
Regards,_x000D_
Sasha_x000D_
-- _x000D_
_x000D_
Regards,_x000D_
Sasha_x000D_
-- _x000D_
_x000D_
Regards,_x000D_
Sasha_x000D_
</t>
  </si>
  <si>
    <t xml:space="preserve">I do not care for ur apologies bec they are meaningless, just hollow words.U r the 1 creating lies like this imaginary bf. U did gossip, listening and not defending me even if u have no context is not acceptable. U have no back bone. And u r worse then ash for putting me through what u have done to me so bare in mind that is not a comparison. U r the worst person i have come across in my life for u have ensured u damaged more then just my heart. U sent those emails to my work no one else did. U r the reason for ruining alot of things. We not in school. Your commentary about being proud of me is also not acceptable bec i give a damn what u think and i dnt need ur useless validation. I can validate myself. u dnt even know what i do. thanks to ur lunatic behavior and ur harassment i got passed up for what i worked so hard for so screw u. U r the reason i am running late with my thesis. U think im going to waste my time watching dumb movies bec ur looking for yet another excuse? Just like how u make up all these lies about leaving home? Lol ur a fucking grown man with the eq of a new born. I told u not to leave home. U made that decision bec YOU wanted to so stop blaming me for ur choices. U need to leave me alone and get out of my life bec u r a negative piece of rubbish who will do anything to ruin everything. I wont be responding to any more messages so dnt bother emailing me again._x000D_
_x000D_
_x000D_
On Tue, 18 Jun 2019 at 23:57, Adiel Raidoo &amp;lt;adiel.raidoo@me.com&amp;gt; wrote:_x000D_
_x000D_
i am sorry for being so extreme _x000D_
_x000D_
_x000D_
all i wanted was to be with you, talk to you._x000D_
_x000D_
_x000D_
u keep comparing me to ashley and saying his better_x000D_
_x000D_
_x000D_
you keep going back to these &amp;quot;emails&amp;quot; where i lie in order to get a reaction from you._x000D_
_x000D_
_x000D_
Sasha i have never lied to you; i have hidden things from you but end up telling you, and u use it against me._x000D_
_x000D_
_x000D_
I have also never cheated on you._x000D_
_x000D_
_x000D_
I know that you have had a boyfriend since September last year._x000D_
_x000D_
_x000D_
I moved away from my parents because you told me they think i am a write off._x000D_
_x000D_
_x000D_
I don&amp;#39;t speak to them anymore because everyone is blaming me - when you know you have made it all up. _x000D_
_x000D_
_x000D_
if gossip is telling you what nelishka or ranvir  said about your father; then yes i gossiped to you._x000D_
_x000D_
_x000D_
i called you fat when you were fat - i never said i didn&amp;#39;t love u_x000D_
_x000D_
_x000D_
i said i was proud of you - and you went crazy - that is so obvious that you have a bf_x000D_
_x000D_
_x000D_
You must feel so proud for making my heart bleed.. _x000D_
_x000D_
_x000D_
i know i would make fun and tease you - i always meant the opposite. if i said your cooking was bad - thats sarcasm - i meant the opposite.  _x000D_
_x000D_
_x000D_
i tried so hard to be perfect for you that i would mess up - like at the aiport in ct _x000D_
_x000D_
_x000D_
I need you to watch this movie called MANAGEMENT with Jennifer Aniston. The character in the movie who is after Jennifer Aniston is actually me. Its the only way that i can get you really understand why i do the things i do -its in this movie. _x000D_
i beg u to please watch it this weekend_x000D_
I love u till infinity _x000D_
-- _x000D_
_x000D_
Regards,_x000D_
Sasha_x000D_
</t>
  </si>
  <si>
    <t xml:space="preserve">you are really sick in your head to deny everything you have done to me. someone hacked your email and impersonated you and sent those emails to my work lying about my dad? your clone was messaging my cousin and was gossiping about my family? someone else threatens me and accuses me of all the things you did to me every day? you lied about gambling and then posted saying i hacked your account? someone else extorted money from me for stuff i didnt want? I do not love you, i hate you so much that i cannot even describe it. you even went as far as to lie about creating a fake fb profile and sd my ex was spreading all this gossip meanwhile it was you and neliksha. you did everything and then you want to deny it all when i have everything you have done and said to me documented? you need to get out of my life bec you are a living, breathing nightmare in my waking life. you have made me physically ill, i am depressed and suffer from anxiety. I have had several panic attacks because of you and the amount of stress you inflict on me to a point were i had a partial seizure which followed from a panic attack which you caused. therapy does not help even though i am paying an arm and a leg. i have a stomach ulcer which is only getting worse because i cannot stop taking medication to try dull you out. I dont eat because im just not hungry, i barely sleep. Everyday i pray i die when i drive to and from work just so i can be at peace and get away from you. i even asked my parents for the smartcar because i can guarantee that i can die on the road. i never thought i would meet anyone who would cause as much damage to me as Ashley but you have done more. i broke up with you in 2017. almost 2 years later and you have only gotten worse. And then you say you love me? you have ruined me. I dont even care about my masters because you single-handedly have ruined my last job and my current job to a point where i cannot even do my job, i cannot pick up my head bec i am ashamed and humiliated and i didnt even do anything, it was all you, its even pointless looking for another job because you will just do the same and ruin that job to. you have done a great job of ruining my career and your parents are very quick to beg me not to do the same to you yet they dnt care about the destruction you have caused. i have spent over 250k on my masters and i have no will to complete it and then you tell your parents im creating lies for money? i will never finish bec all i do is take myprodol, cataflam and whatever else i have so i can close my eyes and go to sleep and pray i die. I have no will to do anything. you have demoralised me and ensured you destroy me and have made me suffer exactly like you said you would. i stopped taking your calls bec all you ever did was talk about yourself, i blocked you because you are a horrible person and i dnt need to take your abuse and your insults. im copying in your dad because when something more drastic then a panic attack happens , everyone should be fully aware that your parents were well aware of how you were torturing me daily and allowed it and did absolutely nothing. then you blame everything you have done on my aunt and say shes doing voodoo when she doesnt give a continental about you or me, the only person dumb enough to believe in and do black magic is you. i even have all the proof which you sent me. you think i have not filed for harassment because im weak and all talk? no. its because no matter what you do to me, no matter how you make me suffer and no matter how much damage you continue to do everyday. i cannot justify ruining someones life. even someone as damaged and sick as you. So instead i pray for death, however harsh. I have told both your parents i am on the brink of hurting myself just to make it all stop. but you all seem to be the same and just dnt care. i dnt need my life broadcasted to the the world like you have done. i have sd this before and i will repeat myself. i will put a bullet in my head before being subjected to you. And what makes it worse, you accuse me of having a bf? i can barely get out of bed every morning to get to work. i have never done what you did and speak to other men. i dnt send naked pictures of myself to your family. and then ontop of that, lets be honest about you emotionally blackmailing me in order to talk to you because of photos you have of me. threatening to post them everywhere and sending me all those threats via my work email. your parents advised me to ignore you. however when i do that, only i pay for your very deliberate and intentional actions which the only purpose of is to be vindictive and cause pain because you are just a creul sadistic person, the consequences i have endured because of all the things you have done to me. i was about to be promoted, but after what you did during the launch project, i have been deemed &amp;quot;stressed&amp;quot; and i am not in the correct frame of mind to accept additional responsibility due to my &amp;quot;personal issues and difficulties&amp;quot; and all because you wanted the world to know, now they know thanks to you and your mental instability. You have taken so much away from me, have affected my progress, my income and my health. And then you say you made sure you destroyed me because you love me? i despise you, everything about you. you are a monster. i dnt need to threaten you or wish the worst on you, karma will take care of you and if not in this life then in the next.  i dnt give a damn what you think and you sick justifications as to why you have done what you have. You have hindered me and caused so much damage, its so sad that as a grown man, an adult, you are unable to take accountability for anything you done. you keep blaming all your actions on everyone else. you have disrespected me and my family over and over again and you have not once apologised for anything you have done to me. im not interested in responding to you emails, i will repeat again, stay away from me, the next time i get sick, i will state it was attempted suicide and you are the reason behind it if i come out alive._x000D_
_x000D_
_x000D_
On Wed, 12 Jun 2019 at 20:22, Adiel Raidoo &amp;lt;adiel.raidoo@me.com&amp;gt; wrote:_x000D_
_x000D_
But Sasha_x000D_
_x000D_
_x000D_
I never did those things u say _x000D_
_x000D_
_x000D_
I swear I never_x000D_
_x000D_
_x000D_
I love u_x000D_
_x000D_
_x000D_
Anusha has put voodoo_x000D_
_x000D_
_x000D_
She is finished now _x000D_
_x000D_
_x000D_
Sent from my iPhone_x000D_
_x000D_
On 12 Jun 2019, at 18:47, Sasha Singh &amp;lt;sashzn@gmail.com&amp;gt; wrote:_x000D_
_x000D_
_x000D_
Please leave me alone. U r mean and horrible and u cannot undo the things u have done to me. Carry on threatening me and harassing me. I really do not care. U need help and when i die i will ensure the world knows its bec of u. Thats what u want so why do u keep messaging me like a bipolar fuck. U dnt care about what happens to me._x000D_
_x000D_
_x000D_
On Wed, 12 Jun 2019 at 17:17, Adiel Raidoo &amp;lt;adiel.raidoo@me.com&amp;gt; wrote:_x000D_
_x000D_
Hello?_x000D_
_x000D_
_x000D_
Sent from my iPhone_x000D_
_x000D_
On 11 Jun 2019, at 18:22, Sasha Singh &amp;lt;sashzn@gmail.com&amp;gt; wrote:_x000D_
_x000D_
_x000D_
I do not miss u, without having to deal with ur abusive emails and deadly threats i feel better. Even my stomach ulcer didnt give me any issues today or yesterday. Now u will start and it will go back normal with u torturing me and “making me suffer” Im going to take my meds and sleep so threaten away. There is not that much more damage u can do to me since thats what u want._x000D_
_x000D_
_x000D_
On Tue, 11 Jun 2019 at 17:08, Adiel Raidoo &amp;lt;adiel.raidoo@me.com&amp;gt; wrote:_x000D_
_x000D_
_x000D_
_x000D_
Sent from my iPhone_x000D_
_x000D_
_x000D_
-- _x000D_
_x000D_
Regards,_x000D_
Sasha_x000D_
-- _x000D_
_x000D_
Regards,_x000D_
Sasha_x000D_
_x000D_
_x000D_
_x000D_
_x000D_
-- _x000D_
_x000D_
Regards,_x000D_
Sasha Singh_x000D_
</t>
  </si>
  <si>
    <t xml:space="preserve">Please leave me alone. U r mean and horrible and u cannot undo the things u have done to me. Carry on threatening me and harassing me. I really do not care. U need help and when i die i will ensure the world knows its bec of u. Thats what u want so why do u keep messaging me like a bipolar fuck. U dnt care about what happens to me._x000D_
_x000D_
_x000D_
On Wed, 12 Jun 2019 at 17:17, Adiel Raidoo &amp;lt;adiel.raidoo@me.com&amp;gt; wrote:_x000D_
_x000D_
Hello?_x000D_
_x000D_
_x000D_
Sent from my iPhone_x000D_
_x000D_
On 11 Jun 2019, at 18:22, Sasha Singh &amp;lt;sashzn@gmail.com&amp;gt; wrote:_x000D_
_x000D_
_x000D_
I do not miss u, without having to deal with ur abusive emails and deadly threats i feel better. Even my stomach ulcer didnt give me any issues today or yesterday. Now u will start and it will go back normal with u torturing me and “making me suffer” Im going to take my meds and sleep so threaten away. There is not that much more damage u can do to me since thats what u want._x000D_
_x000D_
_x000D_
On Tue, 11 Jun 2019 at 17:08, Adiel Raidoo &amp;lt;adiel.raidoo@me.com&amp;gt; wrote:_x000D_
_x000D_
_x000D_
_x000D_
Sent from my iPhone_x000D_
_x000D_
_x000D_
-- _x000D_
_x000D_
Regards,_x000D_
Sasha_x000D_
-- _x000D_
_x000D_
Regards,_x000D_
Sasha_x000D_
</t>
  </si>
  <si>
    <t xml:space="preserve">I didnt lie to anyone, i have all the proof from the emails and messages YOU sent me. I didnt make up anything except derive meaning from what YOU said to me over and over again. U say i am lying yet i have everything to prove YOU are the liar. You say i have no context but i do, i have your messages. I have everything. Every time u said i am useless and a ‘bitch’ how u love my cousin, how u respect her. Youse t those emails to my work. U embarrassed and humiliated me over and over again. Only u did those things. I never did that to u. You even covered up the fact u were speaking to her. When i asked u lied. If it wasnt true why lie? When i caught u gambling. U lied. You always get caught out in ur lies. And then say i have no context. Go and send pictures of ur cock to everyone like how u so happily did. Carry on telling everyone i used u. Go lie to the world and pray to god i suffer. My God will watch out for me. And if i am meant to suffer i will by his hands. Not by urs. I loved u so much. Did u really think i would take u back after u told me u love my cousin? Where is that bitch now? _x000D_
_x000D_
_x000D_
On Sun, 09 Jun 2019 at 16:28, Adiel Raidoo &amp;lt;adiel.raidoo@me.com&amp;gt; wrote:_x000D_
_x000D_
U bitch _x000D_
_x000D_
_x000D_
U so dumb and thick you must die_x000D_
_x000D_
_x000D_
U lied to everyone u cunt _x000D_
_x000D_
_x000D_
Sent from my iPhone_x000D_
_x000D_
On 09 Jun 2019, at 13:26, Sasha Singh &amp;lt;sashzn@gmail.com&amp;gt; wrote:_x000D_
_x000D_
_x000D_
Im already getting help bec of u and u wat u put me through_x000D_
_x000D_
_x000D_
On Sun, 09 Jun 2019 at 13:18, Adiel Raidoo &amp;lt;adiel.raidoo@me.com&amp;gt; wrote:_x000D_
_x000D_
I am going to tell your parents that you need help_x000D_
_x000D_
_x000D_
Sent from my iPhone_x000D_
_x000D_
On 09 Jun 2019, at 11:18, Sasha Singh &amp;lt;sashzn@gmail.com&amp;gt; wrote:_x000D_
_x000D_
_x000D_
U r fucking deranged. U know u did them u fucking liar_x000D_
_x000D_
_x000D_
On Sat, 08 Jun 2019 at 22:13, Adiel Raidoo &amp;lt;adiel.raidoo@me.com&amp;gt; wrote:_x000D_
_x000D_
If i was wrong I would leave you_x000D_
_x000D_
But I didn’t do any of the things u say _x000D_
_x000D_
Sent from my iPhone_x000D_
_x000D_
_x000D_
_x000D_
-- _x000D_
_x000D_
Regards,_x000D_
Sasha_x000D_
-- _x000D_
_x000D_
Regards,_x000D_
Sasha_x000D_
-- _x000D_
_x000D_
Regards,_x000D_
Sasha_x000D_
</t>
  </si>
  <si>
    <t xml:space="preserve">U wish me pain and suffering and u want to see me fail. U wish me the worst and want to see me destroyed. However hurtful that is, to be subject to ur cruelty and ur verbal abuse.  I wish u love and hope and only success in ur life._x000D_
_x000D_
_x000D_
On Sun, 09 Jun 2019 at 15:43, Adiel Raidoo &amp;lt;adiel.raidoo@me.com&amp;gt; wrote:_x000D_
_x000D_
You must suffer for all the lies you have told_x000D_
_x000D_
_x000D_
I am planning so huge against u and my family _x000D_
_x000D_
_x000D_
You u don’t get messages from me, I would worry_x000D_
_x000D_
_x000D_
Sent from my iPhone_x000D_
_x000D_
On 09 Jun 2019, at 13:27, Sasha Singh &amp;lt;sashzn@gmail.com&amp;gt; wrote:_x000D_
_x000D_
_x000D_
And what u continue to do to me. U r just a mean person. That will never change. I thought i had seen crazy and fucked up abusive people. I thought i had seen the worst a human being could possibly treat and make another person suffer. _x000D_
_x000D_
_x000D_
On Sun, 09 Jun 2019 at 13:26, Sasha Singh &amp;lt;sashzn@gmail.com&amp;gt; wrote:_x000D_
_x000D_
Im already getting help bec of u and u wat u put me through_x000D_
_x000D_
_x000D_
On Sun, 09 Jun 2019 at 13:18, Adiel Raidoo &amp;lt;adiel.raidoo@me.com&amp;gt; wrote:_x000D_
_x000D_
I am going to tell your parents that you need help_x000D_
_x000D_
_x000D_
Sent from my iPhone_x000D_
_x000D_
On 09 Jun 2019, at 11:18, Sasha Singh &amp;lt;sashzn@gmail.com&amp;gt; wrote:_x000D_
_x000D_
_x000D_
U r fucking deranged. U know u did them u fucking liar_x000D_
_x000D_
_x000D_
On Sat, 08 Jun 2019 at 22:13, Adiel Raidoo &amp;lt;adiel.raidoo@me.com&amp;gt; wrote:_x000D_
_x000D_
If i was wrong I would leave you_x000D_
_x000D_
But I didn’t do any of the things u say _x000D_
_x000D_
Sent from my iPhone_x000D_
_x000D_
_x000D_
-- _x000D_
_x000D_
Regards,_x000D_
Sasha_x000D_
_x000D_
-- _x000D_
_x000D_
Regards,_x000D_
Sasha_x000D_
-- _x000D_
_x000D_
Regards,_x000D_
Sasha_x000D_
-- _x000D_
_x000D_
Regards,_x000D_
Sasha_x000D_
</t>
  </si>
  <si>
    <t xml:space="preserve">And what u continue to do to me. U r just a mean person. That will never change. I thought i had seen crazy and fucked up abusive people. I thought i had seen the worst a human being could possibly treat and make another person suffer. _x000D_
_x000D_
_x000D_
On Sun, 09 Jun 2019 at 13:26, Sasha Singh &amp;lt;sashzn@gmail.com&amp;gt; wrote:_x000D_
_x000D_
Im already getting help bec of u and u wat u put me through_x000D_
_x000D_
_x000D_
On Sun, 09 Jun 2019 at 13:18, Adiel Raidoo &amp;lt;adiel.raidoo@me.com&amp;gt; wrote:_x000D_
_x000D_
I am going to tell your parents that you need help_x000D_
_x000D_
_x000D_
Sent from my iPhone_x000D_
_x000D_
On 09 Jun 2019, at 11:18, Sasha Singh &amp;lt;sashzn@gmail.com&amp;gt; wrote:_x000D_
_x000D_
_x000D_
U r fucking deranged. U know u did them u fucking liar_x000D_
_x000D_
_x000D_
On Sat, 08 Jun 2019 at 22:13, Adiel Raidoo &amp;lt;adiel.raidoo@me.com&amp;gt; wrote:_x000D_
_x000D_
If i was wrong I would leave you_x000D_
_x000D_
But I didn’t do any of the things u say _x000D_
_x000D_
Sent from my iPhone_x000D_
_x000D_
_x000D_
-- _x000D_
_x000D_
Regards,_x000D_
Sasha_x000D_
-- _x000D_
_x000D_
Regards,_x000D_
Sasha_x000D_
-- _x000D_
_x000D_
Regards,_x000D_
Sasha_x000D_
</t>
  </si>
  <si>
    <t xml:space="preserve">Im already getting help bec of u and u wat u put me through_x000D_
_x000D_
_x000D_
On Sun, 09 Jun 2019 at 13:18, Adiel Raidoo &amp;lt;adiel.raidoo@me.com&amp;gt; wrote:_x000D_
_x000D_
I am going to tell your parents that you need help_x000D_
_x000D_
_x000D_
Sent from my iPhone_x000D_
_x000D_
On 09 Jun 2019, at 11:18, Sasha Singh &amp;lt;sashzn@gmail.com&amp;gt; wrote:_x000D_
_x000D_
_x000D_
U r fucking deranged. U know u did them u fucking liar_x000D_
_x000D_
_x000D_
On Sat, 08 Jun 2019 at 22:13, Adiel Raidoo &amp;lt;adiel.raidoo@me.com&amp;gt; wrote:_x000D_
_x000D_
If i was wrong I would leave you_x000D_
_x000D_
But I didn’t do any of the things u say _x000D_
_x000D_
Sent from my iPhone_x000D_
_x000D_
_x000D_
-- _x000D_
_x000D_
Regards,_x000D_
Sasha_x000D_
-- _x000D_
_x000D_
Regards,_x000D_
Sasha_x000D_
</t>
  </si>
  <si>
    <t xml:space="preserve">U r fucking deranged. U know u did them u fucking liar_x000D_
_x000D_
_x000D_
On Sat, 08 Jun 2019 at 22:13, Adiel Raidoo &amp;lt;adiel.raidoo@me.com&amp;gt; wrote:_x000D_
_x000D_
If i was wrong I would leave you_x000D_
_x000D_
But I didn’t do any of the things u say _x000D_
_x000D_
Sent from my iPhone_x000D_
_x000D_
-- _x000D_
_x000D_
Regards,_x000D_
Sasha_x000D_
</t>
  </si>
  <si>
    <t xml:space="preserve">What fucking closure do u need when u r the fucker who moved on with my cousin? Fuck u. I told u that u will never hear my voice again. U say i got everything wrong? I have all YOUR emails u fucking cunt! When u thought ur life was set with that bitch u had no problem mocking and tormenting me with the lies and gossip. So fuck off and leave me alone_x000D_
_x000D_
_x000D_
On Sat, 08 Jun 2019 at 23:12, Adiel Raidoo &amp;lt;adiel.raidoo@me.com&amp;gt; wrote:_x000D_
_x000D_
We need to talk_x000D_
_x000D_
U have everything wrong _x000D_
_x000D_
I will pitch at your work place or your house unexpectedly to talk to u_x000D_
_x000D_
U have to commmunicate like a normal person if you never want to see me_x000D_
_x000D_
I need closure or this keeps going on_x000D_
_x000D_
Can’t u see the pattern and that your a fucking idiot?_x000D_
_x000D_
Sent from my iPhone_x000D_
_x000D_
-- _x000D_
_x000D_
Regards,_x000D_
Sasha_x000D_
</t>
  </si>
  <si>
    <t xml:space="preserve">Its so sad that u cant even admit when u know ur wrong. U didnt say she is lying. If u did why would u save her gossip and not save that? Same way u couldnt show wat u sd to marisha?_x000D_
_x000D_
_x000D_
On Sat, 08 Jun 2019 at 20:24, Adiel Raidoo &amp;lt;adiel.raidoo@me.com&amp;gt; wrote:_x000D_
_x000D_
When did I date marisha or Nelishka who I have never seen before in my life _x000D_
_x000D_
_x000D_
Sent from my iPhone_x000D_
_x000D_
On 08 Jun 2019, at 20:16, Sasha Singh &amp;lt;sashzn@gmail.com&amp;gt; wrote:_x000D_
_x000D_
_x000D_
Im going to ignore u. Im going to take more tablets and go to sleep and pray i never wake up bec i cannot deal with u and ur abuse_x000D_
_x000D_
_x000D_
On Sat, 08 Jun 2019 at 20:15, Adiel Raidoo &amp;lt;adiel.raidoo@me.com&amp;gt; wrote:_x000D_
_x000D_
I am going to make u cry blood for making up everything _x000D_
_x000D_
_x000D_
Sent from my iPhone_x000D_
_x000D_
On 08 Jun 2019, at 20:14, Sasha Singh &amp;lt;sashzn@gmail.com&amp;gt; wrote:_x000D_
_x000D_
_x000D_
U want to threaten me, u want to hurt me, u want to abuse me and u think that i will just take it? I take medication everyday when j get home. I spend my weekends sleeping. All to get away from u and what u put me through. U are so sick u even block out what u have done. I dont want u in my life. U r fatal. U r destruction personified. I am not a bad person. I even showed u empathy after my cousin “the love of ur life” who u chose over me lied and hurt u. And then u make me suffer for what she did? Thats not human. U r not human._x000D_
_x000D_
_x000D_
On Sat, 08 Jun 2019 at 20:12, Sasha Singh &amp;lt;sashzn@gmail.com&amp;gt; wrote:_x000D_
_x000D_
I told u multiple times today to stop. I didnt know ur mom is alone. How would i?_x000D_
_x000D_
_x000D_
On Sat, 08 Jun 2019 at 20:11, Adiel Raidoo &amp;lt;adiel.raidoo@me.com&amp;gt; wrote:_x000D_
_x000D_
My mother is alone u dumb fuck _x000D_
_x000D_
_x000D_
Sent from my iPhone_x000D_
_x000D_
On 08 Jun 2019, at 20:07, Sasha Singh &amp;lt;sashzn@gmail.com&amp;gt; wrote:_x000D_
_x000D_
_x000D_
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</si>
  <si>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Im going to ignore u. Im going to take more tablets and go to sleep and pray i never wake up bec i cannot deal with u and ur abuse_x000D_
_x000D_
_x000D_
On Sat, 08 Jun 2019 at 20:15, Adiel Raidoo &amp;lt;adiel.raidoo@me.com&amp;gt; wrote:_x000D_
_x000D_
I am going to make u cry blood for making up everything _x000D_
_x000D_
_x000D_
Sent from my iPhone_x000D_
_x000D_
On 08 Jun 2019, at 20:14, Sasha Singh &amp;lt;sashzn@gmail.com&amp;gt; wrote:_x000D_
_x000D_
_x000D_
U want to threaten me, u want to hurt me, u want to abuse me and u think that i will just take it? I take medication everyday when j get home. I spend my weekends sleeping. All to get away from u and what u put me through. U are so sick u even block out what u have done. I dont want u in my life. U r fatal. U r destruction personified. I am not a bad person. I even showed u empathy after my cousin “the love of ur life” who u chose over me lied and hurt u. And then u make me suffer for what she did? Thats not human. U r not human._x000D_
_x000D_
_x000D_
On Sat, 08 Jun 2019 at 20:12, Sasha Singh &amp;lt;sashzn@gmail.com&amp;gt; wrote:_x000D_
_x000D_
I told u multiple times today to stop. I didnt know ur mom is alone. How would i?_x000D_
_x000D_
_x000D_
On Sat, 08 Jun 2019 at 20:11, Adiel Raidoo &amp;lt;adiel.raidoo@me.com&amp;gt; wrote:_x000D_
_x000D_
My mother is alone u dumb fuck _x000D_
_x000D_
_x000D_
Sent from my iPhone_x000D_
_x000D_
On 08 Jun 2019, at 20:07, Sasha Singh &amp;lt;sashzn@gmail.com&amp;gt; wrote:_x000D_
_x000D_
_x000D_
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</si>
  <si>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agreed with her and jumped on the band wagon with her. If u didnt believe it why did u email my work about it if u had no facts? Bec i didnt react to that cunt u sd its true. U created lies for her. So why did u do that if she meant nothing to u?_x000D_
_x000D_
_x000D_
On Sat, 08 Jun 2019 at 20:12, Adiel Raidoo &amp;lt;adiel.raidoo@me.com&amp;gt; wrote:_x000D_
_x000D_
U dumb whore_x000D_
_x000D_
_x000D_
I am not the one that made up these things about about family _x000D_
_x000D_
_x000D_
_x000D_
Sent from my iPhone_x000D_
_x000D_
On 08 Jun 2019, at 20:07, Sasha Singh &amp;lt;sashzn@gmail.com&amp;gt; wrote:_x000D_
_x000D_
_x000D_
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</si>
  <si>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want to threaten me, u want to hurt me, u want to abuse me and u think that i will just take it? I take medication everyday when j get home. I spend my weekends sleeping. All to get away from u and what u put me through. U are so sick u even block out what u have done. I dont want u in my life. U r fatal. U r destruction personified. I am not a bad person. I even showed u empathy after my cousin “the love of ur life” who u chose over me lied and hurt u. And then u make me suffer for what she did? Thats not human. U r not human._x000D_
_x000D_
_x000D_
On Sat, 08 Jun 2019 at 20:12, Sasha Singh &amp;lt;sashzn@gmail.com&amp;gt; wrote:_x000D_
_x000D_
I told u multiple times today to stop. I didnt know ur mom is alone. How would i?_x000D_
_x000D_
_x000D_
On Sat, 08 Jun 2019 at 20:11, Adiel Raidoo &amp;lt;adiel.raidoo@me.com&amp;gt; wrote:_x000D_
_x000D_
My mother is alone u dumb fuck _x000D_
_x000D_
_x000D_
Sent from my iPhone_x000D_
_x000D_
On 08 Jun 2019, at 20:07, Sasha Singh &amp;lt;sashzn@gmail.com&amp;gt; wrote:_x000D_
_x000D_
_x000D_
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</si>
  <si>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told u multiple times today to stop. I didnt know ur mom is alone. How would i?_x000D_
_x000D_
_x000D_
On Sat, 08 Jun 2019 at 20:11, Adiel Raidoo &amp;lt;adiel.raidoo@me.com&amp;gt; wrote:_x000D_
_x000D_
My mother is alone u dumb fuck _x000D_
_x000D_
_x000D_
Sent from my iPhone_x000D_
_x000D_
On 08 Jun 2019, at 20:07, Sasha Singh &amp;lt;sashzn@gmail.com&amp;gt; wrote:_x000D_
_x000D_
_x000D_
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</si>
  <si>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Go believe the lies u create in ur head. U r sick. And i am done entertaining ur abuse. Go to neliksha. Go praise the women who u love and respect so much u is an actual bitch. U r truly deranged. And i am done with this._x000D_
_x000D_
_x000D_
On Sat, 08 Jun 2019 at 20:08, Adiel Raidoo &amp;lt;adiel.raidoo@me.com&amp;gt; wrote:_x000D_
_x000D_
_x000D_
Keep hiding_x000D_
_x000D_
_x000D_
Behind you boyfriend _x000D_
_x000D_
_x000D_
You both are finished _x000D_
_x000D_
_x000D_
Sent from my iPhone_x000D_
_x000D_
On 08 Jun 2019, at 19:49, Sasha Singh &amp;lt;sashzn@gmail.com&amp;gt; wrote:_x000D_
_x000D_
_x000D_
U fucking threatening me? U going to murder me? With what? Come to jhb and i will fucking break u bec ur a frail sickly anorexic fuck so dnt u fucking threaten me. U “sd” she was jealous but there is no proof of that. I saw her gossiping about my parents and i saw u condoning it. U will never share the messages bec u know u fucked up. U know u are a liar. I will die believing what i believe bec u have never ever been a man and not gossiped about me. U have put me in disrepute over and over again. I will never unblock u. I will never speak to u again. I unblocked u to call u to tell u what that bitch sent me. Bec i have been 100 times more of a friend then u have ever been to me. U r not my friend. U do not love me. U have ensured u ruin every part of my life. During my module and assignments and my exam u fucking wasted my time with my bullshit. U didnt care if i passed. U did that bec u wanted me to fail. U did that bec u want me to fuck up so i cant finish. U ruined my job which i love bec u are just a hateful person bec u want them to look for a reason to get rid of me. So dnt u fucking tell me u love me bec ur love is poison. Its fucking venom. Slow fatal venom. U have done ur best to ruin my life and so far u have succeeded and u think i want u back. U can take everything i have worked so hard for away. U can continue to ruin my life. I would rather be a fucking begger on the street before i even consider letting u back in my life. U r a terrible human being. Its sad bec ur truly a monster_x000D_
_x000D_
_x000D_
On Sat, 08 Jun 2019 at 19:35, Adiel Raidoo &amp;lt;adiel.raidoo@me.com&amp;gt; wrote:_x000D_
_x000D_
I think the world of you_x000D_
_x000D_
_x000D_
I even told u that you bitch cousin got jealous _x000D_
_x000D_
_x000D_
But you chose to ignore and not believe _x000D_
_x000D_
_x000D_
You will feel the pain I feel_x000D_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</si>
  <si>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Hi uncle suresh and aunty v, i asked u to please help me and tell adiel to stop. Between the death threats and him continuing his normal bad behaviour he has not. I am not responsible for how he behaves and i am done taking responsibility for a grown mans actions. Im sending u this message so u are aware that i tried to be civil and with no luck. Now he is threatening me and saying he is going to harm himself. I am sick. I have work to do and i need u to pls tell him to stop. He is unwell. He is engaging in addictive activities. He is gambling and doing other stuff. I dnt need to take this abuse. I have tried tk be his and to avail. Its over. I want him out of my life. He is not a good person. He is abrupt and ensures he ruins everything. I left my last job bec of him. And now i am doing the same. U guys are very concerned with his employment and his reputation and his career which is natural as that is ur child but can u really stand by and watch him destroy another person life? I have worked very hard. I have paid for my own studies. I do not need ur money or need u to pay for my masters. I have done it myself. I am not after anyones money. All i want is for him to leave me alone and if i need to incur costs to ensure that happens i will. I am tired now. Out of respect for the both of u i am letting u know. I have been transparent. I have showed u guys what he has done and sd. He has emailed my company and i have not and will not do that and ruin someones livlihood. I do care for him but i care for myself more. I care about my family and his horrible lies will not be forgiven. I have never sd a bad thing about u guys and i wont. So im not sure why he believes that ruining ppls reputation is justified. I dnt want to hear from him. So make him stop. I cannot go for more therapy. There is nothing i can do except file a restraining order. Which i am prepared to do but do u want that on his permanent record? U guys need to let me know what are the next steps now. I have tried to reason with him.i have tried to be civil. I have been empathetic and i am again being blamed for his addiction and his relapses. I blocked him so i wouldnt need to but that has not changed. He is responsible for his own behavior. Now he has threatened to murder me and ensure i feel pain. So i give up bec there is no reasonjng with him._x000D_
_x000D_
_x000D_
_x000D_
On Sat, 08 Jun 2019 at 20:06, Adiel Raidoo &amp;lt;adiel.raidoo@me.com&amp;gt; wrote:_x000D_
_x000D_
Everything u just wrote is a lie _x000D_
_x000D_
_x000D_
I will murder u for this pain_x000D_
_x000D_
_x000D_
Sent from my iPhone_x000D_
_x000D_
On 08 Jun 2019, at 19:41, Sasha Singh &amp;lt;sashzn@gmail.com&amp;gt; wrote:_x000D_
_x000D_
_x000D_
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</si>
  <si>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fucking threatening me? U going to murder me? With what? Come to jhb and i will fucking break u bec ur a frail sickly anorexic fuck so dnt u fucking threaten me. U “sd” she was jealous but there is no proof of that. I saw her gossiping about my parents and i saw u condoning it. U will never share the messages bec u know u fucked up. U know u are a liar. I will die believing what i believe bec u have never ever been a man and not gossiped about me. U have put me in disrepute over and over again. I will never unblock u. I will never speak to u again. I unblocked u to call u to tell u what that bitch sent me. Bec i have been 100 times more of a friend then u have ever been to me. U r not my friend. U do not love me. U have ensured u ruin every part of my life. During my module and assignments and my exam u fucking wasted my time with my bullshit. U didnt care if i passed. U did that bec u wanted me to fail. U did that bec u want me to fuck up so i cant finish. U ruined my job which i love bec u are just a hateful person bec u want them to look for a reason to get rid of me. So dnt u fucking tell me u love me bec ur love is poison. Its fucking venom. Slow fatal venom. U have done ur best to ruin my life and so far u have succeeded and u think i want u back. U can take everything i have worked so hard for away. U can continue to ruin my life. I would rather be a fucking begger on the street before i even consider letting u back in my life. U r a terrible human being. Its sad bec ur truly a monster_x000D_
_x000D_
_x000D_
On Sat, 08 Jun 2019 at 19:35, Adiel Raidoo &amp;lt;adiel.raidoo@me.com&amp;gt; wrote:_x000D_
_x000D_
I think the world of you_x000D_
_x000D_
_x000D_
I even told u that you bitch cousin got jealous _x000D_
_x000D_
_x000D_
But you chose to ignore and not believe _x000D_
_x000D_
_x000D_
You will feel the pain I feel_x000D_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</si>
  <si>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have it wrong? Which part do i have wrong? The part where u harassed me at my work for the whole world to see the lies u and and ur bitch gossiped about? Or the black magic u r doing for me? Or the part where u dated marisha and my cousin? Or the part where u slated my family and called them weird but used my brother to get out of the shit u did and sd he would be ur attorney?Or the part where YOU sd that u feel sorry for me when u r the fuck up?alongside ur fucking criminal bitch? Or the part where u lied to me and continued to gossip bec u love her and made it very clear to me that u love and respect her lol or the part where u showed her ur cock and claimed ur undying love for her lol Or the part where u lied about not gossiping and created a whole fake story for her that u created a profile on fb and are talking to my ex and hes gossiping about me and my family which he wouldnt do. Or the story u created bec u are an addict and gambling to replace ur drug and alcohol abuse to try lie about the gambling sites u spend ur time on? And then sd i hacked ur twitter and went and posted shit about me? So tell me which fucking part i have wrong? Im going to message ur parents. I told them to make u stop. I told them to get u out of my life. Ur mom was disgusted by all ur messages. Its done. Go to the love of ur life and leave me alone. Your dad wont respond bec he knows what he sd as well. Hes upset with me bec he knows i told u? So what. I havnt done anything. I need to study and when i graduate i will send u a big fuck u bec u have ensured u waste my time and fuck up my mind with ur pathetic bullshit. Ur selfish and spiteful and ur a fucking monster. So go do whatever u r going to do. I dnt give a fuck about u or ur emotional blackmail. U r not concerned for me, my whole company knows about u bec ur a fucking nuisance. I have to try keep my head up when all these fuckers gossip. U have never helped me. U are a monster. And u should go back to the fucking hell u came from and stop ruining everyones lives._x000D_
_x000D_
_x000D_
On Sat, 08 Jun 2019 at 18:57, Adiel Raidoo &amp;lt;adiel.raidoo@me.com&amp;gt; wrote:_x000D_
_x000D_
U have it all wrong in your head because you make up fiction with no contact _x000D_
_x000D_
_x000D_
I will come to Jhb u watch and see_x000D_
_x000D_
_x000D_
Sent from my iPhone_x000D_
_x000D_
On 08 Jun 2019, at 18:33, Sasha Singh &amp;lt;sashzn@gmail.com&amp;gt; wrote:_x000D_
_x000D_
_x000D_
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</si>
  <si>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do not care what u think of me. Uspent our entire relationship and 2 years after putting me down so just fuck off already. I dnt give a fuck what makes u happy. Go  fucking harass neliksha? U r making my life fucking miserable but i really did do nothing except try get away from ur bullshit. U have spent the lastrs making my life miserable and now u say “u r happy with me” when u spent the first year just telling me i am fat? Im fatter now. So go fuck urself u anorexic fuck_x000D_
_x000D_
_x000D_
On Sat, 08 Jun 2019 at 15:48, Adiel Raidoo &amp;lt;adiel.raidoo@me.com&amp;gt; wrote:_x000D_
_x000D_
I am and was very happy with all of u_x000D_
_x000D_
_x000D_
Sent from my iPhone_x000D_
_x000D_
On 08 Jun 2019, at 14:03, Sasha Singh &amp;lt;sashzn@gmail.com&amp;gt; wrote:_x000D_
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</si>
  <si>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Eat it raw then u can hopefully die from food poisoning and leave me alone. I do not care what the fuck u make. Which idiot buys mince without anything to cook it with?_x000D_
_x000D_
_x000D_
On Sat, 08 Jun 2019 at 15:54, Adiel Raidoo &amp;lt;adiel.raidoo@me.com&amp;gt; wrote:_x000D_
_x000D_
I bought mince_x000D_
_x000D_
Any ideas what I can cook it with? No onions or tomatoes _x000D_
_x000D_
Sent from my iPhone_x000D_
_x000D_
-- _x000D_
_x000D_
Regards,_x000D_
Sasha_x000D_
</t>
  </si>
  <si>
    <t>u havnt lied?thats the biggest joke. U are fucking deranged. The drugs ate ur brains. U can no longer reason. Only god knows how u r fucking employed bec u are a fucking idiot and u tell me i have brains? I will have more common sense when im dead and my brains have been burnt to shards then u have no_x000D_
_x000D_
_x000D_
On Sat, 08 Jun 2019 at 15:49, Adiel Raidoo &amp;lt;adiel.raidoo@me.com&amp;gt; wrote:_x000D_
_x000D_
I haven’t lied _x000D_
_x000D_
_x000D_
U just very dumb when common sense is required _x000D_
_x000D_
_x000D_
Sent from my iPhone_x000D_
_x000D_
On 08 Jun 2019, at 14:04, Sasha Singh &amp;lt;sashzn@gmail.com&amp;gt; wrote:_x000D_
_x000D_
_x000D_
Uhave no chance in getting me back bec of everything u have done to me and continue to do to me. So i dnt know why u r lying yet again and saying something which i didnt. Stop ur bullshit bec i am in no mood to deal with ur fucking crap._x000D_
_x000D_
_x000D_
On Sat, 08 Jun 2019 at 14:03, Sasha Singh &amp;lt;sashzn@gmail.com&amp;gt; wrote:_x000D_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 ???_x0017_????sh:403060000001FB74&gt; (16.0.12527.20242) +0x00014DB8","&lt;Hash:403060000001FB74&gt; (16.0.12527.20242) +0x00014CDB","&lt;Hash:403060000001FB74&gt; (16.0.12527.20242) +0x00030765","&lt;Hash:403060000001FB74&gt; (16.0.12527.20242) +0x00030504","&lt;Hash:403060000001FB74&gt; (16.0.12527.20242) +0x0002FE0E","&lt;Hash:403060000001FB74&gt; (16.0.12527.20242) +0x0002F15D","&lt;Hash:403060000001FB74&gt; (16.0.12527.20242) +0x0005549A","&lt;Hash:403060000001FB74&gt; (16.0.12527.20242) +0x00054BE9","&lt;Hash:403060000001FB74&gt; (16.0.12527.20242) +0x0001EDD0","&lt;Hash:403060000001FB74&gt; (16.0.12527.20242) +0x0007DFE8","&lt;Hash:403060000001FB74&gt; (16.0.12527.20242) +0x0007DF2A"</t>
  </si>
  <si>
    <t xml:space="preserve">Uhave no chance in getting me back bec of everything u have done to me and continue to do to me. So i dnt know why u r lying yet again and saying something which i didnt. Stop ur bullshit bec i am in no mood to deal with ur fucking crap._x000D_
_x000D_
_x000D_
On Sat, 08 Jun 2019 at 14:03, Sasha Singh &amp;lt;sashzn@gmail.com&amp;gt; wrote:_x000D_
_x000D_
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</si>
  <si>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Dnt accuse me of what u do, yet again u r creating drama and lies to validate ur own story bec u cannot accept that i left u bec of u. I dnt need anyone in my life to validate who i am. I am accepting of myself with my acne my over weight body and all the other faults i have. I am happy with my 30yr old self and i will be damned before an anorexic fuck like u degrades me ever again and even attempts to  lower my self esteem. If u are mentally retarded and believe u will ever get me back then u are more sick then i thought u were. After everything u have done to me, after everything u have done with ur whores who u hand pick to hurt me. U think i would let u back into my life? Never i would die before i let that happen. U can carry on harassing me and putting my job at risk, u can carry on gossiping about me and my family and creating stories of how i am a whore. I dnt care bec we both know the truth. U are a liar and a horrible person. U claim to “love” but u have no fucking clue what love is. Why are u harassing me? Go harass neliksha. Go harass the person who u made very u chose over me, the person who u believed over me. The person who u loved to gossip with so the both of u pathetic fucks could feel better about ur pathetic lives bec clearly i am a very interesting topic of discussion. Go ahead. I told u we were done. I told u there was no going back after what u did with her. I would see u die befor i ever gave u wat u want bec u dnt deserve shit from me or anyone else. _x000D_
_x000D_
_x000D_
On Sat, 08 Jun 2019 at 13:39, Adiel Raidoo &amp;lt;adiel.raidoo@me.com&amp;gt; wrote:_x000D_
_x000D_
I wonder which guy u have that u milking_x000D_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</si>
  <si>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need to explain shit, u are a grown man. U r making ur own decisions. Thanks for that threat and blaming me for ur actions again. I will send them a message and share ur activity with them. They already know u gamble. They already know u have drank and done drugs since u have been in CT that is why no one will extend a hand to help u. U have abused everyone closest to u bec u think we owe u something when we dont. Being apart of ur life comes with constant verbal abuse and degradation. U are an adult. U have always made ur own choices. Then u come back and blame everyone else for shit decisions. _x000D_
_x000D_
_x000D_
On Sat, 08 Jun 2019 at 13:20, Adiel Raidoo &amp;lt;adiel.raidoo@me.com&amp;gt; wrote:_x000D_
_x000D_
Since you have no hope I am going to gamble _x000D_
_x000D_
_x000D_
You can explain to my parents _x000D_
_x000D_
_x000D_
Sent from my iPhone_x000D_
_x000D_
On 08 Jun 2019, at 12:42, Sasha Singh &amp;lt;sashzn@gmail.com&amp;gt; wrote:_x000D_
_x000D_
_x000D_
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</si>
  <si>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Fuck no, go tell ur whore to buy it for u. Or use the R500 u extorted from me to buy it. Or the money u ‘win’ from gambling_x000D_
_x000D_
_x000D_
On Sat, 08 Jun 2019 at 11:23, Adiel Raidoo &amp;lt;adiel.raidoo@me.com&amp;gt; wrote:_x000D_
_x000D_
Hi_x000D_
_x000D_
_x000D_
Wanna buy me a MI box S?_x000D_
_x000D_
_x000D_
For my valentines and bday _x000D_
_x000D_
_x000D_
Sent from my iPhone_x000D_
_x000D_
On 07 Jun 2019, at 19:01, Sasha Singh &amp;lt;sashzn@gmail.com&amp;gt; wrote:_x000D_
_x000D_
_x000D_
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</si>
  <si>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gossip_x000D_
_x000D_
_x000D_
On Fri, 07 Jun 2019 at 18:54, Adiel Raidoo &amp;lt;adiel.raidoo@me.com&amp;gt; wrote:_x000D_
_x000D_
U want to gossip with my face between your legs _x000D_
_x000D_
_x000D_
Sent from my iPhone_x000D_
_x000D_
On 07 Jun 2019, at 18:38, Sasha Singh &amp;lt;sashzn@gmail.com&amp;gt; wrote:_x000D_
_x000D_
_x000D_
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</si>
  <si>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r dumb, and u cnt put it into any context except that u were gossiping_x000D_
_x000D_
_x000D_
On Fri, 07 Jun 2019 at 18:29, Adiel Raidoo &amp;lt;adiel.raidoo@me.com&amp;gt; wrote:_x000D_
_x000D_
U have no context _x000D_
_x000D_
_x000D_
I regret sending you that screen shot because I knew u are just to dumb_x000D_
_x000D_
_x000D_
Sent from my iPhone_x000D_
_x000D_
On 07 Jun 2019, at 18:03, Sasha Singh &amp;lt;sashzn@gmail.com&amp;gt; wrote:_x000D_
_x000D_
_x000D_
U havent paid me back this time? So u cnt say that. Actually u were not planning to so again stop lying. U demanded the money to gamble which u also lied about and then created a whole new lie around that and sd i hacked ur twitter instead of admitting u were caught out_x000D_
_x000D_
_x000D_
On Fri, 07 Jun 2019 at 17:57, Adiel Raidoo &amp;lt;adiel.raidoo@me.com&amp;gt; wrote:_x000D_
_x000D_
I have always paid u back _x000D_
_x000D_
_x000D_
Sent from my iPhone_x000D_
_x000D_
On 07 Jun 2019, at 17:49, Sasha Singh &amp;lt;sashzn@gmail.com&amp;gt; wrote:_x000D_
_x000D_
_x000D_
Lol sure??in which lifetime?? If u wanted to give it back u would of. Actually u would never have asked for it. U have always done that. Demand money. Bec that is how u value a relationship. I dnt have energy for ur shit which is the same shit over and over again bec u are mentally unstable_x000D_
_x000D_
_x000D_
On Fri, 07 Jun 2019 at 17:46, Adiel Raidoo &amp;lt;adiel.raidoo@me.com&amp;gt; wrote:_x000D_
_x000D_
I plan to give you back the 500_x000D_
_x000D_
_x000D_
Sent from my iPhone_x000D_
_x000D_
On 07 Jun 2019, at 17:44, Sasha Singh &amp;lt;sashzn@gmail.com&amp;gt; wrote:_x000D_
_x000D_
_x000D_
Its fine, if i come to ct i will pay my own way like i did the last time. U will just make me pay for the flight anyways after the fact and i dnt have money to blow on rubbish_x000D_
_x000D_
_x000D_
On Fri, 07 Jun 2019 at 13:44, Adiel Raidoo &amp;lt;adiel.raidoo@me.com&amp;gt; wrote:_x000D_
_x000D_
I will fly you to Cape Town for the best toast and cheese sandwich in the world _x000D_
_x000D_
At Vadas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</si>
  <si>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Go give them to ur bitch_x000D_
_x000D_
_x000D_
On Fri, 07 Jun 2019 at 17:56, Adiel Raidoo &amp;lt;adiel.raidoo@me.com&amp;gt; wrote:_x000D_
_x000D_
I still have everything._x000D_
_x000D_
_x000D_
The batman the pads the shirt _x000D_
_x000D_
_x000D_
Sent from my iPhone_x000D_
_x000D_
On 07 Jun 2019, at 17:47, Sasha Singh &amp;lt;sashzn@gmail.com&amp;gt; wrote:_x000D_
_x000D_
_x000D_
Dnt forget i spent my money on u too. So dnt come with ur bullshit. All my gifts which u sd was cheap? U are ungrateful. U have harassed me for longer then we dated i dnt need to be subjected to ur abuse u lying cheat_x000D_
_x000D_
_x000D_
On Fri, 07 Jun 2019 at 17:46, Adiel Raidoo &amp;lt;adiel.raidoo@me.com&amp;gt; wrote:_x000D_
_x000D_
I’m blocked for two years_x000D_
_x000D_
_x000D_
I used to send my money on u - ungrateful _x000D_
_x000D_
_x000D_
Sent from my iPhone_x000D_
_x000D_
On 07 Jun 2019, at 17:43, Sasha Singh &amp;lt;sashzn@gmail.com&amp;gt; wrote:_x000D_
_x000D_
_x000D_
So nice that u dnt know whats it like to work for the salary u get at month end_x000D_
_x000D_
_x000D_
On Fri, 07 Jun 2019 at 15:31, Adiel Raidoo &amp;lt;adiel.raidoo@me.com&amp;gt; wrote:_x000D_
_x000D_
U going out aren’t u_x000D_
_x000D_
Sent from my iPhone_x000D_
_x000D_
_x000D_
_x000D_
-- _x000D_
_x000D_
Regards,_x000D_
Sasha_x000D_
-- _x000D_
_x000D_
Regards,_x000D_
Sasha_x000D_
-- _x000D_
_x000D_
Regards,_x000D_
Sasha_x000D_
</t>
  </si>
  <si>
    <t xml:space="preserve">I didnt feel sorry for u and i would of never dated u if i thought that, further to that statement i do not feel sorry for u and i have never sd that to anyone bec i dnt so stop creating lies in ur head to validate the shit u have done_x000D_
_x000D_
_x000D_
On Fri, 07 Jun 2019 at 17:56, Adiel Raidoo &amp;lt;adiel.raidoo@me.com&amp;gt; wrote:_x000D_
_x000D_
Just how I didn’t need u to feel sorry for me being an addict in the beginning hence u dated me_x000D_
_x000D_
_x000D_
Sent from my iPhone_x000D_
_x000D_
On 07 Jun 2019, at 17:46, Sasha Singh &amp;lt;sashzn@gmail.com&amp;gt; wrote:_x000D_
_x000D_
_x000D_
I would feel alot better if u disappeared and not stress me out with ur bullshit. Not sure why u asking how i am, u dnt care how i am. U feel sorry for me? I dnt need ur pity_x000D_
_x000D_
_x000D_
On Fri, 07 Jun 2019 at 11:24, Adiel Raidoo &amp;lt;adiel.raidoo@me.com&amp;gt; wrote:_x000D_
_x000D_
How’s ur bums_x000D_
_x000D_
_x000D_
U wish it was broken my dear_x000D_
_x000D_
_x000D_
How u feeling_x000D_
_x000D_
_x000D_
_x000D_
Sent from my iPhone_x000D_
_x000D_
On 06 Jun 2019, at 18:39, Sasha Singh &amp;lt;sashzn@gmail.com&amp;gt; wrote:_x000D_
_x000D_
_x000D_
I dnt care what mirasha did, u probably lied about everything she did including how u lied that she was pregnant with ur child. I dnt need to hide anything bec i havnt done anything, i dnt know why u r harassing me when u pity me and gossip about my family u lying fuck. U r the liar and the cheat and a fucking 2 bit whore with ur broken cock that u r showing off to the world. So just fuck off. I have had a long day. I am tired. I am sick. Im mentally exhausted and i do not need to take ur fucking abuse when u are the fucking problem!_x000D_
_x000D_
_x000D_
On Thu, 06 Jun 2019 at 12:16, Adiel Raidoo &amp;lt;adiel.raidoo@me.com&amp;gt; wrote:_x000D_
_x000D_
You are doing the same as Mirasha how sick_x000D_
_x000D_
_x000D_
Sent from my iPhone_x000D_
_x000D_
On 06 Jun 2019, at 07:55, Sasha Singh &amp;lt;sashzn@gmail.com&amp;gt; wrote:_x000D_
_x000D_
_x000D_
I actually cannot deal with u constantly accusing me of what u have done. Ash did the exact same thing. instead of admitting u r wrong and u did everything u r saying i did. I dnt appreciate it and that is the reason i will never unblock u. Not bec i am apparently “kissing” other men and claiming my undying love for anyone. You will not be getting a response from me. We are done. Get it through ur thick head. Go harass neliksha. U feel sorry for me remember? U have gone and gossiped about me and slated me to who ever will listen to u. I have never done that and try to strip u of ur dignity whereas u have done that. If u were so invested in me u would never have done what u did. U told me u did it to hurt me, u did and now u want to come back? Lol there is no undoing what u did._x000D_
_x000D_
_x000D_
On Wed, 05 Jun 2019 at 19:23, Adiel Raidoo &amp;lt;adiel.raidoo@me.com&amp;gt; wrote:_x000D_
_x000D_
Did you already go overseas _x000D_
_x000D_
_x000D_
Sent from my iPhone_x000D_
_x000D_
On 05 Jun 2019, at 18:58, Sasha Singh &amp;lt;sashzn@gmail.com&amp;gt; wrote:_x000D_
_x000D_
_x000D_
Ur brain is fucked. U were blocked even before u started gossiping about me with ur bitch and claimed ur undying love for that slut. So dnt accuse me of doing what u did and prob still do. Im not wrong about u. U have never proven me wrong. All u do is prove me right. _x000D_
_x000D_
_x000D_
On Wed, 05 Jun 2019 at 18:56, Adiel Raidoo &amp;lt;adiel.raidoo@me.com&amp;gt; wrote:_x000D_
_x000D_
It’s not over because you are wrong about me _x000D_
_x000D_
_x000D_
U cheating that’s why u block_x000D_
_x000D_
_x000D_
Sent from my iPhone_x000D_
_x000D_
On 05 Jun 2019, at 18:53, Sasha Singh &amp;lt;sashzn@gmail.com&amp;gt; wrote:_x000D_
_x000D_
_x000D_
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</si>
  <si>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would feel alot better if u disappeared and not stress me out with ur bullshit. Not sure why u asking how i am, u dnt care how i am. U feel sorry for me? I dnt need ur pity_x000D_
_x000D_
_x000D_
On Fri, 07 Jun 2019 at 11:24, Adiel Raidoo &amp;lt;adiel.raidoo@me.com&amp;gt; wrote:_x000D_
_x000D_
How’s ur bums_x000D_
_x000D_
_x000D_
U wish it was broken my dear_x000D_
_x000D_
_x000D_
How u feeling_x000D_
_x000D_
_x000D_
_x000D_
Sent from my iPhone_x000D_
_x000D_
On 06 Jun 2019, at 18:39, Sasha Singh &amp;lt;sashzn@gmail.com&amp;gt; wrote:_x000D_
_x000D_
_x000D_
I dnt care what mirasha did, u probably lied about everything she did including how u lied that she was pregnant with ur child. I dnt need to hide anything bec i havnt done anything, i dnt know why u r harassing me when u pity me and gossip about my family u lying fuck. U r the liar and the cheat and a fucking 2 bit whore with ur broken cock that u r showing off to the world. So just fuck off. I have had a long day. I am tired. I am sick. Im mentally exhausted and i do not need to take ur fucking abuse when u are the fucking problem!_x000D_
_x000D_
_x000D_
On Thu, 06 Jun 2019 at 12:16, Adiel Raidoo &amp;lt;adiel.raidoo@me.com&amp;gt; wrote:_x000D_
_x000D_
You are doing the same as Mirasha how sick_x000D_
_x000D_
_x000D_
Sent from my iPhone_x000D_
_x000D_
On 06 Jun 2019, at 07:55, Sasha Singh &amp;lt;sashzn@gmail.com&amp;gt; wrote:_x000D_
_x000D_
_x000D_
I actually cannot deal with u constantly accusing me of what u have done. Ash did the exact same thing. instead of admitting u r wrong and u did everything u r saying i did. I dnt appreciate it and that is the reason i will never unblock u. Not bec i am apparently “kissing” other men and claiming my undying love for anyone. You will not be getting a response from me. We are done. Get it through ur thick head. Go harass neliksha. U feel sorry for me remember? U have gone and gossiped about me and slated me to who ever will listen to u. I have never done that and try to strip u of ur dignity whereas u have done that. If u were so invested in me u would never have done what u did. U told me u did it to hurt me, u did and now u want to come back? Lol there is no undoing what u did._x000D_
_x000D_
_x000D_
On Wed, 05 Jun 2019 at 19:23, Adiel Raidoo &amp;lt;adiel.raidoo@me.com&amp;gt; wrote:_x000D_
_x000D_
Did you already go overseas _x000D_
_x000D_
_x000D_
Sent from my iPhone_x000D_
_x000D_
On 05 Jun 2019, at 18:58, Sasha Singh &amp;lt;sashzn@gmail.com&amp;gt; wrote:_x000D_
_x000D_
_x000D_
Ur brain is fucked. U were blocked even before u started gossiping about me with ur bitch and claimed ur undying love for that slut. So dnt accuse me of doing what u did and prob still do. Im not wrong about u. U have never proven me wrong. All u do is prove me right. _x000D_
_x000D_
_x000D_
On Wed, 05 Jun 2019 at 18:56, Adiel Raidoo &amp;lt;adiel.raidoo@me.com&amp;gt; wrote:_x000D_
_x000D_
It’s not over because you are wrong about me _x000D_
_x000D_
_x000D_
U cheating that’s why u block_x000D_
_x000D_
_x000D_
Sent from my iPhone_x000D_
_x000D_
On 05 Jun 2019, at 18:53, Sasha Singh &amp;lt;sashzn@gmail.com&amp;gt; wrote:_x000D_
_x000D_
_x000D_
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</si>
  <si>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care what mirasha did, u probably lied about everything she did including how u lied that she was pregnant with ur child. I dnt need to hide anything bec i havnt done anything, i dnt know why u r harassing me when u pity me and gossip about my family u lying fuck. U r the liar and the cheat and a fucking 2 bit whore with ur broken cock that u r showing off to the world. So just fuck off. I have had a long day. I am tired. I am sick. Im mentally exhausted and i do not need to take ur fucking abuse when u are the fucking problem!_x000D_
_x000D_
_x000D_
On Thu, 06 Jun 2019 at 12:16, Adiel Raidoo &amp;lt;adiel.raidoo@me.com&amp;gt; wrote:_x000D_
_x000D_
You are doing the same as Mirasha how sick_x000D_
_x000D_
_x000D_
Sent from my iPhone_x000D_
_x000D_
On 06 Jun 2019, at 07:55, Sasha Singh &amp;lt;sashzn@gmail.com&amp;gt; wrote:_x000D_
_x000D_
_x000D_
I actually cannot deal with u constantly accusing me of what u have done. Ash did the exact same thing. instead of admitting u r wrong and u did everything u r saying i did. I dnt appreciate it and that is the reason i will never unblock u. Not bec i am apparently “kissing” other men and claiming my undying love for anyone. You will not be getting a response from me. We are done. Get it through ur thick head. Go harass neliksha. U feel sorry for me remember? U have gone and gossiped about me and slated me to who ever will listen to u. I have never done that and try to strip u of ur dignity whereas u have done that. If u were so invested in me u would never have done what u did. U told me u did it to hurt me, u did and now u want to come back? Lol there is no undoing what u did._x000D_
_x000D_
_x000D_
On Wed, 05 Jun 2019 at 19:23, Adiel Raidoo &amp;lt;adiel.raidoo@me.com&amp;gt; wrote:_x000D_
_x000D_
Did you already go overseas _x000D_
_x000D_
_x000D_
Sent from my iPhone_x000D_
_x000D_
On 05 Jun 2019, at 18:58, Sasha Singh &amp;lt;sashzn@gmail.com&amp;gt; wrote:_x000D_
_x000D_
_x000D_
Ur brain is fucked. U were blocked even before u started gossiping about me with ur bitch and claimed ur undying love for that slut. So dnt accuse me of doing what u did and prob still do. Im not wrong about u. U have never proven me wrong. All u do is prove me right. _x000D_
_x000D_
_x000D_
On Wed, 05 Jun 2019 at 18:56, Adiel Raidoo &amp;lt;adiel.raidoo@me.com&amp;gt; wrote:_x000D_
_x000D_
It’s not over because you are wrong about me _x000D_
_x000D_
_x000D_
U cheating that’s why u block_x000D_
_x000D_
_x000D_
Sent from my iPhone_x000D_
_x000D_
On 05 Jun 2019, at 18:53, Sasha Singh &amp;lt;sashzn@gmail.com&amp;gt; wrote:_x000D_
_x000D_
_x000D_
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</si>
  <si>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actually cannot deal with u constantly accusing me of what u have done. Ash did the exact same thing. instead of admitting u r wrong and u did everything u r saying i did. I dnt appreciate it and that is the reason i will never unblock u. Not bec i am apparently “kissing” other men and claiming my undying love for anyone. You will not be getting a response from me. We are done. Get it through ur thick head. Go harass neliksha. U feel sorry for me remember? U have gone and gossiped about me and slated me to who ever will listen to u. I have never done that and try to strip u of ur dignity whereas u have done that. If u were so invested in me u would never have done what u did. U told me u did it to hurt me, u did and now u want to come back? Lol there is no undoing what u did._x000D_
_x000D_
_x000D_
On Wed, 05 Jun 2019 at 19:23, Adiel Raidoo &amp;lt;adiel.raidoo@me.com&amp;gt; wrote:_x000D_
_x000D_
Did you already go overseas _x000D_
_x000D_
_x000D_
Sent from my iPhone_x000D_
_x000D_
On 05 Jun 2019, at 18:58, Sasha Singh &amp;lt;sashzn@gmail.com&amp;gt; wrote:_x000D_
_x000D_
_x000D_
Ur brain is fucked. U were blocked even before u started gossiping about me with ur bitch and claimed ur undying love for that slut. So dnt accuse me of doing what u did and prob still do. Im not wrong about u. U have never proven me wrong. All u do is prove me right. _x000D_
_x000D_
_x000D_
On Wed, 05 Jun 2019 at 18:56, Adiel Raidoo &amp;lt;adiel.raidoo@me.com&amp;gt; wrote:_x000D_
_x000D_
It’s not over because you are wrong about me _x000D_
_x000D_
_x000D_
U cheating that’s why u block_x000D_
_x000D_
_x000D_
Sent from my iPhone_x000D_
_x000D_
On 05 Jun 2019, at 18:53, Sasha Singh &amp;lt;sashzn@gmail.com&amp;gt; wrote:_x000D_
_x000D_
_x000D_
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</si>
  <si>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Ur brain is fucked. U were blocked even before u started gossiping about me with ur bitch and claimed ur undying love for that slut. So dnt accuse me of doing what u did and prob still do. Im not wrong about u. U have never proven me wrong. All u do is prove me right. _x000D_
_x000D_
_x000D_
On Wed, 05 Jun 2019 at 18:56, Adiel Raidoo &amp;lt;adiel.raidoo@me.com&amp;gt; wrote:_x000D_
_x000D_
It’s not over because you are wrong about me _x000D_
_x000D_
_x000D_
U cheating that’s why u block_x000D_
_x000D_
_x000D_
Sent from my iPhone_x000D_
_x000D_
On 05 Jun 2019, at 18:53, Sasha Singh &amp;lt;sashzn@gmail.com&amp;gt; wrote:_x000D_
_x000D_
_x000D_
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_x000D_
-- _x000D_
_x000D_
Regards,_x000D_
Sasha_x000D_
-- _x000D_
_x000D_
Regards,_x000D_
Sasha_x000D_
-- _x000D_
_x000D_
Regards,_x000D_
Sasha_x000D_
</t>
  </si>
  <si>
    <t xml:space="preserve">Its the weather. Not like u care if i am blind or not. Leave me alone bec u just pissed me off. U have nothing better to do then fight with me then u wonder why i ignore u. I made it very clear i will not unblock u until u realise its over. Go email neliksha and threaten her bec she is the fucking skank u were running after. Dnt fucking abuse me bec u are bored. Go harass her_x000D_
_x000D_
_x000D_
On Wed, 05 Jun 2019 at 18:49, Adiel Raidoo &amp;lt;adiel.raidoo@me.com&amp;gt; wrote:_x000D_
_x000D_
U must wash your hands after u poop_x000D_
_x000D_
_x000D_
Sent from my iPhone_x000D_
_x000D_
On 05 Jun 2019, at 18:48, Sasha Singh &amp;lt;sashzn@gmail.com&amp;gt; wrote:_x000D_
_x000D_
_x000D_
I dnt have energy for this. I have had a long day and i hav an eye infection so just pls stop. _x000D_
_x000D_
_x000D_
On Wed, 05 Jun 2019 at 18:36, Adiel Raidoo &amp;lt;adiel.raidoo@me.com&amp;gt; wrote:_x000D_
_x000D_
_x000D_
_x000D_
Sent from my iPhone_x000D_
_x000D_
_x000D_
-- _x000D_
_x000D_
Regards,_x000D_
Sasha_x000D_
-- _x000D_
_x000D_
Regards,_x000D_
Sasha_x000D_
</t>
  </si>
  <si>
    <t xml:space="preserve">u cnt fucking drill anything bec ur cock is broken like ur brain_x000D_
_x000D_
_x000D_
On Mon, 03 Jun 2019 at 18:30, Adiel Raidoo &amp;lt;adiel.raidoo@me.com&amp;gt; wrote:_x000D_
_x000D_
The power drill _x000D_
_x000D_
_x000D_
Sent from my iPhone_x000D_
_x000D_
On 03 Jun 2019, at 18:28, Sasha Singh &amp;lt;sashzn@gmail.com&amp;gt; wrote:_x000D_
_x000D_
_x000D_
Who is stanley?_x000D_
_x000D_
_x000D_
On Mon, 03 Jun 2019 at 17:21, Adiel Raidoo &amp;lt;adiel.raidoo@me.com&amp;gt; wrote:_x000D_
_x000D_
One look at Stanley and u will be dropping it like it’s hot _x000D_
_x000D_
_x000D_
Sent from my iPhone_x000D_
_x000D_
On 02 Jun 2019, at 21:20, Sasha Singh &amp;lt;sashzn@gmail.com&amp;gt; wrote:_x000D_
_x000D_
_x000D_
U know why i dnt want to hav sex with u? Bec if we do and i feel nothing, it will be far worse then what i am going through now. I know i have switched off. U think everything u hv done and sd doesnt matter but i know it does matter. If it didnt matter it wouldnt bother me so much but it does bother me. It bothers me alot. If we hav sex and there is nothing, it just proves our connection, no matter how fucked up it was, is now really gone for real._x000D_
_x000D_
_x000D_
On Sun, 02 Jun 2019 at 20:38, Adiel Raidoo &amp;lt;adiel.raidoo@me.com&amp;gt; wrote:_x000D_
_x000D_
Good night poops _x000D_
_x000D_
Sent from my iPhone_x000D_
_x000D_
_x000D_
_x000D_
-- _x000D_
_x000D_
Regards,_x000D_
Sasha_x000D_
-- _x000D_
_x000D_
Regards,_x000D_
Sasha_x000D_
-- _x000D_
_x000D_
Regards,_x000D_
Sasha_x000D_
</t>
  </si>
  <si>
    <t xml:space="preserve">Fuck u cunt, lie about what? Lie like how u lie about how u owning property? _x000D_
_x000D_
_x000D_
On Mon, 03 Jun 2019 at 18:30, Adiel Raidoo &amp;lt;adiel.raidoo@me.com&amp;gt; wrote:_x000D_
_x000D_
Email communication shows u lie _x000D_
_x000D_
_x000D_
Sent from my iPhone_x000D_
_x000D_
On 03 Jun 2019, at 18:28, Sasha Singh &amp;lt;sashzn@gmail.com&amp;gt; wrote:_x000D_
_x000D_
_x000D_
Speak to him about what?_x000D_
_x000D_
_x000D_
On Mon, 03 Jun 2019 at 17:20, Adiel Raidoo &amp;lt;adiel.raidoo@me.com&amp;gt; wrote:_x000D_
_x000D_
Dr S N Raidoo_x000D_
_x000D_
_x000D_
Sent from my iPhone_x000D_
_x000D_
On 02 Jun 2019, at 21:17, Sasha Singh &amp;lt;sashzn@gmail.com&amp;gt; wrote:_x000D_
_x000D_
_x000D_
Speak to who?_x000D_
_x000D_
_x000D_
On Sun, 02 Jun 2019 at 20:08, Adiel Raidoo &amp;lt;adiel.raidoo@me.com&amp;gt; wrote:_x000D_
_x000D_
_x000D_
_x000D_
Sent from my iPhone_x000D_
_x000D_
_x000D_
_x000D_
-- _x000D_
_x000D_
Regards,_x000D_
Sasha_x000D_
-- _x000D_
_x000D_
Regards,_x000D_
Sasha_x000D_
-- _x000D_
_x000D_
Regards,_x000D_
Sasha_x000D_
</t>
  </si>
  <si>
    <t xml:space="preserve">Who is stanley?_x000D_
_x000D_
_x000D_
On Mon, 03 Jun 2019 at 17:21, Adiel Raidoo &amp;lt;adiel.raidoo@me.com&amp;gt; wrote:_x000D_
_x000D_
One look at Stanley and u will be dropping it like it’s hot _x000D_
_x000D_
_x000D_
Sent from my iPhone_x000D_
_x000D_
On 02 Jun 2019, at 21:20, Sasha Singh &amp;lt;sashzn@gmail.com&amp;gt; wrote:_x000D_
_x000D_
_x000D_
U know why i dnt want to hav sex with u? Bec if we do and i feel nothing, it will be far worse then what i am going through now. I know i have switched off. U think everything u hv done and sd doesnt matter but i know it does matter. If it didnt matter it wouldnt bother me so much but it does bother me. It bothers me alot. If we hav sex and there is nothing, it just proves our connection, no matter how fucked up it was, is now really gone for real._x000D_
_x000D_
_x000D_
On Sun, 02 Jun 2019 at 20:38, Adiel Raidoo &amp;lt;adiel.raidoo@me.com&amp;gt; wrote:_x000D_
_x000D_
Good night poops _x000D_
_x000D_
Sent from my iPhone_x000D_
_x000D_
_x000D_
-- _x000D_
_x000D_
Regards,_x000D_
Sasha_x000D_
-- _x000D_
_x000D_
Regards,_x000D_
Sasha_x000D_
</t>
  </si>
  <si>
    <t xml:space="preserve">U know why i dnt want to hav sex with u? Bec if we do and i feel nothing, it will be far worse then what i am going through now. I know i have switched off. U think everything u hv done and sd doesnt matter but i know it does matter. If it didnt matter it wouldnt bother me so much but it does bother me. It bothers me alot. If we hav sex and there is nothing, it just proves our connection, no matter how fucked up it was, is now really gone for real._x000D_
_x000D_
_x000D_
On Sun, 02 Jun 2019 at 20:38, Adiel Raidoo &amp;lt;adiel.raidoo@me.com&amp;gt; wrote:_x000D_
_x000D_
Good night poops _x000D_
_x000D_
Sent from my iPhone_x000D_
_x000D_
-- _x000D_
_x000D_
Regards,_x000D_
Sasha_x000D_
</t>
  </si>
  <si>
    <t xml:space="preserve">Time table of what?_x000D_
_x000D_
_x000D_
On Sun, 02 Jun 2019 at 17:25, Adiel Raidoo &amp;lt;adiel.raidoo@icloud.com&amp;gt; wrote:_x000D_
_x000D_
Do u have a time table _x000D_
_x000D_
_x000D_
Sent from my iPhone_x000D_
_x000D_
On 02 Jun 2019, at 17:00, Sasha Singh &amp;lt;sashzn@gmail.com&amp;gt; wrote:_x000D_
_x000D_
_x000D_
U realise u are mental? 1 message u accuse me, next message u calling me babe, then u saying u dnt want to marry me, then u saying i used u. So which is it? It depends what im studying, i need to understand the application of theory. So i contextualise it, I need to understand base theory and its applicability in a real life scenario. Once i understand it like that then i know it bec i ref back to the example or whatever i used to help me understand it, so for me its explanation of abcd which leads to application of abcd. But my style works for me i dnt know how everyone else studies. I dnt parrot study._x000D_
_x000D_
_x000D_
On Sun, 02 Jun 2019 at 15:18, Adiel Raidoo &amp;lt;adiel.raidoo@icloud.com&amp;gt; wrote:_x000D_
_x000D_
Babe how do u study?_x000D_
_x000D_
_x000D_
Sent from my iPhone_x000D_
_x000D_
On 02 Jun 2019, at 08:34, Sasha Singh &amp;lt;sashzn@gmail.com&amp;gt; wrote:_x000D_
_x000D_
_x000D_
To late for that, i dnt want to marry u anymore. Its over. The day u understand its over i will unblock u. But i know exactly what u r going to do, u will find someone new and gossip with them about me same like u did with my cousin. Why do u want to marry someone who u feel sorry for? And whose family is weird? Someone  who&amp;#39;s fathers is a “child molester”. Whose brothers are “gay”? Why would u want to marry someone so insignificant? Whose not special? Someone who u even admitted to that u prefer there cousin over bec that bitch is better? So go stalk her and harass her and get her to marry u. I know u doing black magic for me. But i can tell u 1 thing, no matter how much voodoo u do for me, i will never be with u again. Im not as stupid as u say i am._x000D_
_x000D_
_x000D_
On Sun, 02 Jun 2019 at 06:36, Adiel Raidoo &amp;lt;adiel.raidoo@icloud.com&amp;gt; wrote:_x000D_
_x000D_
To marry u _x000D_
_x000D_
_x000D_
Sent from my iPhone_x000D_
_x000D_
On 01 Jun 2019, at 22:39, Sasha Singh &amp;lt;sashzn@gmail.com&amp;gt; wrote:_x000D_
_x000D_
_x000D_
I sent that message so u could understand what u have done. U ensured its over. So now what do u want from me?_x000D_
_x000D_
_x000D_
On Sat, 01 Jun 2019 at 21:21, Adiel Raidoo &amp;lt;adiel.raidoo@icloud.com&amp;gt; wrote:_x000D_
_x000D_
Hi_x000D_
_x000D_
_x000D_
Sent from my iPhone_x000D_
_x000D_
On 01 Jun 2019, at 12:23, Sasha Singh &amp;lt;sashzn@gmail.com&amp;gt; wrote:_x000D_
_x000D_
_x000D_
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</si>
  <si>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realise u are mental? 1 message u accuse me, next message u calling me babe, then u saying u dnt want to marry me, then u saying i used u. So which is it? It depends what im studying, i need to understand the application of theory. So i contextualise it, I need to understand base theory and its applicability in a real life scenario. Once i understand it like that then i know it bec i ref back to the example or whatever i used to help me understand it, so for me its explanation of abcd which leads to application of abcd. But my style works for me i dnt know how everyone else studies. I dnt parrot study._x000D_
_x000D_
_x000D_
On Sun, 02 Jun 2019 at 15:18, Adiel Raidoo &amp;lt;adiel.raidoo@icloud.com&amp;gt; wrote:_x000D_
_x000D_
Babe how do u study?_x000D_
_x000D_
_x000D_
Sent from my iPhone_x000D_
_x000D_
On 02 Jun 2019, at 08:34, Sasha Singh &amp;lt;sashzn@gmail.com&amp;gt; wrote:_x000D_
_x000D_
_x000D_
To late for that, i dnt want to marry u anymore. Its over. The day u understand its over i will unblock u. But i know exactly what u r going to do, u will find someone new and gossip with them about me same like u did with my cousin. Why do u want to marry someone who u feel sorry for? And whose family is weird? Someone  who&amp;#39;s fathers is a “child molester”. Whose brothers are “gay”? Why would u want to marry someone so insignificant? Whose not special? Someone who u even admitted to that u prefer there cousin over bec that bitch is better? So go stalk her and harass her and get her to marry u. I know u doing black magic for me. But i can tell u 1 thing, no matter how much voodoo u do for me, i will never be with u again. Im not as stupid as u say i am._x000D_
_x000D_
_x000D_
On Sun, 02 Jun 2019 at 06:36, Adiel Raidoo &amp;lt;adiel.raidoo@icloud.com&amp;gt; wrote:_x000D_
_x000D_
To marry u _x000D_
_x000D_
_x000D_
Sent from my iPhone_x000D_
_x000D_
On 01 Jun 2019, at 22:39, Sasha Singh &amp;lt;sashzn@gmail.com&amp;gt; wrote:_x000D_
_x000D_
_x000D_
I sent that message so u could understand what u have done. U ensured its over. So now what do u want from me?_x000D_
_x000D_
_x000D_
On Sat, 01 Jun 2019 at 21:21, Adiel Raidoo &amp;lt;adiel.raidoo@icloud.com&amp;gt; wrote:_x000D_
_x000D_
Hi_x000D_
_x000D_
_x000D_
Sent from my iPhone_x000D_
_x000D_
On 01 Jun 2019, at 12:23, Sasha Singh &amp;lt;sashzn@gmail.com&amp;gt; wrote:_x000D_
_x000D_
_x000D_
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</si>
  <si>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Maybe if u didnt speak so much shit and convince urself of rubbish u would be a happier and warmer person?_x000D_
_x000D_
_x000D_
On Sun, 02 Jun 2019 at 12:30, Adiel Raidoo &amp;lt;adiel.raidoo@icloud.com&amp;gt; wrote:_x000D_
_x000D_
I’m freezing cold_x000D_
_x000D_
_x000D_
My toes iced _x000D_
_x000D_
_x000D_
Sent from my iPhone_x000D_
_x000D_
On 01 Jun 2019, at 22:39, Sasha Singh &amp;lt;sashzn@gmail.com&amp;gt; wrote:_x000D_
_x000D_
_x000D_
I sent that message so u could understand what u have done. U ensured its over. So now what do u want from me?_x000D_
_x000D_
_x000D_
On Sat, 01 Jun 2019 at 21:21, Adiel Raidoo &amp;lt;adiel.raidoo@icloud.com&amp;gt; wrote:_x000D_
_x000D_
Hi_x000D_
_x000D_
_x000D_
Sent from my iPhone_x000D_
_x000D_
On 01 Jun 2019, at 12:23, Sasha Singh &amp;lt;sashzn@gmail.com&amp;gt; wrote:_x000D_
_x000D_
_x000D_
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</si>
  <si>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To late for that, i dnt want to marry u anymore. Its over. The day u understand its over i will unblock u. But i know exactly what u r going to do, u will find someone new and gossip with them about me same like u did with my cousin. Why do u want to marry someone who u feel sorry for? And whose family is weird? Someone  who&amp;#39;s fathers is a “child molester”. Whose brothers are “gay”? Why would u want to marry someone so insignificant? Whose not special? Someone who u even admitted to that u prefer there cousin over bec that bitch is better? So go stalk her and harass her and get her to marry u. I know u doing black magic for me. But i can tell u 1 thing, no matter how much voodoo u do for me, i will never be with u again. Im not as stupid as u say i am._x000D_
_x000D_
_x000D_
On Sun, 02 Jun 2019 at 06:36, Adiel Raidoo &amp;lt;adiel.raidoo@icloud.com&amp;gt; wrote:_x000D_
_x000D_
To marry u _x000D_
_x000D_
_x000D_
Sent from my iPhone_x000D_
_x000D_
On 01 Jun 2019, at 22:39, Sasha Singh &amp;lt;sashzn@gmail.com&amp;gt; wrote:_x000D_
_x000D_
_x000D_
I sent that message so u could understand what u have done. U ensured its over. So now what do u want from me?_x000D_
_x000D_
_x000D_
On Sat, 01 Jun 2019 at 21:21, Adiel Raidoo &amp;lt;adiel.raidoo@icloud.com&amp;gt; wrote:_x000D_
_x000D_
Hi_x000D_
_x000D_
_x000D_
Sent from my iPhone_x000D_
_x000D_
On 01 Jun 2019, at 12:23, Sasha Singh &amp;lt;sashzn@gmail.com&amp;gt; wrote:_x000D_
_x000D_
_x000D_
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</si>
  <si>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sent that message so u could understand what u have done. U ensured its over. So now what do u want from me?_x000D_
_x000D_
_x000D_
On Sat, 01 Jun 2019 at 21:21, Adiel Raidoo &amp;lt;adiel.raidoo@icloud.com&amp;gt; wrote:_x000D_
_x000D_
Hi_x000D_
_x000D_
_x000D_
Sent from my iPhone_x000D_
_x000D_
On 01 Jun 2019, at 12:23, Sasha Singh &amp;lt;sashzn@gmail.com&amp;gt; wrote:_x000D_
_x000D_
_x000D_
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</si>
  <si>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have no idea what u have done, u also dnt have the slightest idea how much i loved u. Despite ur bullshit. I loved u and i lusted after u bec i have never loved someone in my life as much as i loved u. We fought and u pissed me off but have no idea how much. U think if i didnt love u i would of seen u and made love to u after we officially broke up? I was waiting for u to change. I was waiting for u to get better. And in that time u managed to take away everything i felt for u. I even use to laugh when u use to buy me gifts and made me pay it back bec i did like them. I loved everything u got me and i still have everything. I never gave it away like how i gave away stuff from my past relationships. I kept everything. I even have the coloring book u bought me. I have it with me here. I have my stones with me here. I have everything u ever got me with me. U think i hate u? Would someone who hates u tolerated everything u did and sd for 2 years? All the threats and bad behavior? All the humiliation? Everything? U went and wrecked it by falling in love with my cousin. Despite what u say, i dnt and will never believe u. Bec that really was it for me. U were mine. And i was urs. I dnt speak to other men. I dnt chat or call or message. Im not even interested. U were it. And u fucked me over with a dumb whore. A stupid bitch who u showed ur cock to. Someone who would never appreciate it like i did. That was mine and u had no fucking right to do what u did. U had NO RIGHT! But u did it anyways. U put her before me. And that is what i am not forgiving u for. Im not a second choice. Not for u or anyone. I will never be. If im not first then fuck u and fuck the world bec i know im fucking amazing and any guy would be lucky to have me and u know it too. If u didnt u wouldnt have done and continue to do what ur doing._x000D_
-- _x000D_
_x000D_
Regards,_x000D_
Sasha_x000D_
</t>
  </si>
  <si>
    <t xml:space="preserve">U have. U have done all of this. U did it with marisha. U did it with neliksha. U did it with my work. . U dnt want anything good in my life to happen. Instead everything im working for u are making sure u destroy and humiliate me with gossip whilst u do it._x000D_
_x000D_
_x000D_
On Sat, 01 Jun 2019 at 11:56, Adiel Raidoo &amp;lt;adiel.raidoo@icloud.com&amp;gt; wrote:_x000D_
_x000D_
I haven’t _x000D_
_x000D_
_x000D_
It’s you that has made up fiction _x000D_
_x000D_
_x000D_
Sent from my iPhone_x000D_
_x000D_
On 01 Jun 2019, at 11:45, Sasha Singh &amp;lt;sashzn@gmail.com&amp;gt; wrote:_x000D_
_x000D_
_x000D_
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</si>
  <si>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Ur addiction was never the problem. I loved u for u knowing very well about ur past and ur struggles and i chose to see u and date u and fall in live with u. I loved u bec u made me feel safe and protected and i really believed u would never hurt me like how everyone before u did. Everything i fell in love with u for, u hv done the complete opposite._x000D_
_x000D_
_x000D_
On Sat, 01 Jun 2019 at 11:41, Adiel Raidoo &amp;lt;adiel.raidoo@icloud.com&amp;gt; wrote:_x000D_
_x000D_
I don’t want to go back to the dark days _x000D_
_x000D_
_x000D_
It’s fine, i have heard enough._x000D_
_x000D_
_x000D_
I am sorry for wanting this to work out._x000D_
_x000D_
_x000D_
I realize now that we can not be together because deep down, it’s embarrassing to you and your family that i am an addict._x000D_
_x000D_
_x000D_
I’m so sorry for everything _x000D_
I will always love you_x000D_
Adiel _x000D_
_x000D_
_x000D_
Sent from my iPhone_x000D_
_x000D_
On 01 Jun 2019, at 11:30, Sasha Singh &amp;lt;sashzn@gmail.com&amp;gt; wrote:_x000D_
_x000D_
_x000D_
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</si>
  <si>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hv anyone. U have ruined me to a point where im happy beingone bec i cannot take abuse from someone else telling me im insignificant. The person i fell in love with didnt humiliate and embarrass me every chance he got. He listened to me and knew when he was being a dick. He wasnt mean and never sd bad things to hurt my feelings and make cry bec he wanted me to feel pain even though he cheated at scramble. He never sd a bad thing to me or about me and he never let anyone say anything about my family. He never threatened to kill the 2 things i love most in this world. He never told me i was stupid and thats why i will never find a job. He never told me i was fat, or ugly or that anyone was better then me. He told me i was the best at everything. He never swore and degraded me, he never judged me and he certainly did not strip me of my dignity. U r not that person. _x000D_
_x000D_
_x000D_
On Sat, 01 Jun 2019 at 11:32, Adiel Raidoo &amp;lt;adiel.raidoo@icloud.com&amp;gt; wrote:_x000D_
_x000D_
I am the person u fell in love with_x000D_
_x000D_
_x000D_
You have not allowed any human interaction. How could I ever show u when u have another bf and don’t let me call _x000D_
_x000D_
_x000D_
Sent from my iPhone_x000D_
_x000D_
On 01 Jun 2019, at 11:29, Sasha Singh &amp;lt;sashzn@gmail.com&amp;gt; wrote:_x000D_
_x000D_
_x000D_
How am i making up things when u did all of this!!! U fucking did all of this to me!! U sd all of this to me!! U fucking threaten me every single day with ruining my life more then u already have. With destroying me more then u already have! I know who u r. U r not the person i fell in love with. U were never that person. U never cared about me or wanted to protect me. If any of that was true we wouldn&amp;#39;t b in this position now bec u would not hav made me suffer through ur actions, through ur words. U would not hv humiliated me and emailed scania. U never fucking cared about me. U only care about urself and wat u want._x000D_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</si>
  <si>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sd it, im reiterating what u have sd to me? And then u blackmail me with ur relapses. I told u to sort ur shit bec ur not a fucking idiot. And u make a conscious choice not to. Did u care how u made me feel when u constantly told me i was stupid and fat?  If u relapse thats on u, u wont have me to blame for ur fuckups. Thats why u cant let this go, bec u dnt have anyone to blame for ur bad decisions anymore. U dnt hv anyone to take out ur frustrations on. U dnt hv anyone to bring down an mock and humiliate. That was the only thing i was good for in ur life. Even i hv feelings adiel. I am not a sponge to tak it in and not react. U pushed me to points wer i hv never seen myself go before. _x000D_
_x000D_
_x000D_
On Sat, 01 Jun 2019 at 11:30, Adiel Raidoo &amp;lt;adiel.raidoo@icloud.com&amp;gt; wrote:_x000D_
_x000D_
When you send these emails do you think it makes me want to give up or stay sober_x000D_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</si>
  <si>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Dnt twist my words. I never had a prob with ur recovery. U r the one who used ur addiction against me and played me like a fucking fool when u dnt give 2 fucks about being clean_x000D_
_x000D_
_x000D_
On Sat, 01 Jun 2019 at 11:28, Adiel Raidoo &amp;lt;adiel.raidoo@icloud.com&amp;gt; wrote:_x000D_
_x000D_
Why did u date me or even be my friend if u hate addicts _x000D_
_x000D_
_x000D_
Sent from my iPhone_x000D_
_x000D_
On 01 Jun 2019, at 11:25, Sasha Singh &amp;lt;sashzn@gmail.com&amp;gt; wrote:_x000D_
_x000D_
_x000D_
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</si>
  <si>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How am i making up things when u did all of this!!! U fucking did all of this to me!! U sd all of this to me!! U fucking threaten me every single day with ruining my life more then u already have. With destroying me more then u already have! I know who u r. U r not the person i fell in love with. U were never that person. U never cared about me or wanted to protect me. If any of that was true we wouldn&amp;#39;t b in this position now bec u would not hav made me suffer through ur actions, through ur words. U would not hv humiliated me and emailed scania. U never fucking cared about me. U only care about urself and wat u want._x000D_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</si>
  <si>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Lol u r a drug addict with a damaged brain who was dumb enough to do drugs in the first place, now u piss in ur bed and cant get ur cock up bec of all ur fucked up decisions to do drugs and ur saying im dumb? Mayb my iq will never b as high as urs once was but my eq is far faaaaar higher then the peak of ur iq. U lie so much u even sd i cannot hv kids when u know the problem is not with me. U fucking killed all ur sperm._x000D_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</si>
  <si>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No it shows that im not as fucked as u r. Bec i dnt lie and want ppl to suffer i will never say bullshit lik u do. U think what u do and how u behave and threaten ppl is normal? The drugs ate ur brain. Ur brain is do fucking broken and damaged there is no hope for u. Go find a colored bitch from the cape flats u fucking demon_x000D_
_x000D_
_x000D_
On Sat, 01 Jun 2019 at 11:12, Adiel Raidoo &amp;lt;adiel.raidoo@icloud.com&amp;gt; wrote:_x000D_
_x000D_
This shows u don’t know me_x000D_
_x000D_
_x000D_
It shows your mind is dumb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</si>
  <si>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I hv all ur emails puss! So what u going to lie about that to now and blame ur emails that u sent to me and say u didnt send it? Or u going to lie and say u delete everything like how u lied about the messages from both marisha and neliksha? Or u going to continue to lie and say u were faithful to me when u fucked prostitutes in our first months together. U lie so much that u even forget what u lie about _x000D_
_x000D_
_x000D_
On Sat, 01 Jun 2019 at 11:10, Adiel Raidoo &amp;lt;adiel.raidoo@icloud.com&amp;gt; wrote:_x000D_
_x000D_
U make up things _x000D_
_x000D_
_x000D_
Just like below _x000D_
_x000D_
_x000D_
Everything you believe about me is wrong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</si>
  <si>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U involving more ppl in your gossip and drama? Think long and hard before u fucking threaten me u black broken cock cunt. I will fucking finish u. U should get on a plane and come to jhb now so i can fucking smash ur face in u dumb bitch. I dnt need to compare u to anyone bec u r the worst person i hv ever come across in my life. U want to fucking do everything u hv done to and think i want a cunt lik u in my life? U only use me, and fucking discard me when u find a new bitch. That ends then u think im so pathetic and such a fucking push over that im going to deal with ur fucking bullshit. Dnt fucking make me angry and stop fucking lying yo me u black poes! I have all ur fucking emails. I have every fucking threat saying u going to kill my dogs and u will do it right this time u bitch! Ur a fucking monster. So compare u to wat bec i hv never met anyone as horrible and creul and as fucked up as u r!_x000D_
_x000D_
_x000D_
On Sat, 01 Jun 2019 at 11:10, Adiel Raidoo &amp;lt;adiel.raidoo@icloud.com&amp;gt; wrote:_x000D_
_x000D_
U make up things _x000D_
_x000D_
_x000D_
Just like below _x000D_
_x000D_
_x000D_
Everything you believe about me is wrong _x000D_
_x000D_
_x000D_
Sent from my iPhone_x000D_
_x000D_
On 01 Jun 2019, at 11:03, Sasha Singh &amp;lt;sashzn@gmail.com&amp;gt; wrote:_x000D_
_x000D_
_x000D_
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</si>
  <si>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Everyday i stress about my babies bec u dnt care about anyone or anything but urself, if u are that sick that u blame ur relapses on me, u get witch doctors to do black magic for me and then blame me for it and say i made u that to me? u think im going to believe u that u didnt try hurt my dogs? I know all the glass my parents found was u. I will never forgive u for that.m bec i know it was u and i have all ur emails to prove it. U can get ur ppl to hijack and rape me like u sd u would, i would endure that instead of u hurting scrat and kaara. I will live through that but if u tak away my animals like u have tried before i will never ever forgive u. I dnt forgive u for what u have already attempted to do them. If u hurt them i will kill u. I will ensure u suffer befor u die._x000D_
_x000D_
_x000D_
On Sat, 01 Jun 2019 at 10:45, Adiel Raidoo &amp;lt;adiel.raidoo@icloud.com&amp;gt; wrote:_x000D_
_x000D_
Watch  me u_x000D_
_x000D_
_x000D_
Sent from my iPhone_x000D_
_x000D_
On 01 Jun 2019, at 10:40, Sasha Singh &amp;lt;sashzn@gmail.com&amp;gt; wrote:_x000D_
_x000D_
_x000D_
No u didnt so dnt lie. Ur number is blocked. I can call u. U cant call me_x000D_
_x000D_
_x000D_
On Sat, 01 Jun 2019 at 10:34, Adiel Raidoo &amp;lt;adiel.raidoo@icloud.com&amp;gt; wrote:_x000D_
_x000D_
I tried to call_x000D_
_x000D_
_x000D_
U cut me out like Mirasha _x000D_
_x000D_
_x000D_
Sent from my iPhone_x000D_
_x000D_
On 01 Jun 2019, at 10:29, Sasha Singh &amp;lt;sashzn@gmail.com&amp;gt; wrote:_x000D_
_x000D_
_x000D_
Fine u dnt want to talk to me? Doing what u were doing when u were dating my cousin then say im hiding?U did not love me. U still do not love me. If u ever loved me u would not have done anything to hurt me_x000D_
_x000D_
_x000D_
On Sat, 01 Jun 2019 at 10:27, Adiel Raidoo &amp;lt;adiel.raidoo@icloud.com&amp;gt; wrote:_x000D_
_x000D_
Since that day you left me at the airport_x000D_
_x000D_
I knew it was the last time i would hold u_x000D_
_x000D_
I didnt expect it from u / I thought we would get married / I thought u understood me with all my faults/ when I am with you I feel so whole again_x000D_
_x000D_
_x000D_
_x000D_
Sent from my iPhone_x000D_
_x000D_
_x000D_
_x000D_
-- _x000D_
_x000D_
Regards,_x000D_
Sasha_x000D_
-- _x000D_
_x000D_
Regards,_x000D_
Sasha_x000D_
-- _x000D_
_x000D_
Regards,_x000D_
Sasha_x000D_
</t>
  </si>
  <si>
    <t xml:space="preserve">Sure, u blaming me for ur fucked up decisions. Same way u blamed ur drug addiction on ur sister. Same way u blamed ur parents for the instability which made u an alcoholic. I dnt understand what u want? Why u keep harassing me? _x000D_
_x000D_
_x000D_
On Sat, 01 Jun 2019 at 10:19, Adiel Raidoo &amp;lt;adiel.raidoo@icloud.com&amp;gt; wrote:_x000D_
_x000D_
Call them_x000D_
_x000D_
_x000D_
Make them more sick_x000D_
_x000D_
_x000D_
I am going to go make your parents sick _x000D_
_x000D_
_x000D_
Sent from my iPhone_x000D_
_x000D_
On 01 Jun 2019, at 10:18, Sasha Singh &amp;lt;sashzn@gmail.com&amp;gt; wrote:_x000D_
_x000D_
_x000D_
Used u for what? What ablut u using me? Holding me hostage with all ur emotional blackmail? What about the ways u have damaged me? _x000D_
_x000D_
_x000D_
On Sat, 01 Jun 2019 at 10:15, Adiel Raidoo &amp;lt;adiel.raidoo@icloud.com&amp;gt; wrote:_x000D_
_x000D_
U know in your heart _x000D_
_x000D_
_x000D_
U used me_x000D_
_x000D_
_x000D_
_x000D_
Sent from my iPhone_x000D_
_x000D_
On 01 Jun 2019, at 10:13, Sasha Singh &amp;lt;sashzn@gmail.com&amp;gt; wrote:_x000D_
_x000D_
_x000D_
How did i use u? I wasnt the one who always had to go out and eat out, i wasnt the 1 who always wanted to be somewhere. U tell me i used u bec u bought me bday gifts? U always offered to buy me something every time we went out. U forget very easily how many times i  sd i didnt want anything. U also forget i bought u stuff. I have had to pay u back for gifts. No one has ever made me do that. Not even that gay cheap as bitch sahil._x000D_
_x000D_
_x000D_
On Sat, 01 Jun 2019 at 10:10, Sasha Singh &amp;lt;sashzn@gmail.com&amp;gt; wrote:_x000D_
_x000D_
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</si>
  <si>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Im not hiding. Why would i hide? U read everything wrong. I blocked u bec u were harassing me and i was done with u. U didnt have a problem with that when u were “speaking to ur whore” now i “used” u bec u moved on and it ended and u blame me lol we r not friends. Friends dnt gossip about each other and make up lies to protect the gossip. U have never been my friend. So dnt pretend now. U have always had something against me and its the same issue marisha and my cousin have._x000D_
_x000D_
_x000D_
On Sat, 01 Jun 2019 at 10:13, Adiel Raidoo &amp;lt;adiel.raidoo@icloud.com&amp;gt; wrote:_x000D_
_x000D_
U have been hiding from me_x000D_
_x000D_
_x000D_
Who doesn’t let there friend or partner call them?_x000D_
_x000D_
_x000D_
A cheat _x000D_
_x000D_
_x000D_
Sent from my iPhone_x000D_
_x000D_
On 01 Jun 2019, at 10:10, Sasha Singh &amp;lt;sashzn@gmail.com&amp;gt; wrote:_x000D_
_x000D_
_x000D_
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</si>
  <si>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Used u for what? What ablut u using me? Holding me hostage with all ur emotional blackmail? What about the ways u have damaged me? _x000D_
_x000D_
_x000D_
On Sat, 01 Jun 2019 at 10:15, Adiel Raidoo &amp;lt;adiel.raidoo@icloud.com&amp;gt; wrote:_x000D_
_x000D_
U know in your heart _x000D_
_x000D_
_x000D_
U used me_x000D_
_x000D_
_x000D_
_x000D_
Sent from my iPhone_x000D_
_x000D_
On 01 Jun 2019, at 10:13, Sasha Singh &amp;lt;sashzn@gmail.com&amp;gt; wrote:_x000D_
_x000D_
_x000D_
How did i use u? I wasnt the one who always had to go out and eat out, i wasnt the 1 who always wanted to be somewhere. U tell me i used u bec u bought me bday gifts? U always offered to buy me something every time we went out. U forget very easily how many times i  sd i didnt want anything. U also forget i bought u stuff. I have had to pay u back for gifts. No one has ever made me do that. Not even that gay cheap as bitch sahil._x000D_
_x000D_
_x000D_
On Sat, 01 Jun 2019 at 10:10, Sasha Singh &amp;lt;sashzn@gmail.com&amp;gt; wrote:_x000D_
_x000D_
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</si>
  <si>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Im calling ur mom, u r deflecting again. U gossiped with my cousin about my parents. Created lies then spread them all over. U did this. Im calling ur parents_x000D_
_x000D_
_x000D_
On Sat, 01 Jun 2019 at 10:11, Adiel Raidoo &amp;lt;adiel.raidoo@icloud.com&amp;gt; wrote:_x000D_
_x000D_
U destroyed us _x000D_
_x000D_
_x000D_
Because of you and your families rules _x000D_
_x000D_
_x000D_
Sent from my iPhone_x000D_
_x000D_
On 01 Jun 2019, at 10:10, Sasha Singh &amp;lt;sashzn@gmail.com&amp;gt; wrote:_x000D_
_x000D_
_x000D_
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</si>
  <si>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No u did, i stopped speaking to u bec u never bothered about me. U only called me to speak about urself. The last time i did call u after ur whore lied to u and cheated. That same 4 hr call, u took everything out of context. I sd its over, i told u i hav been of a friend to u then anything u have ever been to me, u continued to lie to me, and then u went and told ur mother i want to marry u. U r not right in ur head. We r done. So leave me alone and stop harrassing me_x000D_
_x000D_
_x000D_
On Sat, 01 Jun 2019 at 10:11, Adiel Raidoo &amp;lt;adiel.raidoo@icloud.com&amp;gt; wrote:_x000D_
_x000D_
U don’t know anything - u reading out of context_x000D_
_x000D_
_x000D_
We can’t be doing this over messaging_x000D_
_x000D_
_x000D_
Can’t u see u destroyed us??_x000D_
_x000D_
_x000D_
Sent from my iPhone_x000D_
_x000D_
On 01 Jun 2019, at 10:09, Sasha Singh &amp;lt;sashzn@gmail.com&amp;gt; wrote:_x000D_
_x000D_
_x000D_
U cant make me jealous, u made it worse for yourself. U were insulting me with a gutter rat. U sd i was poor. That i used u? That u felt sorry for me. Then why u begging me now? What r u begging for now? Great u were trying to make me jealous. i dnt love u. But i didnt think u would stoop so low to gossip about me. I always knew u were a bitch who gossiped. But u proving it with the stories of my parents etc. how u were protecting her. I love my family, i will never be with someone who is as disrespectful as u. U never respected me, but u respected ur 2 bit whore. U never did for me what u did for her. U protected her dignity and kept her lies a secret. U have never done that for me, instead u have gossiped about me with everyone. To ur parents, ur friends, ur work colleagues. So did u make me jeolous? No u didnt. But did u make me resent ur fucking guts. Yes. Bec of what u did for her i fucking despise u now and i always will._x000D_
_x000D_
_x000D_
On Sat, 01 Jun 2019 at 09:59, Adiel Raidoo &amp;lt;adiel.raidoo@icloud.com&amp;gt; wrote:_x000D_
_x000D_
Omg u must be cooked / I was making u jello _x000D_
_x000D_
_x000D_
Sent from my iPhone_x000D_
_x000D_
On 01 Jun 2019, at 09:56, Sasha Singh &amp;lt;sashzn@gmail.com&amp;gt; wrote:_x000D_
_x000D_
_x000D_
I have all the emails saying u love her, u would not have done what u did and harassed her etc if u didn&amp;#39;t so dnt insult my intelligence. U told her u love her so stop lying and saying its the other way around._x000D_
_x000D_
_x000D_
On Sat, 01 Jun 2019 at 09:46, Adiel Raidoo &amp;lt;adiel.raidoo@icloud.com&amp;gt; wrote:_x000D_
_x000D_
I never fell in love u pooop_x000D_
_x000D_
_x000D_
Sent from my iPhone_x000D_
_x000D_
On 01 Jun 2019, at 09:42, Sasha Singh &amp;lt;sashzn@gmail.com&amp;gt; wrote:_x000D_
_x000D_
_x000D_
You cheated or tried to, fell in love with someone else. Not me. So dnt accuse_x000D_
Me of what u did. 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</si>
  <si>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How did i use u? I wasnt the one who always had to go out and eat out, i wasnt the 1 who always wanted to be somewhere. U tell me i used u bec u bought me bday gifts? U always offered to buy me something every time we went out. U forget very easily how many times i  sd i didnt want anything. U also forget i bought u stuff. I have had to pay u back for gifts. No one has ever made me do that. Not even that gay cheap as bitch sahil._x000D_
_x000D_
_x000D_
On Sat, 01 Jun 2019 at 10:10, Sasha Singh &amp;lt;sashzn@gmail.com&amp;gt; wrote:_x000D_
_x000D_
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</si>
  <si>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Then go learn from ur “fun” and fuck off out of my life_x000D_
_x000D_
_x000D_
On Sat, 01 Jun 2019 at 10:04, Adiel Raidoo &amp;lt;adiel.raidoo@icloud.com&amp;gt; wrote:_x000D_
_x000D_
I was having fun making u jealous _x000D_
_x000D_
_x000D_
_x000D_
_x000D_
_x000D_
Sent from my iPhone_x000D_
_x000D_
On 01 Jun 2019, at 10:03, Sasha Singh &amp;lt;sashzn@gmail.com&amp;gt; wrote:_x000D_
_x000D_
_x000D_
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</si>
  <si>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U cant make me jealous, u made it worse for yourself. U were insulting me with a gutter rat. U sd i was poor. That i used u? That u felt sorry for me. Then why u begging me now? What r u begging for now? Great u were trying to make me jealous. i dnt love u. But i didnt think u would stoop so low to gossip about me. I always knew u were a bitch who gossiped. But u proving it with the stories of my parents etc. how u were protecting her. I love my family, i will never be with someone who is as disrespectful as u. U never respected me, but u respected ur 2 bit whore. U never did for me what u did for her. U protected her dignity and kept her lies a secret. U have never done that for me, instead u have gossiped about me with everyone. To ur parents, ur friends, ur work colleagues. So did u make me jeolous? No u didnt. But did u make me resent ur fucking guts. Yes. Bec of what u did for her i fucking despise u now and i always will._x000D_
_x000D_
_x000D_
On Sat, 01 Jun 2019 at 09:59, Adiel Raidoo &amp;lt;adiel.raidoo@icloud.com&amp;gt; wrote:_x000D_
_x000D_
Omg u must be cooked / I was making u jello _x000D_
_x000D_
_x000D_
Sent from my iPhone_x000D_
_x000D_
On 01 Jun 2019, at 09:56, Sasha Singh &amp;lt;sashzn@gmail.com&amp;gt; wrote:_x000D_
_x000D_
_x000D_
I have all the emails saying u love her, u would not have done what u did and harassed her etc if u didn&amp;#39;t so dnt insult my intelligence. U told her u love her so stop lying and saying its the other way around._x000D_
_x000D_
_x000D_
On Sat, 01 Jun 2019 at 09:46, Adiel Raidoo &amp;lt;adiel.raidoo@icloud.com&amp;gt; wrote:_x000D_
_x000D_
I never fell in love u pooop_x000D_
_x000D_
_x000D_
Sent from my iPhone_x000D_
_x000D_
On 01 Jun 2019, at 09:42, Sasha Singh &amp;lt;sashzn@gmail.com&amp;gt; wrote:_x000D_
_x000D_
_x000D_
You cheated or tried to, fell in love with someone else. Not me. So dnt accuse_x000D_
Me of what u did. 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</si>
  <si>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Liar, please stop lying. U made up a whole story about creating a fake fb profile and speaking to my ex bec u loved her, u didnt tell me who she was bec of how much “i meant to u” u threatened her.  U gossiped with her and u believed everything she sd. So dnt assume i am a fucking idiot like u and all ur fucking whores. U r making me angry. Dnt fucking threaten me with ur relapses u cunt. Dnt fucking emotionally blackmail me. Go fucking kill urself! Im going to call ur parents. Im fucking done with u _x000D_
_x000D_
_x000D_
On Sat, 01 Jun 2019 at 09:54, Adiel Raidoo &amp;lt;adiel.raidoo@icloud.com&amp;gt; wrote:_x000D_
_x000D_
I told you why_x000D_
_x000D_
_x000D_
U are making things up _x000D_
_x000D_
_x000D_
U got it all wrong _x000D_
_x000D_
_x000D_
Don’t act like you care if I relapse _x000D_
_x000D_
_x000D_
I did all those things to get you to notice me!!!_x000D_
_x000D_
_x000D_
_x000D_
_x000D_
Sent from my iPhone_x000D_
_x000D_
On 01 Jun 2019, at 09:48, Sasha Singh &amp;lt;sashzn@gmail.com&amp;gt; wrote:_x000D_
_x000D_
_x000D_
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_x000D_
-- _x000D_
_x000D_
Regards,_x000D_
Sasha_x000D_
-- _x000D_
_x000D_
Regards,_x000D_
Sasha_x000D_
-- _x000D_
_x000D_
Regards,_x000D_
Sasha_x000D_
</t>
  </si>
  <si>
    <t xml:space="preserve">Mock u about what? U think im not aware that u insult me on a regular basis from the time we dated up until right now. You always have and u always will and its to make urself feel better about urself. I dnt care about ur insecurities. I didnt care about ur issues. When i wanted u, u rejected me. It was more important to go drinking with the tamils u worked with and lie and avoid me. U have done alot to me. U have hurt me. I would rather have u hit me bec not even everything i went through with that other fucked up cunt is as bad as what u have done and are doing to me. U r the worst person ever. U r far worse then ash. Then sahil, then all those idiots. And i hate u the most. _x000D_
_x000D_
_x000D_
On Sat, 01 Jun 2019 at 09:47, Adiel Raidoo &amp;lt;adiel.raidoo@icloud.com&amp;gt; wrote:_x000D_
_x000D_
Mock me _x000D_
_x000D_
_x000D_
Come on_x000D_
_x000D_
_x000D_
Sent from my iPhone_x000D_
_x000D_
On 01 Jun 2019, at 09:41, Sasha Singh &amp;lt;sashzn@gmail.com&amp;gt; wrote:_x000D_
_x000D_
_x000D_
Again, u r the reason ur cock doesnt work. So dnt blame me for ur bodily functions. I always knew u were not fully functional. Go tell Neliksha. I dnt care_x000D_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_x000D_
-- _x000D_
_x000D_
Regards,_x000D_
Sasha_x000D_
-- _x000D_
_x000D_
Regards,_x000D_
Sasha_x000D_
-- _x000D_
_x000D_
Regards,_x000D_
Sasha_x000D_
</t>
  </si>
  <si>
    <t xml:space="preserve">I have all the emails saying u love her, u would not have done what u did and harassed her etc if u didn&amp;#39;t so dnt insult my intelligence. U told her u love her so stop lying and saying its the other way around._x000D_
_x000D_
_x000D_
On Sat, 01 Jun 2019 at 09:46, Adiel Raidoo &amp;lt;adiel.raidoo@icloud.com&amp;gt; wrote:_x000D_
_x000D_
I never fell in love u pooop_x000D_
_x000D_
_x000D_
Sent from my iPhone_x000D_
_x000D_
On 01 Jun 2019, at 09:42, Sasha Singh &amp;lt;sashzn@gmail.com&amp;gt; wrote:_x000D_
_x000D_
_x000D_
You cheated or tried to, fell in love with someone else. Not me. So dnt accuse_x000D_
Me of what u did. 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_x000D_
-- _x000D_
_x000D_
Regards,_x000D_
Sasha_x000D_
-- _x000D_
_x000D_
Regards,_x000D_
Sasha_x000D_
-- _x000D_
_x000D_
Regards,_x000D_
Sasha_x000D_
</t>
  </si>
  <si>
    <t xml:space="preserve">Why must i go back to ash? I dnt need a man? I dnt need anyone. U r the desperate 1 in this situation who is so lonely and pathetic. Im fine being alone. I dnt need to date anyone or be with anyone, u cant understand it bec again u are accusing me of being the person u r. U r really messed up. Ur parents didnt love u or maybe it was u watching porn from the time u were in grade 2. It fucked u up more then u should be_x000D_
_x000D_
_x000D_
On Sat, 01 Jun 2019 at 09:26, Adiel Raidoo &amp;lt;adiel.raidoo@icloud.com&amp;gt; wrote:_x000D_
_x000D_
I never cheated _x000D_
_x000D_
_x000D_
You should go back to ash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 _x000D_
_x000D_
Regards,_x000D_
Sasha_x000D_
-- _x000D_
_x000D_
Regards,_x000D_
Sasha_x000D_
</t>
  </si>
  <si>
    <t xml:space="preserve">What is being faithful? U gossiped about me. U have done it over and over again. Did it with whoever will listen. U have done everything u could to ruin my reputation. All these bitches are jealous of me bec they think my life is perfect, the only difference is that i am not a whore like them and u know it too bec if u really thought i was all the nasty things u call me, u wouldnt be begging me now._x000D_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 _x000D_
_x000D_
Regards,_x000D_
Sasha_x000D_
-- _x000D_
_x000D_
Regards,_x000D_
Sasha_x000D_
</t>
  </si>
  <si>
    <t xml:space="preserve">I will never believe u bec u lie about everything and change ur stories. From never speaking to my cousin to only speaking to her? And there u go making up lies about me kissing someone. I have seen u kiss ur sisters friend jolene on the cheek. So that means u have cheated if greeting someone is now cheating. Ur brain and ur cock are both dysfunctional. Ash did hit me, call him and ask, but dnt make the mistake of thinking i just took it like how u assume. He lost 2 of his teeth bec of me plus had a hairline fracture on his jaw from me punching him so hard. And there is more. U think when i say come to jhb im joking? I will really break u. U r just like ur father. U didnt fuck her bec u couldnt. But u showed her pictures of ur cock and sd u loved her. Asked her out. Did the same with marisha. That is cheating. I dnt talk to other guys. But if thats not cheating then maybe i should. Continue to hate me, i hate u bec of what u have done. U have been lying since we started dating, the prostitutes and relapsing and then blaming me for it exactly what ur father did to ur mother bec u r exactly like him. So get out of my life_x000D_
_x000D_
_x000D_
On Sat, 01 Jun 2019 at 09:37, Adiel Raidoo &amp;lt;adiel.raidoo@icloud.com&amp;gt; wrote:_x000D_
_x000D_
U never loved me _x000D_
_x000D_
_x000D_
I have been faithful, my father wrecked my family by cheating, I’m against it_x000D_
_x000D_
_x000D_
I hate u for not believing me _x000D_
_x000D_
_x000D_
Sent from my iPhone_x000D_
_x000D_
On 01 Jun 2019, at 09:24, Sasha Singh &amp;lt;sashzn@gmail.com&amp;gt; wrote:_x000D_
_x000D_
_x000D_
More lies, not even ash did what u did. He knew he cheated. He knew he was wrong. He never blamed me for his actions. After he knew that i knew the truth he stopped accusing me of doing what he had done to me. U r even worse._x000D_
_x000D_
_x000D_
On Fri, 31 May 2019 at 21:02, Adiel Raidoo &amp;lt;adiel.raidoo@icloud.com&amp;gt; wrote:_x000D_
_x000D_
_x000D_
_x000D_
Sent from my iPhone_x000D_
_x000D_
_x000D_
-- _x000D_
_x000D_
Regards,_x000D_
Sasha_x000D_
-- _x000D_
_x000D_
Regards,_x000D_
Sasha_x000D_
</t>
  </si>
  <si>
    <t xml:space="preserve">You cheated or tried to, fell in love with someone else. Not me. So dnt accuse_x000D_
Me of what u did. 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 _x000D_
_x000D_
Regards,_x000D_
Sasha_x000D_
-- _x000D_
_x000D_
Regards,_x000D_
Sasha_x000D_
</t>
  </si>
  <si>
    <t xml:space="preserve">Again, u r the reason ur cock doesnt work. So dnt blame me for ur bodily functions. I always knew u were not fully functional. Go tell Neliksha. I dnt care_x000D_
_x000D_
_x000D_
On Sat, 01 Jun 2019 at 09:39, Adiel Raidoo &amp;lt;adiel.raidoo@icloud.com&amp;gt; wrote:_x000D_
_x000D_
I have erectile dysfunction and u kept going at me like I don’t love u_x000D_
_x000D_
_x000D_
_x000D_
_x000D_
_x000D_
Sent from my iPhone_x000D_
_x000D_
On 01 Jun 2019, at 09:36, Sasha Singh &amp;lt;sashzn@gmail.com&amp;gt; wrote:_x000D_
_x000D_
_x000D_
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_x000D_
-- _x000D_
_x000D_
Regards,_x000D_
Sasha_x000D_
-- _x000D_
_x000D_
Regards,_x000D_
Sasha_x000D_
</t>
  </si>
  <si>
    <t xml:space="preserve">There is something very wrong with ur head. U need to stop accusing me of doing what u do and did to me. Im not a cheater like u. I dnt make up stories about creating fake profiles on facebook and then saying ur ex’s are gossiping about u. Meanwhile u are protecting and creating lies for ur bitch who u r gossiping with. Get it through ur head we are done and its not bec of anything u accuse me of. Its bec u dumped me for her and now u want to run back. What u did to me for those few weeks were cruel and there is no other way to put it. U thought u found someone new, someone better, someone u loved and respected more then me bec u never respected me and u claim to love me but this is what i deal with. Get it through ur head. U r accusing me of doing this shit bec u cheated. Not even ashley was as fucked up as u and did to me what u r doing to me. So what must i own up for? I have had the most hectic week. I am sick. i am exhausted. I still have work to do and i need to look at my thesis bec i havnt been able to do anything with the amount of stress and pressure u hav put me under with ur harrassment. So u accusing me and creating a whole life story of being with someone else is fine. I can handle that bec u deflecting what u have done to me and then pretending i have done it to u, u gossiping about me and doing everything u did the first time round back in 2017 is fine. Im done with u. I made that clear after that 4 hour call. We are not friends. We r not acquanitances. I have my life which is boring as fuck but im happy without u and its peaceful without u in my life. I pray to god everyday to remove u from my life. To save me from ur drama and bullshit and nonsense. I dnt wish bad on anyone, not even u, but dnt make the mistake of thinking that bec i do not want anything to happen to u that i care if something does. I will never call u or facetime u, i will never agree to see u. I dnt want to talk to u. U have made me suffer and now u think i care about u feeling better? Go back to Neliksha. Go create more lies about how u were trying to make me jeolous. U gossiped about me and my family. I shouldnt even be responding to u. I should go fuck any and every guy who is will to. But im not u. I will never be you. So stop comparing me to yourself and ur previous whores. And u know it too. If u dnt leave me alone and if u continue to do what u have been doing to me, if u continue to harass me at my work and via my email. I will ensure ur parents are fully aware no matter how sick they r, bec they are sick due to u and ur bad behaviour. Ur drugs and alcohol and gambling, they are sick bec they have read ur threats. U doing black magic for me. Everything. Ur mother has seen all of it, i showed her everything including the 1s u sent to my work email. What u say about my family. I told her im going to send EOH correspondence of ur harassment,no one sd anything about court. Your parents dnt care what ur doing to me, how ur destroying my self esteem further then u already have, they only care about ur job bec they know u wont find another 1 after this comes out. Dnt make the mistake of thinking i am an idiot. Just bec u say it and u believe it doesnt mean its true. _x000D_
_x000D_
_x000D_
On Fri, 31 May 2019 at 20:08, Adiel Raidoo &amp;lt;adiel.raidoo@icloud.com&amp;gt; wrote:_x000D_
_x000D_
How come you not owning up?_x000D_
_x000D_
Sent from my iPhone_x000D_
_x000D_
-- _x000D_
_x000D_
Regards,_x000D_
Sasha_x000D_
</t>
  </si>
  <si>
    <t xml:space="preserve">I didnt so dnt talk to me about lies. I had to tell my boss all ur fucking stress that u give me. She read all ur emails that u send to me both at work and my work email. I had a complete breakdown. But not like u care. U make my life miserable bec u wont leave me alone. U can continue to humiliate me like the loser u r bec u r embarrassing. _x000D_
_x000D_
_x000D_
On Fri, 31 May 2019 at 20:16, Adiel Raidoo &amp;lt;adiel.raidoo@icloud.com&amp;gt; wrote:_x000D_
_x000D_
U lied about resigning _x000D_
_x000D_
_x000D_
Sent from my iPhone_x000D_
_x000D_
On 30 May 2019, at 20:16, Sasha Singh &amp;lt;sashzn@gmail.com&amp;gt; wrote:_x000D_
_x000D_
_x000D_
U telling me i am thick and constantly calling me stupid. I am neither. U r the idiot if u think i want to interact with u. U r the idiot to belive i give a fuck after what u hv done to me. Ur constant lying. Ur constant changing stories and ur constant bullshit. I am not an idiot to believe anything u say. Lik how u made up that whole story around my cousin. I hv ur emails telling me u love her and respect her and u r with her. U need help_x000D_
_x000D_
_x000D_
On Thu, 30 May 2019 at 19:57, Adiel Raidoo &amp;lt;adiel.raidoo@icloud.com&amp;gt; wrote:_x000D_
_x000D_
Where is the insult and attack?_x000D_
_x000D_
_x000D_
U cauSe issues coz u can’t understand sense_x000D_
Which is common_x000D_
_x000D_
_x000D_
Sent from my iPhone_x000D_
_x000D_
On 30 May 2019, at 19:52, Sasha Singh &amp;lt;sashzn@gmail.com&amp;gt; wrote:_x000D_
_x000D_
_x000D_
U see u insult me and Attack me bec u r not right in ur head. Do u think u can do what u do to me, say what u do to me, embarrass and humiliate me, cheat and speak to other women, tell them u love them, show them ur cock. Gossip about me and my family with them and then really believe u have a chance to get back back with me and not even apologise for anything u have done to me? U still lie and then blame me like ur gambling. Like u relapsing. U blame me for ur life when im not even apart of it. I told u i am tired. Swearing u doesnt help bec ur brain is really broken. We r not friends. U dnt care about me. So stop pretending that u do. The sooner u realise we are trully over and that we are not friends. The better. U want me in ur life so u can abuse me and bring me down. Im sure there are lots of women out there who will take ur shit and be fine with it. U need to find someone uneducated who will Tolerate ur crap. U sd it over and over again that there is nothing special about me. Im only fair. Not even pretty. U told me im fat and ugly and that i stink. U even told the love of ur life that u feel sorry for me.that my family is weird. I dnt know why u r feeling sorry for me when im not fucked like u r. Im not mentally ill and neither do i behave badly. I will say it till the day i die bec u dnt understand. I am not u. I do not do the things u do. I do not wish the worst on anyone. I dnt want ppl to suffer and i certainly will not put their livelihoods and careers in jeopardy for my own sadistic reasons. U need to leave me alone. I only dislike u more after seeing what u sd about me and its sad bec i know u have sd alot more and alot worse. I dnt gossip. I dnt bring ppl down. U r intelligent and u can move forward positively bec u have done so before. Ur independent and who are a man. U have ur flaws like any human being, me included. But that does not mean destroy someone bec u cannot have them. We will never hav sex again. That i guarantee. Afew years need to pass and alot more needs to happen despite ur big penis. U have done to much damage. Go back to gym. Shave. Liok after yourself. Study. Stop gambling. Stop wasting ur money on rubbish. Spend it on food rather. Ur smart so why do u constantly do stupid shit?_x000D_
_x000D_
_x000D_
On Thu, 30 May 2019 at 01:02, Adiel Raidoo &amp;lt;adiel.raidoo@icloud.com&amp;gt; wrote:_x000D_
_x000D_
Why do you only fight ??_x000D_
I ask about u and you fight _x000D_
_x000D_
_x000D_
Sent from my iPhone_x000D_
_x000D_
On 29 May 2019, at 20:04, Sasha Singh &amp;lt;sashzn@gmail.com&amp;gt; wrote:_x000D_
_x000D_
_x000D_
U didnt care when i was busy with my project? Pls tell me why i should care about urs?U really dnt understand or see how selfish u are do u? U messed up 1 of the biggest highlights i will prob ever have in my career with ur lunatic behavior. And now u think i would care that u dnt respond when i think thats god sent. Just like how u dnt understand that i will never get back with u or even have sex with u bec there is nothing left. U had a better chance of me sleeping with u before u sent me that screenshot of ur conversation with the “love if ur life” which clearly u r keeping which i find strange from a person who “claims” to delete everything. Just like how u lied about never talking to her on the phone and ur story has now changed. Just like how u lied about gambling and then fought with me saying im crazy when u knew u were lying. U denied it and then created a whole story of how i hacked ur twitter. I understand u r lonely. But u cannot be so lonely that u resort to harassing me? We r done. Just like how im done with my maid. U dnt hope that im ok. U want to make sure i am miserable, which u have done very happily. Im never going to give u what u want. I will never. Bec u have disappointed me so much_x000D_
_x000D_
_x000D_
On Wed, 29 May 2019 at 14:46, Adiel Raidoo &amp;lt;adiel.raidoo@icloud.com&amp;gt; wrote:_x000D_
_x000D_
Did you sort out the maid_x000D_
_x000D_
Are you alive _x000D_
_x000D_
Sent from my iPhone_x000D_
_x000D_
&amp;gt; On 29 May 2019, at 14:45, Adiel Raidoo &amp;lt;adiel.raidoo@icloud.com&amp;gt; wrote:_x000D_
&amp;gt; _x000D_
&amp;gt; Hey sorry for the late reply_x000D_
&amp;gt; _x000D_
&amp;gt; By balls are getting bust - go live Monday _x000D_
&amp;gt; _x000D_
&amp;gt; Sent from my iPhone_x000D_
_x000D_
_x000D_
_x000D_
-- _x000D_
_x000D_
Regards,_x000D_
Sasha_x000D_
_x000D_
-- _x000D_
_x000D_
Regards,_x000D_
Sasha_x000D_
-- _x000D_
_x000D_
Regards,_x000D_
Sasha_x000D_
-- _x000D_
_x000D_
Regards,_x000D_
Sasha_x000D_
</t>
  </si>
  <si>
    <t xml:space="preserve">No ways, i dnt need to buy u anything. Ur bday is done. Go ask ur whore Neliksha to buy it for u. I have wasted a ton of money reimbursing u for those dumbass gifts u “bought me” u prob bought them for her then sent it to me so u can demand my money for ur cheap stupid gifts. U so fucked, no one has ever made me pay them for a gift, but u have. Go beg ur whore that u were wasting my money and ur money on, the 1 who u apparently “spoke to now” all the time. U must fuck off. Ur lies are fucking disgusting. Go take the money u gambling with and buy this shit_x000D_
_x000D_
_x000D_
On Sat, 01 Jun 2019 at 08:01, Adiel Raidoo &amp;lt;adiel.raidoo@icloud.com&amp;gt; wrote:_x000D_
_x000D_
Do you want to buy to for my bday _x000D_
_x000D_
Sent from my iPhone_x000D_
_x000D_
-- _x000D_
_x000D_
Regards,_x000D_
Sasha_x000D_
</t>
  </si>
  <si>
    <t xml:space="preserve">Ofcourse u r, u accuse me of doing what u do but u dnt even ask me if im ok. U have no idea the type of day i have had or what im doing. U hav no idea how im feeling. So fuck u bec im tired of ur bullshit. I dnt miss u bec i dnt care about u. I miss the peace of u not harrassing me whilst u were dating that bitch._x000D_
_x000D_
_x000D_
On Fri, 31 May 2019 at 21:01, Adiel Raidoo &amp;lt;adiel.raidoo@icloud.com&amp;gt; wrote:_x000D_
_x000D_
I miss u_x000D_
_x000D_
Sent from my iPhone_x000D_
_x000D_
-- _x000D_
_x000D_
Regards,_x000D_
Sasha_x000D_
</t>
  </si>
  <si>
    <t xml:space="preserve">U telling me i am thick and constantly calling me stupid. I am neither. U r the idiot if u think i want to interact with u. U r the idiot to belive i give a fuck after what u hv done to me. Ur constant lying. Ur constant changing stories and ur constant bullshit. I am not an idiot to believe anything u say. Lik how u made up that whole story around my cousin. I hv ur emails telling me u love her and respect her and u r with her. U need help_x000D_
_x000D_
_x000D_
On Thu, 30 May 2019 at 19:57, Adiel Raidoo &amp;lt;adiel.raidoo@icloud.com&amp;gt; wrote:_x000D_
_x000D_
Where is the insult and attack?_x000D_
_x000D_
_x000D_
U cauSe issues coz u can’t understand sense_x000D_
Which is common_x000D_
_x000D_
_x000D_
Sent from my iPhone_x000D_
_x000D_
On 30 May 2019, at 19:52, Sasha Singh &amp;lt;sashzn@gmail.com&amp;gt; wrote:_x000D_
_x000D_
_x000D_
U see u insult me and Attack me bec u r not right in ur head. Do u think u can do what u do to me, say what u do to me, embarrass and humiliate me, cheat and speak to other women, tell them u love them, show them ur cock. Gossip about me and my family with them and then really believe u have a chance to get back back with me and not even apologise for anything u have done to me? U still lie and then blame me like ur gambling. Like u relapsing. U blame me for ur life when im not even apart of it. I told u i am tired. Swearing u doesnt help bec ur brain is really broken. We r not friends. U dnt care about me. So stop pretending that u do. The sooner u realise we are trully over and that we are not friends. The better. U want me in ur life so u can abuse me and bring me down. Im sure there are lots of women out there who will take ur shit and be fine with it. U need to find someone uneducated who will Tolerate ur crap. U sd it over and over again that there is nothing special about me. Im only fair. Not even pretty. U told me im fat and ugly and that i stink. U even told the love of ur life that u feel sorry for me.that my family is weird. I dnt know why u r feeling sorry for me when im not fucked like u r. Im not mentally ill and neither do i behave badly. I will say it till the day i die bec u dnt understand. I am not u. I do not do the things u do. I do not wish the worst on anyone. I dnt want ppl to suffer and i certainly will not put their livelihoods and careers in jeopardy for my own sadistic reasons. U need to leave me alone. I only dislike u more after seeing what u sd about me and its sad bec i know u have sd alot more and alot worse. I dnt gossip. I dnt bring ppl down. U r intelligent and u can move forward positively bec u have done so before. Ur independent and who are a man. U have ur flaws like any human being, me included. But that does not mean destroy someone bec u cannot have them. We will never hav sex again. That i guarantee. Afew years need to pass and alot more needs to happen despite ur big penis. U have done to much damage. Go back to gym. Shave. Liok after yourself. Study. Stop gambling. Stop wasting ur money on rubbish. Spend it on food rather. Ur smart so why do u constantly do stupid shit?_x000D_
_x000D_
_x000D_
On Thu, 30 May 2019 at 01:02, Adiel Raidoo &amp;lt;adiel.raidoo@icloud.com&amp;gt; wrote:_x000D_
_x000D_
Why do you only fight ??_x000D_
I ask about u and you fight _x000D_
_x000D_
_x000D_
Sent from my iPhone_x000D_
_x000D_
On 29 May 2019, at 20:04, Sasha Singh &amp;lt;sashzn@gmail.com&amp;gt; wrote:_x000D_
_x000D_
_x000D_
U didnt care when i was busy with my project? Pls tell me why i should care about urs?U really dnt understand or see how selfish u are do u? U messed up 1 of the biggest highlights i will prob ever have in my career with ur lunatic behavior. And now u think i would care that u dnt respond when i think thats god sent. Just like how u dnt understand that i will never get back with u or even have sex with u bec there is nothing left. U had a better chance of me sleeping with u before u sent me that screenshot of ur conversation with the “love if ur life” which clearly u r keeping which i find strange from a person who “claims” to delete everything. Just like how u lied about never talking to her on the phone and ur story has now changed. Just like how u lied about gambling and then fought with me saying im crazy when u knew u were lying. U denied it and then created a whole story of how i hacked ur twitter. I understand u r lonely. But u cannot be so lonely that u resort to harassing me? We r done. Just like how im done with my maid. U dnt hope that im ok. U want to make sure i am miserable, which u have done very happily. Im never going to give u what u want. I will never. Bec u have disappointed me so much_x000D_
_x000D_
_x000D_
On Wed, 29 May 2019 at 14:46, Adiel Raidoo &amp;lt;adiel.raidoo@icloud.com&amp;gt; wrote:_x000D_
_x000D_
Did you sort out the maid_x000D_
_x000D_
Are you alive _x000D_
_x000D_
Sent from my iPhone_x000D_
_x000D_
&amp;gt; On 29 May 2019, at 14:45, Adiel Raidoo &amp;lt;adiel.raidoo@icloud.com&amp;gt; wrote:_x000D_
&amp;gt; _x000D_
&amp;gt; Hey sorry for the late reply_x000D_
&amp;gt; _x000D_
&amp;gt; By balls are getting bust - go live Monday _x000D_
&amp;gt; _x000D_
&amp;gt; Sent from my iPhone_x000D_
_x000D_
_x000D_
_x000D_
-- _x000D_
_x000D_
Regards,_x000D_
Sasha_x000D_
-- _x000D_
_x000D_
Regards,_x000D_
Sasha_x000D_
-- _x000D_
_x000D_
Regards,_x000D_
Sasha_x000D_
</t>
  </si>
  <si>
    <t xml:space="preserve">I need to sleep. For once it wasnt u upsetting me. Hows the irony in that_x000D_
_x000D_
_x000D_
On Tue, 28 May 2019 at 21:44, Sasha Singh &amp;lt;sashzn@gmail.com&amp;gt; wrote:_x000D_
_x000D_
No, its not an addiction. All i want is to not hv to deal with any1s shit. I dnt sleep anymore. Its the depression. Iv got mild insomnia. I sleep for mayb 2 to 3 hrs a night_x000D_
_x000D_
_x000D_
On Tue, 28 May 2019 at 21:42, Adiel Raidoo &amp;lt;adiel.raidoo@icloud.com&amp;gt; wrote:_x000D_
_x000D_
U addicted to meds _x000D_
_x000D_
_x000D_
Sent from my iPhone_x000D_
_x000D_
On 28 May 2019, at 21:39, Sasha Singh &amp;lt;sashzn@gmail.com&amp;gt; wrote:_x000D_
_x000D_
_x000D_
I just took 2 myprodols 2 allergex and 2 cataflam. If i dnt kill myself, the ulcer forming in my tummy just might.Im going to sleep_x000D_
_x000D_
_x000D_
On Tue, 28 May 2019 at 21:37, Sasha Singh &amp;lt;sashzn@gmail.com&amp;gt; wrote:_x000D_
_x000D_
She knows she cnt come back, if security see her they will call the police. I tried sweep south.  Im not going to get a maid for a while. Im traumatised._x000D_
_x000D_
_x000D_
On Tue, 28 May 2019 at 21:34, Adiel Raidoo &amp;lt;adiel.raidoo@icloud.com&amp;gt; wrote:_x000D_
_x000D_
Sweep south _x000D_
_x000D_
_x000D_
Sent from my iPhone_x000D_
_x000D_
On 28 May 2019, at 21:31, Sasha Singh &amp;lt;sashzn@gmail.com&amp;gt; wrote:_x000D_
_x000D_
_x000D_
I did only use the laundry. I felt bad for her and gave her more days. She was costing me far more then then laundry. So bec i increased her days, there was not enough work for her to do. So she had to do the ironing. i gave her a few chances as well. But bec i was so busy with work, i havnt been doing my full check lists and she has been doing her own thing_x000D_
_x000D_
_x000D_
On Tue, 28 May 2019 at 21:27, Adiel Raidoo &amp;lt;adiel.raidoo@icloud.com&amp;gt; wrote:_x000D_
_x000D_
To be honest your brother should laundromat his clothes if all the maids keep stuffing it up_x000D_
_x000D_
_x000D_
I’m considering it as well _x000D_
_x000D_
_x000D_
Sent from my iPhone_x000D_
_x000D_
On 28 May 2019, at 21:22, Sasha Singh &amp;lt;sashzn@gmail.com&amp;gt; wrote:_x000D_
_x000D_
_x000D_
I just had this conversation with my bro, he sd he is going to phone and swear her. She sd she is bringing the police tomorrow morning. I got out of bed and walked to the guard house to tell them to call the police if they see her. _x000D_
_x000D_
_x000D_
On Tue, 28 May 2019 at 21:18, Sasha Singh &amp;lt;sashzn@gmail.com&amp;gt; wrote:_x000D_
_x000D_
So she use to work for me every second sat, and then she lost 3 days during the week. So i felt bad and sd ok she can come once a week. So she use to come on a sat and i hated it so i asked her to come during the week. She has been coming late. Leaving early. She breaks everything. She doesnt iron and then puts back my brothers shirts in the cupboard. She spoilt all his suit pants. There is full shoe polish on the carpets bec she is just retarded. So i was sorting out his cupboard on sun and i noticed on 3 of his shirts ther was black marks. And its fucking shoe polish. Instead of washing it out she went and ironed in the shoe polish. And my bros shirts are like 2500, its not cheap shit. Then i took a pic and asked her what this is. So yest i went and dropped off all his shirts at the laundry for them to try get it out. She was being rude and sd i did that to the shirts bec i do the washing. And i told her she must send her bank details so i can pay her and i will deduct the laundry cost. She went bilistic and sd i put shoe polish on the shirts so i can fire her. Im actually shaking._x000D_
_x000D_
_x000D_
On Tue, 28 May 2019 at 20:55, Adiel Raidoo &amp;lt;adiel.raidoo@icloud.com&amp;gt; wrote:_x000D_
_x000D_
What she saying _x000D_
_x000D_
_x000D_
Sent from my iPhone_x000D_
_x000D_
On 28 May 2019, at 20:49, Sasha Singh &amp;lt;sashzn@gmail.com&amp;gt; wrote:_x000D_
_x000D_
_x000D_
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</si>
  <si>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just took 2 myprodols 2 allergex and 2 cataflam. If i dnt kill myself, the ulcer forming in my tummy just might.Im going to sleep_x000D_
_x000D_
_x000D_
On Tue, 28 May 2019 at 21:37, Sasha Singh &amp;lt;sashzn@gmail.com&amp;gt; wrote:_x000D_
_x000D_
She knows she cnt come back, if security see her they will call the police. I tried sweep south.  Im not going to get a maid for a while. Im traumatised._x000D_
_x000D_
_x000D_
On Tue, 28 May 2019 at 21:34, Adiel Raidoo &amp;lt;adiel.raidoo@icloud.com&amp;gt; wrote:_x000D_
_x000D_
Sweep south _x000D_
_x000D_
_x000D_
Sent from my iPhone_x000D_
_x000D_
On 28 May 2019, at 21:31, Sasha Singh &amp;lt;sashzn@gmail.com&amp;gt; wrote:_x000D_
_x000D_
_x000D_
I did only use the laundry. I felt bad for her and gave her more days. She was costing me far more then then laundry. So bec i increased her days, there was not enough work for her to do. So she had to do the ironing. i gave her a few chances as well. But bec i was so busy with work, i havnt been doing my full check lists and she has been doing her own thing_x000D_
_x000D_
_x000D_
On Tue, 28 May 2019 at 21:27, Adiel Raidoo &amp;lt;adiel.raidoo@icloud.com&amp;gt; wrote:_x000D_
_x000D_
To be honest your brother should laundromat his clothes if all the maids keep stuffing it up_x000D_
_x000D_
_x000D_
I’m considering it as well _x000D_
_x000D_
_x000D_
Sent from my iPhone_x000D_
_x000D_
On 28 May 2019, at 21:22, Sasha Singh &amp;lt;sashzn@gmail.com&amp;gt; wrote:_x000D_
_x000D_
_x000D_
I just had this conversation with my bro, he sd he is going to phone and swear her. She sd she is bringing the police tomorrow morning. I got out of bed and walked to the guard house to tell them to call the police if they see her. _x000D_
_x000D_
_x000D_
On Tue, 28 May 2019 at 21:18, Sasha Singh &amp;lt;sashzn@gmail.com&amp;gt; wrote:_x000D_
_x000D_
So she use to work for me every second sat, and then she lost 3 days during the week. So i felt bad and sd ok she can come once a week. So she use to come on a sat and i hated it so i asked her to come during the week. She has been coming late. Leaving early. She breaks everything. She doesnt iron and then puts back my brothers shirts in the cupboard. She spoilt all his suit pants. There is full shoe polish on the carpets bec she is just retarded. So i was sorting out his cupboard on sun and i noticed on 3 of his shirts ther was black marks. And its fucking shoe polish. Instead of washing it out she went and ironed in the shoe polish. And my bros shirts are like 2500, its not cheap shit. Then i took a pic and asked her what this is. So yest i went and dropped off all his shirts at the laundry for them to try get it out. She was being rude and sd i did that to the shirts bec i do the washing. And i told her she must send her bank details so i can pay her and i will deduct the laundry cost. She went bilistic and sd i put shoe polish on the shirts so i can fire her. Im actually shaking._x000D_
_x000D_
_x000D_
On Tue, 28 May 2019 at 20:55, Adiel Raidoo &amp;lt;adiel.raidoo@icloud.com&amp;gt; wrote:_x000D_
_x000D_
What she saying _x000D_
_x000D_
_x000D_
Sent from my iPhone_x000D_
_x000D_
On 28 May 2019, at 20:49, Sasha Singh &amp;lt;sashzn@gmail.com&amp;gt; wrote:_x000D_
_x000D_
_x000D_
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</si>
  <si>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did only use the laundry. I felt bad for her and gave her more days. She was costing me far more then then laundry. So bec i increased her days, there was not enough work for her to do. So she had to do the ironing. i gave her a few chances as well. But bec i was so busy with work, i havnt been doing my full check lists and she has been doing her own thing_x000D_
_x000D_
_x000D_
On Tue, 28 May 2019 at 21:27, Adiel Raidoo &amp;lt;adiel.raidoo@icloud.com&amp;gt; wrote:_x000D_
_x000D_
To be honest your brother should laundromat his clothes if all the maids keep stuffing it up_x000D_
_x000D_
_x000D_
I’m considering it as well _x000D_
_x000D_
_x000D_
Sent from my iPhone_x000D_
_x000D_
On 28 May 2019, at 21:22, Sasha Singh &amp;lt;sashzn@gmail.com&amp;gt; wrote:_x000D_
_x000D_
_x000D_
I just had this conversation with my bro, he sd he is going to phone and swear her. She sd she is bringing the police tomorrow morning. I got out of bed and walked to the guard house to tell them to call the police if they see her. _x000D_
_x000D_
_x000D_
On Tue, 28 May 2019 at 21:18, Sasha Singh &amp;lt;sashzn@gmail.com&amp;gt; wrote:_x000D_
_x000D_
So she use to work for me every second sat, and then she lost 3 days during the week. So i felt bad and sd ok she can come once a week. So she use to come on a sat and i hated it so i asked her to come during the week. She has been coming late. Leaving early. She breaks everything. She doesnt iron and then puts back my brothers shirts in the cupboard. She spoilt all his suit pants. There is full shoe polish on the carpets bec she is just retarded. So i was sorting out his cupboard on sun and i noticed on 3 of his shirts ther was black marks. And its fucking shoe polish. Instead of washing it out she went and ironed in the shoe polish. And my bros shirts are like 2500, its not cheap shit. Then i took a pic and asked her what this is. So yest i went and dropped off all his shirts at the laundry for them to try get it out. She was being rude and sd i did that to the shirts bec i do the washing. And i told her she must send her bank details so i can pay her and i will deduct the laundry cost. She went bilistic and sd i put shoe polish on the shirts so i can fire her. Im actually shaking._x000D_
_x000D_
_x000D_
On Tue, 28 May 2019 at 20:55, Adiel Raidoo &amp;lt;adiel.raidoo@icloud.com&amp;gt; wrote:_x000D_
_x000D_
What she saying _x000D_
_x000D_
_x000D_
Sent from my iPhone_x000D_
_x000D_
On 28 May 2019, at 20:49, Sasha Singh &amp;lt;sashzn@gmail.com&amp;gt; wrote:_x000D_
_x000D_
_x000D_
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</si>
  <si>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She told me i went and put shoe polish on the shirts bec i didnt want to pay her. It wasnt a mistake. If she messed it she should of washed it again and taken it out. Not iron it and seal the shoe polish in. I do the washing bec i know my bros stuff is expensive. She would need to work 3 months in order to buy 1 shirt. I have been dealing with u accusing me of shit and now my maid and im tired. Im so tired. I dnt know what to do anymore_x000D_
_x000D_
_x000D_
On Tue, 28 May 2019 at 21:25, Adiel Raidoo &amp;lt;adiel.raidoo@icloud.com&amp;gt; wrote:_x000D_
_x000D_
Ok calm down- u did not do that_x000D_
_x000D_
_x000D_
She obviously did it but she doesn’t know - could have been a mistake_x000D_
_x000D_
_x000D_
Just get SweepSouth _x000D_
_x000D_
_x000D_
Sent from my iPhone_x000D_
_x000D_
On 28 May 2019, at 21:18, Sasha Singh &amp;lt;sashzn@gmail.com&amp;gt; wrote:_x000D_
_x000D_
_x000D_
So she use to work for me every second sat, and then she lost 3 days during the week. So i felt bad and sd ok she can come once a week. So she use to come on a sat and i hated it so i asked her to come during the week. She has been coming late. Leaving early. She breaks everything. She doesnt iron and then puts back my brothers shirts in the cupboard. She spoilt all his suit pants. There is full shoe polish on the carpets bec she is just retarded. So i was sorting out his cupboard on sun and i noticed on 3 of his shirts ther was black marks. And its fucking shoe polish. Instead of washing it out she went and ironed in the shoe polish. And my bros shirts are like 2500, its not cheap shit. Then i took a pic and asked her what this is. So yest i went and dropped off all his shirts at the laundry for them to try get it out. She was being rude and sd i did that to the shirts bec i do the washing. And i told her she must send her bank details so i can pay her and i will deduct the laundry cost. She went bilistic and sd i put shoe polish on the shirts so i can fire her. Im actually shaking._x000D_
_x000D_
_x000D_
On Tue, 28 May 2019 at 20:55, Adiel Raidoo &amp;lt;adiel.raidoo@icloud.com&amp;gt; wrote:_x000D_
_x000D_
What she saying _x000D_
_x000D_
_x000D_
Sent from my iPhone_x000D_
_x000D_
On 28 May 2019, at 20:49, Sasha Singh &amp;lt;sashzn@gmail.com&amp;gt; wrote:_x000D_
_x000D_
_x000D_
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</si>
  <si>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Only she knows how she got black shoe polish on not 1 but 3 white shirts. I didnt say anything. I told her we are done and she must send me her bank details. Then she insisted i ewallet it to her. I dnt fucking hav cellphone banking. I had to figure it out. She kept on calling. Like how u keep calling. And i was trying to do this dumb cellphone banking_x000D_
_x000D_
_x000D_
On Tue, 28 May 2019 at 21:22, Sasha Singh &amp;lt;sashzn@gmail.com&amp;gt; wrote:_x000D_
_x000D_
I just had this conversation with my bro, he sd he is going to phone and swear her. She sd she is bringing the police tomorrow morning. I got out of bed and walked to the guard house to tell them to call the police if they see her. _x000D_
_x000D_
_x000D_
On Tue, 28 May 2019 at 21:18, Sasha Singh &amp;lt;sashzn@gmail.com&amp;gt; wrote:_x000D_
_x000D_
So she use to work for me every second sat, and then she lost 3 days during the week. So i felt bad and sd ok she can come once a week. So she use to come on a sat and i hated it so i asked her to come during the week. She has been coming late. Leaving early. She breaks everything. She doesnt iron and then puts back my brothers shirts in the cupboard. She spoilt all his suit pants. There is full shoe polish on the carpets bec she is just retarded. So i was sorting out his cupboard on sun and i noticed on 3 of his shirts ther was black marks. And its fucking shoe polish. Instead of washing it out she went and ironed in the shoe polish. And my bros shirts are like 2500, its not cheap shit. Then i took a pic and asked her what this is. So yest i went and dropped off all his shirts at the laundry for them to try get it out. She was being rude and sd i did that to the shirts bec i do the washing. And i told her she must send her bank details so i can pay her and i will deduct the laundry cost. She went bilistic and sd i put shoe polish on the shirts so i can fire her. Im actually shaking._x000D_
_x000D_
_x000D_
On Tue, 28 May 2019 at 20:55, Adiel Raidoo &amp;lt;adiel.raidoo@icloud.com&amp;gt; wrote:_x000D_
_x000D_
What she saying _x000D_
_x000D_
_x000D_
Sent from my iPhone_x000D_
_x000D_
On 28 May 2019, at 20:49, Sasha Singh &amp;lt;sashzn@gmail.com&amp;gt; wrote:_x000D_
_x000D_
_x000D_
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????Ö????ha_x000D_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</si>
  <si>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Im so tired. I think im going to have a breakdown. My maid just threatened me after she got black shoe polish on 3 of my brothers shirts. I honestly just feel like dying. I am not a bad person. Yet i deal with ur crap. My maid is threatening me. I dnt know what to do anymore_x000D_
_x000D_
_x000D_
On Tue, 28 May 2019 at 18:56, Adiel Raidoo &amp;lt;adiel.raidoo@icloud.com&amp;gt; wrote:_x000D_
_x000D_
Are you saying we will never have sex and that I must go find somebody else _x000D_
_x000D_
_x000D_
Sent from my iPhone_x000D_
_x000D_
On 28 May 2019, at 18:41, Sasha Singh &amp;lt;sashzn@gmail.com&amp;gt; wrote:_x000D_
_x000D_
_x000D_
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</si>
  <si>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dnt want to talk to u, i prob will never speak to u again. If i speak to u it will be a disaster and world war 3 and 4 together. U dnt even realise what uv done which is even worse. U sd i pushed u to do that. U drive me insane. U have been driving me insane since i met u. But iv never done to u what u have done to me. U hv no idea how disappointed i am. U couldnt just stop and think what it would do. That it would push me further away. I really loved u despite ur shit and ur attitude and ur terrible insulting jokes. And i stayed. I stayed bec i thought it would go back to how it was. But now uv done so much damage that even me swearing at u and fighting with u doesnt make me feel better. It makes me feel worse. I hav cried over u. I have mourned for u. I am depressed bec of u. what u did for ppl who u knew for far less of a time compared to me, iv never gossiped about u. Or ur family. I have never even given ppl the chance to say anything bec our relationship was ours. But u have sd such horrible things about me bec thats how u feel, and its ok. U hate me. But why agree and use lies and gossip against me?_x000D_
_x000D_
_x000D_
On Tue, 28 May 2019 at 17:58, Adiel Raidoo &amp;lt;adiel.raidoo@icloud.com&amp;gt; wrote:_x000D_
_x000D_
I hate not talking _x000D_
_x000D_
_x000D_
Sent from my iPhone_x000D_
_x000D_
On 28 May 2019, at 09:47, Sasha Singh &amp;lt;sashzn@gmail.com&amp;gt; wrote:_x000D_
_x000D_
_x000D_
Im not, i didnt think u would hurt me like this. _x000D_
_x000D_
_x000D_
On Tue, 28 May 2019 at 06:42, Adiel Raidoo &amp;lt;adiel.raidoo@icloud.com&amp;gt; wrote:_x000D_
_x000D_
Ur the love of my life _x000D_
_x000D_
_x000D_
_x000D_
_x000D_
_x000D_
Sent from my iPhone_x000D_
_x000D_
On 28 May 2019, at 06:11, Sasha Singh &amp;lt;sashzn@gmail.com&amp;gt; wrote:_x000D_
_x000D_
_x000D_
u r the whore lolol ur a cheap ass whore just lik the love of ur life_x000D_
_x000D_
_x000D_
On Tue, 28 May 2019 at 00:10, Adiel Raidoo &amp;lt;adiel.raidoo@icloud.com&amp;gt; wrote:_x000D_
_x000D_
U never held my hand in public _x000D_
_x000D_
_x000D_
Coz u a whore like Mirasha _x000D_
_x000D_
_x000D_
Sent from my iPhone_x000D_
_x000D_
On 28 May 2019, at 00:03, Sasha Singh &amp;lt;sashzn@gmail.com&amp;gt; wrote:_x000D_
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</si>
  <si>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You lying. U r getting these ppl to call me. Prob ur witch doctor. Just lik how u lied about not contacting ppl i work with. U dnt ever tell me the truth. U feel sorry for me? U fucking abuse me everyday and swear me for nothing. So go do that to the women u love and respect_x000D_
_x000D_
_x000D_
On Tue, 28 May 2019 at 00:03, Sasha Singh &amp;lt;sashzn@gmail.com&amp;gt; wrote:_x000D_
_x000D_
U r fucking demented making up more lies u sick fuck. I didnt fkn kiss anyway. Do u know wat a french kiss is? I didnt fucking hold ur hand in public and u think im going to french kiss someone while im hosting a work event?_x000D_
_x000D_
_x000D_
On Tue, 28 May 2019 at 00:01, Sasha Singh &amp;lt;sashzn@gmail.com&amp;gt; wrote:_x000D_
_x000D_
U r the cheater, i know that stream backwards idiot that&amp;#39;s how i know im not on it. Dnt tak out ur frustrations on me just bec u lost more money u fkn cheater. U R the cheater. U lied and sd u defended me when all u did is gossip about me u fucking idiot. Ur story is always changing. U never spoke to how now to only speaking to her. U fucking deserve that whore bec u r a whore_x000D_
_x000D_
_x000D_
On Mon, 27 May 2019 at 22:32, Adiel Raidoo &amp;lt;adiel.raidoo@icloud.com&amp;gt; wrote:_x000D_
_x000D_
No I used 082 3386584_x000D_
_x000D_
_x000D_
Then I go to settings - phone - show number off _x000D_
_x000D_
_x000D_
U didn’t deny kissing - why would u need to go through the entire stream if u didn’t French kiss ? Cheat _x000D_
_x000D_
_x000D_
Sent from my iPhone_x000D_
_x000D_
On 27 May 2019, at 20:15, Sasha Singh &amp;lt;sashzn@gmail.com&amp;gt; wrote:_x000D_
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</si>
  <si>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+27 74 533 0488 And this number?_x000D_
_x000D_
_x000D_
_x000D_
_x000D_
On Mon, 27 May 2019 at 20:15, Sasha Singh &amp;lt;sashzn@gmail.com&amp;gt; wrote:_x000D_
_x000D_
Is this ur number? ?+27 (62) 951-4259?? Is that the number u have been putting on private and calling me from?_x000D_
_x000D_
_x000D_
On Mon, 27 May 2019 at 14:40, Sasha Singh &amp;lt;sashzn@gmail.com&amp;gt; wrote:_x000D_
_x000D_
Gambling is not the correct way_x000D_
_x000D_
_x000D_
On Mon, 27 May 2019 at 13:30, Adiel Raidoo &amp;lt;adiel.raidoo@icloud.com&amp;gt; wrote:_x000D_
_x000D_
I’m trying to make a million bucks _x000D_
_x000D_
_x000D_
Sent from my iPhone_x000D_
_x000D_
On 27 May 2019, at 11:35, Sasha Singh &amp;lt;sashzn@gmail.com&amp;gt; wrote:_x000D_
_x000D_
_x000D_
U not going to die. So stop being dramatic._x000D_
_x000D_
_x000D_
On Sun, 26 May 2019 at 23:05, Adiel Raidoo &amp;lt;adiel.raidoo@icloud.com&amp;gt; wrote:_x000D_
_x000D_
The Hyundai airbag light is red_x000D_
_x000D_
_x000D_
One crash and I will be dead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</si>
  <si>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That u not irresponsible. I told ur mom i wouldnt respond so this is it_x000D_
_x000D_
_x000D_
On Sun, 26 May 2019 at 23:05, Adiel Raidoo &amp;lt;adiel.raidoo@icloud.com&amp;gt; wrote:_x000D_
_x000D_
I got promoted _x000D_
_x000D_
_x000D_
Wha t do I need to prove _x000D_
_x000D_
_x000D_
Sent from my iPhone_x000D_
_x000D_
On 26 May 2019, at 22:56, Sasha Singh &amp;lt;sashzn@gmail.com&amp;gt; wrote:_x000D_
_x000D_
_x000D_
They wont giv u more money since u relapsed, they wont buy u the flat until u earn it_x000D_
_x000D_
_x000D_
On Sun, 26 May 2019 at 22:55, Sasha Singh &amp;lt;sashzn@gmail.com&amp;gt; wrote:_x000D_
_x000D_
Stop lying, i never sd they hate u. I didnt want u to leave home. U fucked it up by doing drugs. So obviously they not going to trust u. And i dnt trust u bec of ur ever changing stories with the women u love and respect. See u back to blaming me for ur fuck ups _x000D_
_x000D_
_x000D_
On Sun, 26 May 2019 at 22:48, Adiel Raidoo &amp;lt;adiel.raidoo@icloud.com&amp;gt; wrote:_x000D_
_x000D_
I won’t apologize for you not trusting me_x000D_
_x000D_
I will not forgive them for taking Away the flat _x000D_
_x000D_
I moved here coz u said they hate me_x000D_
_x000D_
Sent from my iPhone_x000D_
_x000D_
&amp;gt; On 26 May 2019, at 22:46, Sasha Singh &amp;lt;sashzn@gmail.com&amp;gt; wrote:_x000D_
&amp;gt; _x000D_
&amp;gt; -- _x000D_
&amp;gt; Regards,_x000D_
&amp;gt; Sasha_x000D_
_x000D_
_x000D_
_x000D_
_x000D_
-- _x000D_
_x000D_
Regards,_x000D_
Sasha_x000D_
-- _x000D_
_x000D_
Regards,_x000D_
Sasha_x000D_
-- _x000D_
_x000D_
Regards,_x000D_
Sasha_x000D_
</t>
  </si>
  <si>
    <t xml:space="preserve">Ur gambling, u need to stop and i knew this. U lied to me and sd i was hacking ur twitter account. This is another reason why ur parents r not going to give u open access to ur accounts_x000D_
_x000D_
_x000D_
On Sun, 26 May 2019 at 23:03, Adiel Raidoo &amp;lt;adiel.raidoo@icloud.com&amp;gt; wrote:_x000D_
_x000D_
I win mad amounts - last week 63k but I put it back in and loose _x000D_
_x000D_
_x000D_
I’m trying to win a million _x000D_
_x000D_
_x000D_
Sent from my iPhone_x000D_
_x000D_
On 26 May 2019, at 23:00, Sasha Singh &amp;lt;sashzn@gmail.com&amp;gt; wrote:_x000D_
_x000D_
_x000D_
Im falling aslp so tell me now_x000D_
_x000D_
_x000D_
On Sun, 26 May 2019 at 22:57, Sasha Singh &amp;lt;sashzn@gmail.com&amp;gt; wrote:_x000D_
_x000D_
Own up to wat?_x000D_
_x000D_
_x000D_
On Sun, 26 May 2019 at 22:52, Adiel Raidoo &amp;lt;adiel.raidoo@icloud.com&amp;gt; wrote:_x000D_
_x000D_
I sent u a mail tell u I need to own up _x000D_
_x000D_
_x000D_
I don’t have anyone to telll_x000D_
_x000D_
_x000D_
Sent from my iPhone_x000D_
_x000D_
On 26 May 2019, at 22:48, Sasha Singh &amp;lt;sashzn@gmail.com&amp;gt; wrote:_x000D_
_x000D_
_x000D_
I cnt handle u. Pls just leave me alone. I cnt deal with u and ur black magic bullshit. Mayb 1 of ur skanks did black magic for u in order to treat me like shit_x000D_
_x000D_
_x000D_
On Sun, 26 May 2019 at 22:47, Adiel Raidoo &amp;lt;adiel.raidoo@icloud.com&amp;gt; wrote:_x000D_
_x000D_
Get this through your head _x000D_
_x000D_
_x000D_
U are the cause because_x000D_
Of_x000D_
Your rules _x000D_
Hence you hiding your bf _x000D_
_x000D_
_x000D_
Sent from my iPhone_x000D_
_x000D_
On 26 May 2019, at 22:23, Sasha Singh &amp;lt;sashzn@gmail.com&amp;gt; wrote:_x000D_
_x000D_
_x000D_
that is going to backfire and you will vanish from my life forever_x000D_
_x000D_
_x000D_
On Sun, 26 May 2019 at 22:22, Sasha Singh &amp;lt;sashzn@gmail.com&amp;gt; wrote:_x000D_
_x000D_
if you stayed at monte, you would of raped me like you sd you would, i was so tired i couldnt even stand. no i didnt see them back stage which we had a huge capacity issue with all the walkins._x000D_
_x000D_
_x000D_
Im going to bed, bye adiel. and me saying move on doenst mean im seeing someone else. it means our time together is up. we are toxic to each other. you have brought out the worst in me and me in you. get your shit together, stop relapsing, stop drinking, stop doing drugs, stop gambling, and stop wanking so much and watching porn. your cock will fall off._x000D_
_x000D_
_x000D_
On Sun, 26 May 2019 at 22:17, Adiel Raidoo &amp;lt;adiel.raidoo@icloud.com&amp;gt; wrote:_x000D_
_x000D_
I’m sorry for causing u grief _x000D_
_x000D_
_x000D_
I thought u had a bf cause u said some thing “moving on_x000D_
_x000D_
_x000D_
Sent from my iPhone_x000D_
_x000D_
On 26 May 2019, at 22:12, Sasha Singh &amp;lt;sashzn@gmail.com&amp;gt; wrote:_x000D_
_x000D_
_x000D_
i dnt care, you would not have seen me. we didnt sleep, we started breaking down the structure at 1pm, we had to be at the next venue at 3am. literally got to the hotel showered and was on the road again._x000D_
_x000D_
_x000D_
On Sun, 26 May 2019 at 22:10, Adiel Raidoo &amp;lt;adiel.raidoo@icloud.com&amp;gt; wrote:_x000D_
_x000D_
I would have licked ur ass hole so hard at monte _x000D_
_x000D_
_x000D_
Sent from my iPhone_x000D_
_x000D_
On 26 May 2019, at 22:05, Sasha Singh &amp;lt;sashzn@gmail.com&amp;gt; wrote:_x000D_
_x000D_
_x000D_
your problem is that you lie to much, you tell a lie to hurt me then when you need to tell the truth its too late_x000D_
_x000D_
_x000D_
On Sun, 26 May 2019 at 22:04, Adiel Raidoo &amp;lt;adiel.raidoo@icloud.com&amp;gt; wrote:_x000D_
_x000D_
No u bum I never _x000D_
_x000D_
_x000D_
Sent from my iPhone_x000D_
_x000D_
On 26 May 2019, at 22:00, Sasha Singh &amp;lt;sashzn@gmail.com&amp;gt; wrote:_x000D_
_x000D_
_x000D_
sahil was gay he doesnt count. thats why his wife looks like a man. that night on the phone i asked you if you did and sd yes. so please stop lying to me about everything._x000D_
_x000D_
_x000D_
On Sun, 26 May 2019 at 21:58, Adiel Raidoo &amp;lt;adiel.raidoo@icloud.com&amp;gt; wrote:_x000D_
_x000D_
I never even met Nel skank _x000D_
_x000D_
_x000D_
Sent from my iPhone_x000D_
_x000D_
On 26 May 2019, at 21:56, Sasha Singh &amp;lt;sashzn@gmail.com&amp;gt; wrote:_x000D_
_x000D_
_x000D_
send it to neliksha, you said she was better then me. so email it to her_x000D_
_x000D_
_x000D_
On Sun, 26 May 2019 at 21:55, Sasha Singh &amp;lt;sashzn@gmail.com&amp;gt; wrote:_x000D_
_x000D_
goodnight adiel. leave me alone. if you dnt stop i will continue to speak to your parents. and they cannot handle what you are doing. _x000D_
_x000D_
_x000D_
On Sun, 26 May 2019 at 21:54, Sasha Singh &amp;lt;sashzn@gmail.com&amp;gt; wrote:_x000D_
_x000D_
you told her you love her, you say you defended me but cnt prove anything, i saw you agreeing with her and trashing me and my family. so go feel sorry for yourself now. you sent her pictures of the same cock you want me to fuck. you have killed my labido. you send me pictures of your penis and my first thought is that if i see it i will break it and make sure it never works again. so dnt talk to me about this shit bec you make me angry_x000D_
_x000D_
_x000D_
On Sun, 26 May 2019 at 21:52, Adiel Raidoo &amp;lt;adiel.raidoo@icloud.com&amp;gt; wrote:_x000D_
_x000D_
Did u wear panties under the dress _x000D_
_x000D_
_x000D_
Sent from my iPhone_x000D_
_x000D_
On 26 May 2019, at 21:47, Sasha Singh &amp;lt;sashzn@gmail.com&amp;gt; wrote:_x000D_
_x000D_
_x000D_
i abused you bec i was trying to make you feel like what you did to me, you were not nice to me. after what you did with my cousin you broke something in me so badly that i couldnt and still cannot stand you. i really hate you for what you did and you dnt get it. you made me feel like how i felt when ashley did this. when he blamed me for eveyrthing just like how you did_x000D_
_x000D_
_x000D_
On Sun, 26 May 2019 at 21:44, Adiel Raidoo &amp;lt;adiel.raidoo@icloud.com&amp;gt; wrote:_x000D_
_x000D_
I will wear a mask _x000D_
_x000D_
_x000D_
Sent from my iPhone_x000D_
_x000D_
On 26 May 2019, at 21:41, Sasha Singh &amp;lt;sashzn@gmail.com&amp;gt; wrote:_x000D_
_x000D_
_x000D_
no, we are done, your fantasies mean nothing to me no matter how big your cock is. we are done please understand that._x000D_
_x000D_
_x000D_
On Sun, 26 May 2019 at 21:39, Sasha Singh &amp;lt;sashzn@gmail.com&amp;gt; wrote:_x000D_
_x000D_
i wont send your company an email bec i dnt want the worst for you like how you do for me, i dnt want you to suffer like how you want me to suffer, i dnt want your career to be hindered and i dnt want you to be without a job like how you wish i lose everything. i dnt want any of that for you. i will never do the things you have done to me. your parents is where i draw the line. and God will protect me if you persists to destroy me._x000D_
_x000D_
_x000D_
On Sun, 26 May 2019 at 21:34, Adiel Raidoo &amp;lt;adiel.raidoo@icloud.com&amp;gt; wrote:_x000D_
_x000D_
I could see a little bit of boobs on the side lol_x000D_
_x000D_
_x000D_
Sent from my iPhone_x000D_
_x000D_
On 26 May 2019, at 21:30, Sasha Singh &amp;lt;sashzn@gmail.com&amp;gt; wrote:_x000D_
_x000D_
_x000D_
i didnt, i called my boss and told her im not coming back to work bec of everything you have done. i told her you sd you didnt send anything but i dnt trust you. its probably another lie. im so embarrased. no one knows anything about me bec i keep to my self. and then you go email the whole of scania. i really like my job, im good at it. i dnt want to leave it. plus it ont be easy finding another job._x000D_
_x000D_
_x000D_
On Sun, 26 May 2019 at 21:26, Adiel Raidoo &amp;lt;adiel.raidoo@icloud.com&amp;gt; wrote:_x000D_
_x000D_
U lied about resigning _x000D_
_x000D_
_x000D_
Sent from my iPhone_x000D_
_x000D_
On 26 May 2019, at 21:14, Sasha Singh &amp;lt;sashzn@gmail.com&amp;gt; wrote:_x000D_
_x000D_
_x000D_
i dont have 1 - why must i leave my job when you are the problem. i had a long chat to my boss today because she is aware of you harassing me. and she sd i mustn&amp;#39;t worry _x000D_
_x000D_
_x000D_
On Sun, 26 May 2019 at 21:08,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 _x000D_
_x000D_
Regards,_x000D_
Sasha_x000D_
_x000D_
-- _x000D_
_x000D_
Regards,_x000D_
Sasha_x000D_
-- _x000D_
_x000D_
Regards,_x000D_
Sasha_x000D_
-- _x000D_
_x000D_
Regards,_x000D_
Sasha_x000D_
</t>
  </si>
  <si>
    <t xml:space="preserve">Im falling aslp so tell me now_x000D_
_x000D_
_x000D_
On Sun, 26 May 2019 at 22:57, Sasha Singh &amp;lt;sashzn@gmail.com&amp;gt; wrote:_x000D_
_x000D_
Own up to wat?_x000D_
_x000D_
_x000D_
On Sun, 26 May 2019 at 22:52, Adiel Raidoo &amp;lt;adiel.raidoo@icloud.com&amp;gt; wrote:_x000D_
_x000D_
I sent u a mail tell u I need to own up _x000D_
_x000D_
_x000D_
I don’t have anyone to telll_x000D_
_x000D_
_x000D_
Sent from my iPhone_x000D_
_x000D_
On 26 May 2019, at 22:48, Sasha Singh &amp;lt;sashzn@gmail.com&amp;gt; wrote:_x000D_
_x000D_
_x000D_
I cnt handle u. Pls just leave me alone. I cnt deal with u and ur black magic bullshit. Mayb 1 of ur skanks did black magic for u in order to treat me like shit_x000D_
_x000D_
_x000D_
On Sun, 26 May 2019 at 22:47, Adiel Raidoo &amp;lt;adiel.raidoo@icloud.com&amp;gt; wrote:_x000D_
_x000D_
Get this through your head _x000D_
_x000D_
_x000D_
U are the cause because_x000D_
Of_x000D_
Your rules _x000D_
Hence you hiding your bf _x000D_
_x000D_
_x000D_
Sent from my iPhone_x000D_
_x000D_
On 26 May 2019, at 22:23, Sasha Singh &amp;lt;sashzn@gmail.com&amp;gt; wrote:_x000D_
_x000D_
_x000D_
that is going to backfire and you will vanish from my life forever_x000D_
_x000D_
_x000D_
On Sun, 26 May 2019 at 22:22, Sasha Singh &amp;lt;sashzn@gmail.com&amp;gt; wrote:_x000D_
_x000D_
if you stayed at monte, you would of raped me like you sd you would, i was so tired i couldnt even stand. no i didnt see them back stage which we had a huge capacity issue with all the walkins._x000D_
_x000D_
_x000D_
Im going to bed, bye adiel. and me saying move on doenst mean im seeing someone else. it means our time together is up. we are toxic to each other. you have brought out the worst in me and me in you. get your shit together, stop relapsing, stop drinking, stop doing drugs, stop gambling, and stop wanking so much and watching porn. your cock will fall off._x000D_
_x000D_
_x000D_
On Sun, 26 May 2019 at 22:17, Adiel Raidoo &amp;lt;adiel.raidoo@icloud.com&amp;gt; wrote:_x000D_
_x000D_
I’m sorry for causing u grief _x000D_
_x000D_
_x000D_
I thought u had a bf cause u said some thing “moving on_x000D_
_x000D_
_x000D_
Sent from my iPhone_x000D_
_x000D_
On 26 May 2019, at 22:12, Sasha Singh &amp;lt;sashzn@gmail.com&amp;gt; wrote:_x000D_
_x000D_
_x000D_
i dnt care, you would not have seen me. we didnt sleep, we started breaking down the structure at 1pm, we had to be at the next venue at 3am. literally got to the hotel showered and was on the road again._x000D_
_x000D_
_x000D_
On Sun, 26 May 2019 at 22:10, Adiel Raidoo &amp;lt;adiel.raidoo@icloud.com&amp;gt; wrote:_x000D_
_x000D_
I would have licked ur ass hole so hard at monte _x000D_
_x000D_
_x000D_
Sent from my iPhone_x000D_
_x000D_
On 26 May 2019, at 22:05, Sasha Singh &amp;lt;sashzn@gmail.com&amp;gt; wrote:_x000D_
_x000D_
_x000D_
your problem is that you lie to much, you tell a lie to hurt me then when you need to tell the truth its too late_x000D_
_x000D_
_x000D_
On Sun, 26 May 2019 at 22:04, Adiel Raidoo &amp;lt;adiel.raidoo@icloud.com&amp;gt; wrote:_x000D_
_x000D_
No u bum I never _x000D_
_x000D_
_x000D_
Sent from my iPhone_x000D_
_x000D_
On 26 May 2019, at 22:00, Sasha Singh &amp;lt;sashzn@gmail.com&amp;gt; wrote:_x000D_
_x000D_
_x000D_
sahil was gay he doesnt count. thats why his wife looks like a man. that night on the phone i asked you if you did and sd yes. so please stop lying to me about everything._x000D_
_x000D_
_x000D_
On Sun, 26 May 2019 at 21:58, Adiel Raidoo &amp;lt;adiel.raidoo@icloud.com&amp;gt; wrote:_x000D_
_x000D_
I never even met Nel skank _x000D_
_x000D_
_x000D_
Sent from my iPhone_x000D_
_x000D_
On 26 May 2019, at 21:56, Sasha Singh &amp;lt;sashzn@gmail.com&amp;gt; wrote:_x000D_
_x000D_
_x000D_
send it to neliksha, you said she was better then me. so email it to her_x000D_
_x000D_
_x000D_
On Sun, 26 May 2019 at 21:55, Sasha Singh &amp;lt;sashzn@gmail.com&amp;gt; wrote:_x000D_
_x000D_
goodnight adiel. leave me alone. if you dnt stop i will continue to speak to your parents. and they cannot handle what you are doing. _x000D_
_x000D_
_x000D_
On Sun, 26 May 2019 at 21:54, Sasha Singh &amp;lt;sashzn@gmail.com&amp;gt; wrote:_x000D_
_x000D_
you told her you love her, you say you defended me but cnt prove anything, i saw you agreeing with her and trashing me and my family. so go feel sorry for yourself now. you sent her pictures of the same cock you want me to fuck. you have killed my labido. you send me pictures of your penis and my first thought is that if i see it i will break it and make sure it never works again. so dnt talk to me about this shit bec you make me angry_x000D_
_x000D_
_x000D_
On Sun, 26 May 2019 at 21:52, Adiel Raidoo &amp;lt;adiel.raidoo@icloud.com&amp;gt; wrote:_x000D_
_x000D_
Did u wear panties under the dress _x000D_
_x000D_
_x000D_
Sent from my iPhone_x000D_
_x000D_
On 26 May 2019, at 21:47, Sasha Singh &amp;lt;sashzn@gmail.com&amp;gt; wrote:_x000D_
_x000D_
_x000D_
i abused you bec i was trying to make you feel like what you did to me, you were not nice to me. after what you did with my cousin you broke something in me so badly that i couldnt and still cannot stand you. i really hate you for what you did and you dnt get it. you made me feel like how i felt when ashley did this. when he blamed me for eveyrthing just like how you did_x000D_
_x000D_
_x000D_
On Sun, 26 May 2019 at 21:44, Adiel Raidoo &amp;lt;adiel.raidoo@icloud.com&amp;gt; wrote:_x000D_
_x000D_
I will wear a mask _x000D_
_x000D_
_x000D_
Sent from my iPhone_x000D_
_x000D_
On 26 May 2019, at 21:41, Sasha Singh &amp;lt;sashzn@gmail.com&amp;gt; wrote:_x000D_
_x000D_
_x000D_
no, we are done, your fantasies mean nothing to me no matter how big your cock is. we are done please understand that._x000D_
_x000D_
_x000D_
On Sun, 26 May 2019 at 21:39, Sasha Singh &amp;lt;sashzn@gmail.com&amp;gt; wrote:_x000D_
_x000D_
i wont send your company an email bec i dnt want the worst for you like how you do for me, i dnt want you to suffer like how you want me to suffer, i dnt want your career to be hindered and i dnt want you to be without a job like how you wish i lose everything. i dnt want any of that for you. i will never do the things you have done to me. your parents is where i draw the line. and God will protect me if you persists to destroy me._x000D_
_x000D_
_x000D_
On Sun, 26 May 2019 at 21:34, Adiel Raidoo &amp;lt;adiel.raidoo@icloud.com&amp;gt; wrote:_x000D_
_x000D_
I could see a little bit of boobs on the side lol_x000D_
_x000D_
_x000D_
Sent from my iPhone_x000D_
_x000D_
On 26 May 2019, at 21:30, Sasha Singh &amp;lt;sashzn@gmail.com&amp;gt; wrote:_x000D_
_x000D_
_x000D_
i didnt, i called my boss and told her im not coming back to work bec of everything you have done. i told her you sd you didnt send anything but i dnt trust you. its probably another lie. im so embarrased. no one knows anything about me bec i keep to my self. and then you go email the whole of scania. i really like my job, im good at it. i dnt want to leave it. plus it ont be easy finding another job._x000D_
_x000D_
_x000D_
On Sun, 26 May 2019 at 21:26, Adiel Raidoo &amp;lt;adiel.raidoo@icloud.com&amp;gt; wrote:_x000D_
_x000D_
U lied about resigning _x000D_
_x000D_
_x000D_
Sent from my iPhone_x000D_
_x000D_
On 26 May 2019, at 21:14, Sasha Singh &amp;lt;sashzn@gmail.com&amp;gt; wrote:_x000D_
_x000D_
_x000D_
i dont have 1 - why must i leave my job when you are the problem. i had a long chat to my boss today because she is aware of you harassing me. and she sd i mustn&amp;#39;t worry _x000D_
_x000D_
_x000D_
On Sun, 26 May 2019 at 21:08,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 _x000D_
_x000D_
Regards,_x000D_
Sasha_x000D_
-- _x000D_
_x000D_
Regards,_x000D_
Sasha_x000D_
-- _x000D_
_x000D_
Regards,_x000D_
Sasha_x000D_
</t>
  </si>
  <si>
    <t xml:space="preserve">I cnt handle u. Pls just leave me alone. I cnt deal with u and ur black magic bullshit. Mayb 1 of ur skanks did black magic for u in order to treat me like shit_x000D_
_x000D_
_x000D_
On Sun, 26 May 2019 at 22:47, Adiel Raidoo &amp;lt;adiel.raidoo@icloud.com&amp;gt; wrote:_x000D_
_x000D_
Get this through your head _x000D_
_x000D_
_x000D_
U are the cause because_x000D_
Of_x000D_
Your rules _x000D_
Hence you hiding your bf _x000D_
_x000D_
_x000D_
Sent from my iPhone_x000D_
_x000D_
On 26 May 2019, at 22:23, Sasha Singh &amp;lt;sashzn@gmail.com&amp;gt; wrote:_x000D_
_x000D_
_x000D_
that is going to backfire and you will vanish from my life forever_x000D_
_x000D_
_x000D_
On Sun, 26 May 2019 at 22:22, Sasha Singh &amp;lt;sashzn@gmail.com&amp;gt; wrote:_x000D_
_x000D_
if you stayed at monte, you would of raped me like you sd you would, i was so tired i couldnt even stand. no i didnt see them back stage which we had a huge capacity issue with all the walkins._x000D_
_x000D_
_x000D_
Im going to bed, bye adiel. and me saying move on doenst mean im seeing someone else. it means our time together is up. we are toxic to each other. you have brought out the worst in me and me in you. get your shit together, stop relapsing, stop drinking, stop doing drugs, stop gambling, and stop wanking so much and watching porn. your cock will fall off._x000D_
_x000D_
_x000D_
On Sun, 26 May 2019 at 22:17, Adiel Raidoo &amp;lt;adiel.raidoo@icloud.com&amp;gt; wrote:_x000D_
_x000D_
I’m sorry for causing u grief _x000D_
_x000D_
_x000D_
I thought u had a bf cause u said some thing “moving on_x000D_
_x000D_
_x000D_
Sent from my iPhone_x000D_
_x000D_
On 26 May 2019, at 22:12, Sasha Singh &amp;lt;sashzn@gmail.com&amp;gt; wrote:_x000D_
_x000D_
_x000D_
i dnt care, you would not have seen me. we didnt sleep, we started breaking down the structure at 1pm, we had to be at the next venue at 3am. literally got to the hotel showered and was on the road again._x000D_
_x000D_
_x000D_
On Sun, 26 May 2019 at 22:10, Adiel Raidoo &amp;lt;adiel.raidoo@icloud.com&amp;gt; wrote:_x000D_
_x000D_
I would have licked ur ass hole so hard at monte _x000D_
_x000D_
_x000D_
Sent from my iPhone_x000D_
_x000D_
On 26 May 2019, at 22:05, Sasha Singh &amp;lt;sashzn@gmail.com&amp;gt; wrote:_x000D_
_x000D_
_x000D_
your problem is that you lie to much, you tell a lie to hurt me then when you need to tell the truth its too late_x000D_
_x000D_
_x000D_
On Sun, 26 May 2019 at 22:04, Adiel Raidoo &amp;lt;adiel.raidoo@icloud.com&amp;gt; wrote:_x000D_
_x000D_
No u bum I never _x000D_
_x000D_
_x000D_
Sent from my iPhone_x000D_
_x000D_
On 26 May 2019, at 22:00, Sasha Singh &amp;lt;sashzn@gmail.com&amp;gt; wrote:_x000D_
_x000D_
_x000D_
sahil was gay he doesnt count. thats why his wife looks like a man. that night on the phone i asked you if you did and sd yes. so please stop lying to me about everything._x000D_
_x000D_
_x000D_
On Sun, 26 May 2019 at 21:58, Adiel Raidoo &amp;lt;adiel.raidoo@icloud.com&amp;gt; wrote:_x000D_
_x000D_
I never even met Nel skank _x000D_
_x000D_
_x000D_
Sent from my iPhone_x000D_
_x000D_
On 26 May 2019, at 21:56, Sasha Singh &amp;lt;sashzn@gmail.com&amp;gt; wrote:_x000D_
_x000D_
_x000D_
send it to neliksha, you said she was better then me. so email it to her_x000D_
_x000D_
_x000D_
On Sun, 26 May 2019 at 21:55, Sasha Singh &amp;lt;sashzn@gmail.com&amp;gt; wrote:_x000D_
_x000D_
goodnight adiel. leave me alone. if you dnt stop i will continue to speak to your parents. and they cannot handle what you are doing. _x000D_
_x000D_
_x000D_
On Sun, 26 May 2019 at 21:54, Sasha Singh &amp;lt;sashzn@gmail.com&amp;gt; wrote:_x000D_
_x000D_
you told her you love her, you say you defended me but cnt prove anything, i saw you agreeing with her and trashing me and my family. so go feel sorry for yourself now. you sent her pictures of the same cock you want me to fuck. you have killed my labido. you send me pictures of your penis and my first thought is that if i see it i will break it and make sure it never works again. so dnt talk to me about this shit bec you make me angry_x000D_
_x000D_
_x000D_
On Sun, 26 May 2019 at 21:52, Adiel Raidoo &amp;lt;adiel.raidoo@icloud.com&amp;gt; wrote:_x000D_
_x000D_
Did u wear panties under the dress _x000D_
_x000D_
_x000D_
Sent from my iPhone_x000D_
_x000D_
On 26 May 2019, at 21:47, Sasha Singh &amp;lt;sashzn@gmail.com&amp;gt; wrote:_x000D_
_x000D_
_x000D_
i abused you bec i was trying to make you feel like what you did to me, you were not nice to me. after what you did with my cousin you broke something in me so badly that i couldnt and still cannot stand you. i really hate you for what you did and you dnt get it. you made me feel like how i felt when ashley did this. when he blamed me for eveyrthing just like how you did_x000D_
_x000D_
_x000D_
On Sun, 26 May 2019 at 21:44, Adiel Raidoo &amp;lt;adiel.raidoo@icloud.com&amp;gt; wrote:_x000D_
_x000D_
I will wear a mask _x000D_
_x000D_
_x000D_
Sent from my iPhone_x000D_
_x000D_
On 26 May 2019, at 21:41, Sasha Singh &amp;lt;sashzn@gmail.com&amp;gt; wrote:_x000D_
_x000D_
_x000D_
no, we are done, your fantasies mean nothing to me no matter how big your cock is. we are done please understand that._x000D_
_x000D_
_x000D_
On Sun, 26 May 2019 at 21:39, Sasha Singh &amp;lt;sashzn@gmail.com&amp;gt; wrote:_x000D_
_x000D_
i wont send your company an email bec i dnt want the worst for you like how you do for me, i dnt want you to suffer like how you want me to suffer, i dnt want your career to be hindered and i dnt want you to be without a job like how you wish i lose everything. i dnt want any of that for you. i will never do the things you have done to me. your parents is where i draw the line. and God will protect me if you persists to destroy me._x000D_
_x000D_
_x000D_
On Sun, 26 May 2019 at 21:34, Adiel Raidoo &amp;lt;adiel.raidoo@icloud.com&amp;gt; wrote:_x000D_
_x000D_
I could see a little bit of boobs on the side lol_x000D_
_x000D_
_x000D_
Sent from my iPhone_x000D_
_x000D_
On 26 May 2019, at 21:30, Sasha Singh &amp;lt;sashzn@gmail.com&amp;gt; wrote:_x000D_
_x000D_
_x000D_
i didnt, i called my boss and told her im not coming back to work bec of everything you have done. i told her you sd you didnt send anything but i dnt trust you. its probably another lie. im so embarrased. no one knows anything about me bec i keep to my self. and then you go email the whole of scania. i really like my job, im good at it. i dnt want to leave it. plus it ont be easy finding another job._x000D_
_x000D_
_x000D_
On Sun, 26 May 2019 at 21:26, Adiel Raidoo &amp;lt;adiel.raidoo@icloud.com&amp;gt; wrote:_x000D_
_x000D_
U lied about resigning _x000D_
_x000D_
_x000D_
Sent from my iPhone_x000D_
_x000D_
On 26 May 2019, at 21:14, Sasha Singh &amp;lt;sashzn@gmail.com&amp;gt; wrote:_x000D_
_x000D_
_x000D_
i dont have 1 - why must i leave my job when you are the problem. i had a long chat to my boss today because she is aware of you harassing me. and she sd i mustn&amp;#39;t worry _x000D_
_x000D_
_x000D_
On Sun, 26 May 2019 at 21:08,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t>
  </si>
  <si>
    <t xml:space="preserve">that is going to backfire and you will vanish from my life forever_x000D_
_x000D_
_x000D_
On Sun, 26 May 2019 at 22:22, Sasha Singh &amp;lt;sashzn@gmail.com&amp;gt; wrote:_x000D_
_x000D_
if you stayed at monte, you would of raped me like you sd you would, i was so tired i couldnt even stand. no i didnt see them back stage which we had a huge capacity issue with all the walkins._x000D_
_x000D_
_x000D_
Im going to bed, bye adiel. and me saying move on doenst mean im seeing someone else. it means our time together is up. we are toxic to each other. you have brought out the worst in me and me in you. get your shit together, stop relapsing, stop drinking, stop doing drugs, stop gambling, and stop wanking so much and watching porn. your cock will fall off._x000D_
_x000D_
_x000D_
On Sun, 26 May 2019 at 22:17, Adiel Raidoo &amp;lt;adiel.raidoo@icloud.com&amp;gt; wrote:_x000D_
_x000D_
I’m sorry for causing u grief _x000D_
_x000D_
_x000D_
I thought u had a bf cause u said some thing “moving on_x000D_
_x000D_
_x000D_
Sent from my iPhone_x000D_
_x000D_
On 26 May 2019, at 22:12, Sasha Singh &amp;lt;sashzn@gmail.com&amp;gt; wrote:_x000D_
_x000D_
_x000D_
i dnt care, you would not have seen me. we didnt sleep, we started breaking down the structure at 1pm, we had to be at the next venue at 3am. literally got to the hotel showered and was on the road again._x000D_
_x000D_
_x000D_
On Sun, 26 May 2019 at 22:10, Adiel Raidoo &amp;lt;adiel.raidoo@icloud.com&amp;gt; wrote:_x000D_
_x000D_
I would have licked ur ass hole so hard at monte _x000D_
_x000D_
_x000D_
Sent from my iPhone_x000D_
_x000D_
On 26 May 2019, at 22:05, Sasha Singh &amp;lt;sashzn@gmail.com&amp;gt; wrote:_x000D_
_x000D_
_x000D_
your problem is that you lie to much, you tell a lie to hurt me then when you need to tell the truth its too late_x000D_
_x000D_
_x000D_
On Sun, 26 May 2019 at 22:04, Adiel Raidoo &amp;lt;adiel.raidoo@icloud.com&amp;gt; wrote:_x000D_
_x000D_
No u bum I never _x000D_
_x000D_
_x000D_
Sent from my iPhone_x000D_
_x000D_
On 26 May 2019, at 22:00, Sasha Singh &amp;lt;sashzn@gmail.com&amp;gt; wrote:_x000D_
_x000D_
_x000D_
sahil was gay he doesnt count. thats why his wife looks like a man. that night on the phone i asked you if you did and sd yes. so please stop lying to me about everything._x000D_
_x000D_
_x000D_
On Sun, 26 May 2019 at 21:58, Adiel Raidoo &amp;lt;adiel.raidoo@icloud.com&amp;gt; wrote:_x000D_
_x000D_
I never even met Nel skank _x000D_
_x000D_
_x000D_
Sent from my iPhone_x000D_
_x000D_
On 26 May 2019, at 21:56, Sasha Singh &amp;lt;sashzn@gmail.com&amp;gt; wrote:_x000D_
_x000D_
_x000D_
send it to neliksha, you said she was better then me. so email it to her_x000D_
_x000D_
_x000D_
On Sun, 26 May 2019 at 21:55, Sasha Singh &amp;lt;sashzn@gmail.com&amp;gt; wrote:_x000D_
_x000D_
goodnight adiel. leave me alone. if you dnt stop i will continue to speak to your parents. and they cannot handle what you are doing. _x000D_
_x000D_
_x000D_
On Sun, 26 May 2019 at 21:54, Sasha Singh &amp;lt;sashzn@gmail.com&amp;gt; wrote:_x000D_
_x000D_
you told her you love her, you say you defended me but cnt prove anything, i saw you agreeing with her and trashing me and my family. so go feel sorry for yourself now. you sent her pictures of the same cock you want me to fuck. you have killed my labido. you send me pictures of your penis and my first thought is that if i see it i will break it and make sure it never works again. so dnt talk to me about this shit bec you make me angry_x000D_
_x000D_
_x000D_
On Sun, 26 May 2019 at 21:52, Adiel Raidoo &amp;lt;adiel.raidoo@icloud.com&amp;gt; wrote:_x000D_
_x000D_
Did u wear panties under the dress _x000D_
_x000D_
_x000D_
Sent from my iPhone_x000D_
_x000D_
On 26 May 2019, at 21:47, Sasha Singh &amp;lt;sashzn@gmail.com&amp;gt; wrote:_x000D_
_x000D_
_x000D_
i abused you bec i was trying to make you feel like what you did to me, you were not nice to me. after what you did with my cousin you broke something in me so badly that i couldnt and still cannot stand you. i really hate you for what you did and you dnt get it. you made me feel like how i felt when ashley did this. when he blamed me for eveyrthing just like how you did_x000D_
_x000D_
_x000D_
On Sun, 26 May 2019 at 21:44, Adiel Raidoo &amp;lt;adiel.raidoo@icloud.com&amp;gt; wrote:_x000D_
_x000D_
I will wear a mask _x000D_
_x000D_
_x000D_
Sent from my iPhone_x000D_
_x000D_
On 26 May 2019, at 21:41, Sasha Singh &amp;lt;sashzn@gmail.com&amp;gt; wrote:_x000D_
_x000D_
_x000D_
no, we are done, your fantasies mean nothing to me no matter how big your cock is. we are done please understand that._x000D_
_x000D_
_x000D_
On Sun, 26 May 2019 at 21:39, Sasha Singh &amp;lt;sashzn@gmail.com&amp;gt; wrote:_x000D_
_x000D_
i wont send your company an email bec i dnt want the worst for you like how you do for me, i dnt want you to suffer like how you want me to suffer, i dnt want your career to be hindered and i dnt want you to be without a job like how you wish i lose everything. i dnt want any of that for you. i will never do the things you have done to me. your parents is where i draw the line. and God will protect me if you persists to destroy me._x000D_
_x000D_
_x000D_
On Sun, 26 May 2019 at 21:34, Adiel Raidoo &amp;lt;adiel.raidoo@icloud.com&amp;gt; wrote:_x000D_
_x000D_
I could see a little bit of boobs on the side lol_x000D_
_x000D_
_x000D_
Sent from my iPhone_x000D_
_x000D_
On 26 May 2019, at 21:30, Sasha Singh &amp;lt;sashzn@gmail.com&amp;gt; wrote:_x000D_
_x000D_
_x000D_
i didnt, i called my boss and told her im not coming back to work bec of everything you have done. i told her you sd you didnt send anything but i dnt trust you. its probably another lie. im so embarrased. no one knows anything about me bec i keep to my self. and then you go email the whole of scania. i really like my job, im good at it. i dnt want to leave it. plus it ont be easy finding another job._x000D_
_x000D_
_x000D_
On Sun, 26 May 2019 at 21:26, Adiel Raidoo &amp;lt;adiel.raidoo@icloud.com&amp;gt; wrote:_x000D_
_x000D_
U lied about resigning _x000D_
_x000D_
_x000D_
Sent from my iPhone_x000D_
_x000D_
On 26 May 2019, at 21:14, Sasha Singh &amp;lt;sashzn@gmail.com&amp;gt; wrote:_x000D_
_x000D_
_x000D_
i dont have 1 - why must i leave my job when you are the problem. i had a long chat to my boss today because she is aware of you harassing me. and she sd i mustn&amp;#39;t worry _x000D_
_x000D_
_x000D_
On Sun, 26 May 2019 at 21:08,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</si>
  <si>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bec you dnt care about me, you dnt care about whats happening in my life. before i blocked you, you told me i get shit at work bec i dnt know what im doing._x000D_
_x000D_
_x000D_
so why would i tell you? you want me to unbloc you so you can call and talk about yourself. you dnt ever ask how i am. you stopped. you would ask just so you can talk about yourself. hence i blocked you bec i have enough of my own shit that i dnt need to take your shit in as well_x000D_
_x000D_
_x000D_
On Sun, 26 May 2019 at 22:14, Adiel Raidoo &amp;lt;adiel.raidoo@icloud.com&amp;gt; wrote:_x000D_
_x000D_
Sorry u never told me_x000D_
Anything _x000D_
_x000D_
_x000D_
Sent from my iPhone_x000D_
_x000D_
On 26 May 2019, at 22:10, Sasha Singh &amp;lt;sashzn@gmail.com&amp;gt; wrote:_x000D_
_x000D_
_x000D_
i have not met anyone, last time i had sex was with you. i have other things on my mind which are taking priority. i need to finish my masters, time is running out before the course time lapses and i cant finish. i have stress at work, i fucked up royally at the 2 customer events on the 22 and 23, i need to explain how 209k got wasted on accommodation bec i forgot to sign off the check out at the pallazzo. you are the reason behind everything going wrong and you dont seem to see that. i have been so sick i am half my size. i dnt eat, all i want to do is sleep. not like you care about me but this is my life. _x000D_
_x000D_
_x000D_
On Sun, 26 May 2019 at 22:05, Adiel Raidoo &amp;lt;adiel.raidoo@icloud.com&amp;gt; wrote:_x000D_
_x000D_
Well my cock has not been anywhere except ur pussy and mouth _x000D_
_x000D_
_x000D_
U obviously met a better guy _x000D_
_x000D_
_x000D_
Sent from my iPhone_x000D_
_x000D_
On 26 May 2019, at 22:03, Sasha Singh &amp;lt;sashzn@gmail.com&amp;gt; wrote:_x000D_
_x000D_
_x000D_
_x000D_
you have to leave me alone please. we are done. go day dream about neliksha. you had me and you lost me._x000D_
_x000D_
_x000D_
On Sun, 26 May 2019 at 22:02, Adiel Raidoo &amp;lt;adiel.raidoo@icloud.com&amp;gt; wrote:_x000D_
_x000D_
U know your pussy is the best_x000D_
_x000D_
_x000D_
Sent from my iPhone_x000D_
_x000D_
On 26 May 2019, at 21:59, Sasha Singh &amp;lt;sashzn@gmail.com&amp;gt; wrote:_x000D_
_x000D_
_x000D_
yes i did, body suit and spanx over you pervert, why do you care? neliksha is better so why i you wanking to my pictures? you will never have what you are looking at ever again_x000D_
_x000D_
_x000D_
On Sun, 26 May 2019 at 21:57, Adiel Raidoo &amp;lt;adiel.raidoo@icloud.com&amp;gt; wrote:_x000D_
_x000D_
Did u wear undies under the dress_x000D_
_x000D_
_x000D_
Sent from my iPhone_x000D_
_x000D_
On 26 May 2019, at 21:52, Sasha Singh &amp;lt;sashzn@gmail.com&amp;gt; wrote:_x000D_
_x000D_
_x000D_
my parents have nothing to do with this so stop disrespecting them, that has been another reason why i hate you. you told her you love her, i havnt been speaking to men and chatting and calling ppl. i havent done anything like what you have. you keep accusing me bec you know what you did. you said you love her, you trashed my family with her to make her happy. now your blaming me for what you did._x000D_
_x000D_
_x000D_
On Sun, 26 May 2019 at 21:48, Adiel Raidoo &amp;lt;adiel.raidoo@icloud.com&amp;gt; wrote:_x000D_
_x000D_
I love u as a person_x000D_
_x000D_
_x000D_
But u don’t allow it coz of ur parents _x000D_
_x000D_
_x000D_
Sent from my iPhone_x000D_
_x000D_
On 26 May 2019, at 21:44, Sasha Singh &amp;lt;sashzn@gmail.com&amp;gt; wrote:_x000D_
_x000D_
_x000D_
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</si>
  <si>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im going to bed, tomorrow i will not respond to anything you send me. please stop harassing me. i know you do not care about me, but if you ever did you will see that my life is not glamorous and fun. i work really hard and i don&amp;#39;t think it&amp;#39;s fair that you destroy me bec you lost me due to you picking my cousin who you love and respect. please also call off you witch hunters, you are wasting your money and i also cannot handle anything going wrong in my life. if something happens to my mom or dad or my brothers or scrat and kaara i will hunt you down and kill you. _x000D_
_x000D_
_x000D_
On Sun, 26 May 2019 at 22:12, Sasha Singh &amp;lt;sashzn@gmail.com&amp;gt; wrote:_x000D_
_x000D_
i dnt care, you would not have seen me. we didnt sleep, we started breaking down the structure at 1pm, we had to be at the next venue at 3am. literally got to the hotel showered and was on the road again._x000D_
_x000D_
_x000D_
On Sun, 26 May 2019 at 22:10, Adiel Raidoo &amp;lt;adiel.raidoo@icloud.com&amp;gt; wrote:_x000D_
_x000D_
I would have licked ur ass hole so hard at monte _x000D_
_x000D_
_x000D_
Sent from my iPhone_x000D_
_x000D_
On 26 May 2019, at 22:05, Sasha Singh &amp;lt;sashzn@gmail.com&amp;gt; wrote:_x000D_
_x000D_
_x000D_
your problem is that you lie to much, you tell a lie to hurt me then when you need to tell the truth its too late_x000D_
_x000D_
_x000D_
On Sun, 26 May 2019 at 22:04, Adiel Raidoo &amp;lt;adiel.raidoo@icloud.com&amp;gt; wrote:_x000D_
_x000D_
No u bum I never _x000D_
_x000D_
_x000D_
Sent from my iPhone_x000D_
_x000D_
On 26 May 2019, at 22:00, Sasha Singh &amp;lt;sashzn@gmail.com&amp;gt; wrote:_x000D_
_x000D_
_x000D_
sahil was gay he doesnt count. thats why his wife looks like a man. that night on the phone i asked you if you did and sd yes. so please stop lying to me about everything._x000D_
_x000D_
_x000D_
On Sun, 26 May 2019 at 21:58, Adiel Raidoo &amp;lt;adiel.raidoo@icloud.com&amp;gt; wrote:_x000D_
_x000D_
I never even met Nel skank _x000D_
_x000D_
_x000D_
Sent from my iPhone_x000D_
_x000D_
On 26 May 2019, at 21:56, Sasha Singh &amp;lt;sashzn@gmail.com&amp;gt; wrote:_x000D_
_x000D_
_x000D_
send it to neliksha, you said she was better then me. so email it to her_x000D_
_x000D_
_x000D_
On Sun, 26 May 2019 at 21:55, Sasha Singh &amp;lt;sashzn@gmail.com&amp;gt; wrote:_x000D_
_x000D_
goodnight adiel. leave me alone. if you dnt stop i will continue to speak to your parents. and they cannot handle what you are doing. _x000D_
_x000D_
_x000D_
On Sun, 26 May 2019 at 21:54, Sasha Singh &amp;lt;sashzn@gmail.com&amp;gt; wrote:_x000D_
_x000D_
you told her you love her, you say you defended me but cnt prove anything, i saw you agreeing with her and trashing me and my family. so go feel sorry for yourself now. you sent her pictures of the same cock you want me to fuck. you have killed my labido. you send me pictures of your penis and my first thought is that if i see it i will break it and make sure it never works again. so dnt talk to me about this shit bec you make me angry_x000D_
_x000D_
_x000D_
On Sun, 26 May 2019 at 21:52, Adiel Raidoo &amp;lt;adiel.raidoo@icloud.com&amp;gt; wrote:_x000D_
_x000D_
Did u wear panties under the dress _x000D_
_x000D_
_x000D_
Sent from my iPhone_x000D_
_x000D_
On 26 May 2019, at 21:47, Sasha Singh &amp;lt;sashzn@gmail.com&amp;gt; wrote:_x000D_
_x000D_
_x000D_
i abused you bec i was trying to make you feel like what you did to me, you were not nice to me. after what you did with my cousin you broke something in me so badly that i couldnt and still cannot stand you. i really hate you for what you did and you dnt get it. you made me feel like how i felt when ashley did this. when he blamed me for eveyrthing just like how you did_x000D_
_x000D_
_x000D_
On Sun, 26 May 2019 at 21:44, Adiel Raidoo &amp;lt;adiel.raidoo@icloud.com&amp;gt; wrote:_x000D_
_x000D_
I will wear a mask _x000D_
_x000D_
_x000D_
Sent from my iPhone_x000D_
_x000D_
On 26 May 2019, at 21:41, Sasha Singh &amp;lt;sashzn@gmail.com&amp;gt; wrote:_x000D_
_x000D_
_x000D_
no, we are done, your fantasies mean nothing to me no matter how big your cock is. we are done please understand that._x000D_
_x000D_
_x000D_
On Sun, 26 May 2019 at 21:39, Sasha Singh &amp;lt;sashzn@gmail.com&amp;gt; wrote:_x000D_
_x000D_
i wont send your company an email bec i dnt want the worst for you like how you do for me, i dnt want you to suffer like how you want me to suffer, i dnt want your career to be hindered and i dnt want you to be without a job like how you wish i lose everything. i dnt want any of that for you. i will never do the things you have done to me. your parents is where i draw the line. and God will protect me if you persists to destroy me._x000D_
_x000D_
_x000D_
On Sun, 26 May 2019 at 21:34, Adiel Raidoo &amp;lt;adiel.raidoo@icloud.com&amp;gt; wrote:_x000D_
_x000D_
I could see a little bit of boobs on the side lol_x000D_
_x000D_
_x000D_
Sent from my iPhone_x000D_
_x000D_
On 26 May 2019, at 21:30, Sasha Singh &amp;lt;sashzn@gmail.com&amp;gt; wrote:_x000D_
_x000D_
_x000D_
i didnt, i called my boss and told her im not coming back to work bec of everything you have done. i told her you sd you didnt send anything but i dnt trust you. its probably another lie. im so embarrased. no one knows anything about me bec i keep to my self. and then you go email the whole of scania. i really like my job, im good at it. i dnt want to leave it. plus it ont be easy finding another job._x000D_
_x000D_
_x000D_
On Sun, 26 May 2019 at 21:26, Adiel Raidoo &amp;lt;adiel.raidoo@icloud.com&amp;gt; wrote:_x000D_
_x000D_
U lied about resigning _x000D_
_x000D_
_x000D_
Sent from my iPhone_x000D_
_x000D_
On 26 May 2019, at 21:14, Sasha Singh &amp;lt;sashzn@gmail.com&amp;gt; wrote:_x000D_
_x000D_
_x000D_
i dont have 1 - why must i leave my job when you are the problem. i had a long chat to my boss today because she is aware of you harassing me. and she sd i mustn&amp;#39;t worry _x000D_
_x000D_
_x000D_
On Sun, 26 May 2019 at 21:08,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</si>
  <si>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im not interested_x000D_
_x000D_
_x000D_
On Sun, 26 May 2019 at 22:10, Sasha Singh &amp;lt;sashzn@gmail.com&amp;gt; wrote:_x000D_
_x000D_
i have not met anyone, last time i had sex was with you. i have other things on my mind which are taking priority. i need to finish my masters, time is running out before the course time lapses and i cant finish. i have stress at work, i fucked up royally at the 2 customer events on the 22 and 23, i need to explain how 209k got wasted on accommodation bec i forgot to sign off the check out at the pallazzo. you are the reason behind everything going wrong and you dont seem to see that. i have been so sick i am half my size. i dnt eat, all i want to do is sleep. not like you care about me but this is my life. _x000D_
_x000D_
_x000D_
On Sun, 26 May 2019 at 22:05, Adiel Raidoo &amp;lt;adiel.raidoo@icloud.com&amp;gt; wrote:_x000D_
_x000D_
Well my cock has not been anywhere except ur pussy and mouth _x000D_
_x000D_
_x000D_
U obviously met a better guy _x000D_
_x000D_
_x000D_
Sent from my iPhone_x000D_
_x000D_
On 26 May 2019, at 22:03, Sasha Singh &amp;lt;sashzn@gmail.com&amp;gt; wrote:_x000D_
_x000D_
_x000D_
_x000D_
you have to leave me alone please. we are done. go day dream about neliksha. you had me and you lost me._x000D_
_x000D_
_x000D_
On Sun, 26 May 2019 at 22:02, Adiel Raidoo &amp;lt;adiel.raidoo@icloud.com&amp;gt; wrote:_x000D_
_x000D_
U know your pussy is the best_x000D_
_x000D_
_x000D_
Sent from my iPhone_x000D_
_x000D_
On 26 May 2019, at 21:59, Sasha Singh &amp;lt;sashzn@gmail.com&amp;gt; wrote:_x000D_
_x000D_
_x000D_
yes i did, body suit and spanx over you pervert, why do you care? neliksha is better so why i you wanking to my pictures? you will never have what you are looking at ever again_x000D_
_x000D_
_x000D_
On Sun, 26 May 2019 at 21:57, Adiel Raidoo &amp;lt;adiel.raidoo@icloud.com&amp;gt; wrote:_x000D_
_x000D_
Did u wear undies under the dress_x000D_
_x000D_
_x000D_
Sent from my iPhone_x000D_
_x000D_
On 26 May 2019, at 21:52, Sasha Singh &amp;lt;sashzn@gmail.com&amp;gt; wrote:_x000D_
_x000D_
_x000D_
my parents have nothing to do with this so stop disrespecting them, that has been another reason why i hate you. you told her you love her, i havnt been speaking to men and chatting and calling ppl. i havent done anything like what you have. you keep accusing me bec you know what you did. you said you love her, you trashed my family with her to make her happy. now your blaming me for what you did._x000D_
_x000D_
_x000D_
On Sun, 26 May 2019 at 21:48, Adiel Raidoo &amp;lt;adiel.raidoo@icloud.com&amp;gt; wrote:_x000D_
_x000D_
I love u as a person_x000D_
_x000D_
_x000D_
But u don’t allow it coz of ur parents _x000D_
_x000D_
_x000D_
Sent from my iPhone_x000D_
_x000D_
On 26 May 2019, at 21:44, Sasha Singh &amp;lt;sashzn@gmail.com&amp;gt; wrote:_x000D_
_x000D_
_x000D_
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</si>
  <si>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thats disgusting, stop being gross. i cant handle this. please go pay for your hookers with the money you wasting on meth_x000D_
_x000D_
_x000D_
On Sun, 26 May 2019 at 22:03, Sasha Singh &amp;lt;sashzn@gmail.com&amp;gt; wrote:_x000D_
_x000D_
you have to leave me alone please. we are done. go day dream about neliksha. you had me and you lost me._x000D_
_x000D_
_x000D_
On Sun, 26 May 2019 at 22:02, Adiel Raidoo &amp;lt;adiel.raidoo@icloud.com&amp;gt; wrote:_x000D_
_x000D_
U know your pussy is the best_x000D_
_x000D_
_x000D_
Sent from my iPhone_x000D_
_x000D_
On 26 May 2019, at 21:59, Sasha Singh &amp;lt;sashzn@gmail.com&amp;gt; wrote:_x000D_
_x000D_
_x000D_
yes i did, body suit and spanx over you pervert, why do you care? neliksha is better so why i you wanking to my pictures? you will never have what you are looking at ever again_x000D_
_x000D_
_x000D_
On Sun, 26 May 2019 at 21:57, Adiel Raidoo &amp;lt;adiel.raidoo@icloud.com&amp;gt; wrote:_x000D_
_x000D_
Did u wear undies under the dress_x000D_
_x000D_
_x000D_
Sent from my iPhone_x000D_
_x000D_
On 26 May 2019, at 21:52, Sasha Singh &amp;lt;sashzn@gmail.com&amp;gt; wrote:_x000D_
_x000D_
_x000D_
my parents have nothing to do with this so stop disrespecting them, that has been another reason why i hate you. you told her you love her, i havnt been speaking to men and chatting and calling ppl. i havent done anything like what you have. you keep accusing me bec you know what you did. you said you love her, you trashed my family with her to make her happy. now your blaming me for what you did._x000D_
_x000D_
_x000D_
On Sun, 26 May 2019 at 21:48, Adiel Raidoo &amp;lt;adiel.raidoo@icloud.com&amp;gt; wrote:_x000D_
_x000D_
I love u as a person_x000D_
_x000D_
_x000D_
But u don’t allow it coz of ur parents _x000D_
_x000D_
_x000D_
Sent from my iPhone_x000D_
_x000D_
On 26 May 2019, at 21:44, Sasha Singh &amp;lt;sashzn@gmail.com&amp;gt; wrote:_x000D_
_x000D_
_x000D_
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</si>
  <si>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yes i did, body suit and spanx over you pervert, why do you care? neliksha is better so why i you wanking to my pictures? you will never have what you are looking at ever again_x000D_
_x000D_
_x000D_
On Sun, 26 May 2019 at 21:57, Adiel Raidoo &amp;lt;adiel.raidoo@icloud.com&amp;gt; wrote:_x000D_
_x000D_
Did u wear undies under the dress_x000D_
_x000D_
_x000D_
Sent from my iPhone_x000D_
_x000D_
On 26 May 2019, at 21:52, Sasha Singh &amp;lt;sashzn@gmail.com&amp;gt; wrote:_x000D_
_x000D_
_x000D_
my parents have nothing to do with this so stop disrespecting them, that has been another reason why i hate you. you told her you love her, i havnt been speaking to men and chatting and calling ppl. i havent done anything like what you have. you keep accusing me bec you know what you did. you said you love her, you trashed my family with her to make her happy. now your blaming me for what you did._x000D_
_x000D_
_x000D_
On Sun, 26 May 2019 at 21:48, Adiel Raidoo &amp;lt;adiel.raidoo@icloud.com&amp;gt; wrote:_x000D_
_x000D_
I love u as a person_x000D_
_x000D_
_x000D_
But u don’t allow it coz of ur parents _x000D_
_x000D_
_x000D_
Sent from my iPhone_x000D_
_x000D_
On 26 May 2019, at 21:44, Sasha Singh &amp;lt;sashzn@gmail.com&amp;gt; wrote:_x000D_
_x000D_
_x000D_
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</si>
  <si>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my parents have nothing to do with this so stop disrespecting them, that has been another reason why i hate you. you told her you love her, i havnt been speaking to men and chatting and calling ppl. i havent done anything like what you have. you keep accusing me bec you know what you did. you said you love her, you trashed my family with her to make her happy. now your blaming me for what you did._x000D_
_x000D_
_x000D_
On Sun, 26 May 2019 at 21:48, Adiel Raidoo &amp;lt;adiel.raidoo@icloud.com&amp;gt; wrote:_x000D_
_x000D_
I love u as a person_x000D_
_x000D_
_x000D_
But u don’t allow it coz of ur parents _x000D_
_x000D_
_x000D_
Sent from my iPhone_x000D_
_x000D_
On 26 May 2019, at 21:44, Sasha Singh &amp;lt;sashzn@gmail.com&amp;gt; wrote:_x000D_
_x000D_
_x000D_
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</si>
  <si>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ye well if your dad reads those emails he will see that to. you are going crazy bec you want me sexually. you dnt want me. and you can no longer have me bec you have ruined a very special connection we had. i could get over you insulting me and saying im fat and ugly and that their is nothing special about me except being fair, i could handle you telling me i stink and i make sex unpleasant bec im heavy. i could handle you asking marisha out. i could handle you peeing in the bed and falling aslp. i could handle you cuming whilst trying to make yourself hard, i could handle all of that. i cannot handle what you did with my cousin. i thought i could, but i cant. _x000D_
_x000D_
_x000D_
On Sun, 26 May 2019 at 21:40, Adiel Raidoo &amp;lt;adiel.raidoo@icloud.com&amp;gt; wrote:_x000D_
_x000D_
I must be sick in the head coz all I think about is ur pussy _x000D_
_x000D_
_x000D_
Sent from my iPhone_x000D_
_x000D_
On 26 May 2019, at 21:36, Sasha Singh &amp;lt;sashzn@gmail.com&amp;gt; wrote:_x000D_
_x000D_
_x000D_
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</si>
  <si>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we are not in a relationship, thats why it doesnt matter. your sick in your head if you think we are_x000D_
_x000D_
_x000D_
On Sun, 26 May 2019 at 21:36, Sasha Singh &amp;lt;sashzn@gmail.com&amp;gt; wrote:_x000D_
_x000D_
im done, i told you i promised your mom i wouldnt respond. she has never hurt me or done anything bad to me. now she is unwell because of us. i care about her, far more then i care about you. i love her, and i know everything she did and sd the first time was because of you. she told me to go get a new phone, to change my email bec she cant stand reading all these nasty messages. please leave me alone. we are over. you never made me jealous with my cousin, what did you think would happen? did you think that i would fight for you after you whored yourself out and another women saw your penis? no, it made me resent you the same way i did ashley. that day i made up my mind, it will never change. you should of throught about something else because you misread what i would do and now you cant live with the consequences of your actions._x000D_
_x000D_
_x000D_
On Sun, 26 May 2019 at 21:30, Adiel Raidoo &amp;lt;adiel.raidoo@icloud.com&amp;gt; wrote:_x000D_
_x000D_
Do you know all these issues we have is because of email and text _x000D_
_x000D_
_x000D_
Sent from my iPhone_x000D_
_x000D_
On 26 May 2019, at 21:28, Sasha Singh &amp;lt;sashzn@gmail.com&amp;gt; wrote:_x000D_
_x000D_
_x000D_
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</si>
  <si>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your dad is not going to read the emails, he cant handle us - its 2 toxic for him_x000D_
_x000D_
_x000D_
On Sun, 26 May 2019 at 21:25, Sasha Singh &amp;lt;sashzn@gmail.com&amp;gt; wrote:_x000D_
_x000D_
i have not been with anyone since you, i havent kissed anyone. you are getting your panties in a knot for someone kissing me on my cheek when you cant even tell me who it is. im not even on the live stream. so thats another lie you made up bec you dnt even know what i look like anymore. you tell me that gutter rat is better then me - then go be with her. we are done. i made it clear in that 4 hr call. you chose her, you wanted her, you respected her by disrespecting me. you loved her. so now go be with her. i have never been anything but an emotional boxing bag that you could use to blame for all your fuck ups. im done. i promised your mom i will stop responding to you. i told her all about you and my cousin and how you loved her. i showed her the emails you sent me when you were dating her. how you dismissed me and picked her and then believed all her lies. i told your mom what you said about my parents bec of this girl. she was so upset and she has seen the messages. and that was when she said to me she knows its over. so please leave me alone. i respect your parents. and i have respected you throughout this. i dnt gossip and trash you despite everything you have done and said to me. you broke my heart Adiel. And there is nothing you can do or say that will unbreak it. you knew what you were doing with my cousin. you did it anyways because you wanted to hurt me, well done. you hurt me, you cannot unhurt me. you did it deliberately. i will never trust you again. even earlier you said that she was better then me. and you wonder why i hate u. please leave me alone. our time together is over. even if we had sex, it would be horrible bec i dnt see you the same way as i did before bec i never imaginged that you would do this to me. then you go believe a with doctor. like wow. i cant deal with all this stress. i  feel like im going to go into a coma._x000D_
_x000D_
_x000D_
On Sun, 26 May 2019 at 21:14, Sasha Singh &amp;lt;sashzn@gmail.com&amp;gt; wrote:_x000D_
_x000D_
talking to another women, telling them you love them and gossiping about me is not being faithful. its the opposite._x000D_
_x000D_
_x000D_
On Sun, 26 May 2019 at 21:09, Adiel Raidoo &amp;lt;adiel.raidoo@icloud.com&amp;gt; wrote:_x000D_
_x000D_
How come u never gave me scania merchandise _x000D_
_x000D_
_x000D_
Sent from my iPhone_x000D_
_x000D_
On 26 May 2019, at 20:54, Sasha Singh &amp;lt;sashzn@gmail.com&amp;gt; wrote:_x000D_
_x000D_
_x000D_
Sure and you asked her out because you wanted and did sleep with her. So go to hell_x000D_
_x000D_
_x000D_
On Sun, 26 May 2019 at 20:53, Sasha Singh &amp;lt;sashzn@gmail.com&amp;gt; wrote:_x000D_
_x000D_
I have all the context i need. Go to your witch doctors who will waste your money telling you everything you need to hear. We are done. You cheated, you just admitted that you lied about the emails/sms/phonecalls. You said my cousin is better then me in everyway. so what are doing still responding to me? go to the women you love._x000D_
_x000D_
_x000D_
On Sun, 26 May 2019 at 20:51, Sasha Singh &amp;lt;sashzn@gmail.com&amp;gt; wrote:_x000D_
_x000D_
 i will respond with your dad copied in. The first time in 2017 when you did this to me, i spoke to your dad and he told me he filed for a protection order and i must go do the same thing. Im copying him in bec i have nothing to hide. I have never lied. And i won&amp;#39;t start now because of you_x000D_
_x000D_
_x000D_
On Sun, 26 May 2019 at 20:49, Sasha Singh &amp;lt;sashzn@gmail.com&amp;gt; wrote:_x000D_
_x000D_
Lol i dnt need to do anything, you betrayed me not her. She is no one to me. You cant prove anything bec you never did anything like what you are saying. &amp;quot;You feel sorry for me&amp;#39;? &amp;quot;My family is weird?&amp;#39; go be with the same wbitch who u just said is better than me. then why are you begging me? because you know you are a liar. you lie about everything. if you live by honesty then why scratch out what you said about me? why lie and not show me the messages? we are done. go be happy. go marry her, she is just as fucking diseased as you are_x000D_
_x000D_
_x000D_
On Sun, 26 May 2019 at 20:47, Sasha Singh &amp;lt;sashzn@gmail.com&amp;gt; wrote:_x000D_
_x000D_
I have never gossiped about you to anyone Adiel, the only person i told our shit to was Marisha (who you were dating at the time) thats why she wanted me to file a harrassment suit against you and your parents, my parents dnt even know what you have done to me. And you go and blacken my name to all these bitches who think im the best thing since sliced bread. Who want me to fail just like you._x000D_
_x000D_
_x000D_
On Sun, 26 May 2019 at 20:45, Sasha Singh &amp;lt;sashzn@gmail.com&amp;gt; wrote:_x000D_
_x000D_
more lies, i have the emails where you said she was just like me and you never spoke to her she only wanted to message. and now the story changes because you dont want me to see all the horrible nasty things you said about me and my family_x000D_
_x000D_
_x000D_
_x000D_
_x000D_
On Sun, 26 May 2019 at 20:44, Sasha Singh &amp;lt;sashzn@gmail.com&amp;gt; wrote:_x000D_
_x000D_
Well go tell the women who was better then me, go fucking complain to her_x000D_
_x000D_
_x000D_
On Sun, 26 May 2019 at 20:43, Sasha Singh &amp;lt;sashzn@gmail.com&amp;gt; wrote:_x000D_
_x000D_
Then go back to her, i dont call you because we are not dating, you even lied about that. You said you never spoke to her. You lied about everything. I was buying airtime for you to speak to that bitch when you were begging me for money claiming you had no food and electricity. So go back to her._x000D_
_x000D_
_x000D_
We are done because of her, so go back to the women who you love and respect, the women who is the love of your life. You think i would take you back when all you have done is let the whole world believe your lies about me? I am done with you. You have broken my heart for the last time. You never deserved me. You do not get to break my heart bec you are unfaithful and a liar. Go to your hookers and whores._x000D_
_x000D_
_x000D_
On Sun, 26 May 2019 at 20:40, Sasha Singh &amp;lt;sashzn@gmail.com&amp;gt; wrote:_x000D_
_x000D_
No you cheated, you gossiped, you lied, you never defended me. You perpetuated her story and validated her victim mentality. You have done nothing for me except ruin my reputation thrashing me all over to anyone who will listen._x000D_
_x000D_
_x000D_
On Sun, 26 May 2019 at 20:38, Sasha Singh &amp;lt;sashzn@gmail.com&amp;gt; wrote:_x000D_
_x000D_
Your parents are sick, your mom is pleading with you to leave me alone and yet you wont when you know very well you are wrong._x000D_
_x000D_
_x000D_
I am going to stop because i do care about your mom and dad. I dont want them to get hurt bec of you._x000D_
_x000D_
_x000D_
I will also stop sending them the messages. and i will stop complaining to them. They care about you, yet you dont care about them. They worry about you and you keep letting them down so stop it._x000D_
_x000D_
_x000D_
On Sun, 26 May 2019 at 20:37, Sasha Singh &amp;lt;sashzn@gmail.com&amp;gt; wrote:_x000D_
_x000D_
Here we go again uncle suresh. because he cannot admit what he did with my cousin, nor can he prove it. He is accusing me of doing what he has done._x000D_
_x000D_
_x000D_
On Sun, 26 May 2019 at 20:33, Adiel Raidoo &amp;lt;adiel.raidoo@icloud.com&amp;gt; wrote:_x000D_
_x000D_
U don’t deny it_x000D_
_x000D_
The witch doctor told me u have cheated for a very long time _x000D_
_x000D_
Sent from my iPhone_x000D_
_x000D_
&amp;gt; On 26 May 2019, at 20:24, Sasha Singh &amp;lt;sashzn@gmail.com&amp;gt; wrote:_x000D_
&amp;gt; _x000D_
&amp;gt; &amp;lt;IMG_4161.jpg&amp;gt;_x000D_
&amp;gt; -- _x000D_
&amp;gt; Regards,_x000D_
&amp;gt; Sasha_x000D_
_x000D_
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</si>
  <si>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Are you leaving me alone? They asked you very nicely to stop. You have not. So i must take your shit and your abuse, let you ruin my reputation because YOU cheated and keep quiet?_x000D_
Dont think your parents dont know everything you have done._x000D_
You want me to leave your parents alone? THEN GET OUT OF MY LIFE_x000D_
_x000D_
_x000D_
On Sun, 26 May 2019 at 20:17, Adiel Raidoo &amp;lt;adiel.raidoo@icloud.com&amp;gt; wrote:_x000D_
_x000D_
I just told u to leave them alone _x000D_
_x000D_
_x000D_
Sent from my iPhone_x000D_
_x000D_
On 26 May 2019, at 20:13, Sasha Singh &amp;lt;sashzn@gmail.com&amp;gt; wrote:_x000D_
_x000D_
_x000D_
You did fuck all, you started the gossip, because you are the gossip. Leave me the fuck alone, im sending all these messages to your parents. You accusing me bec you cheated and then you have no proof to show for anything you claim you did. You never defended me, You gossiped with her about me and my family. I have all the emails you sent me, you never asked. You insinuated. You emailed my work and a whole fucking boardroom of people saw your shit and then you ask why i get upset? How would you like it if i said your dad touched little boys when you know its not true?_x000D_
_x000D_
_x000D_
On Sun, 26 May 2019 at 20:10, Adiel Raidoo &amp;lt;adiel.raidoo@icloud.com&amp;gt; wrote:_x000D_
_x000D_
My cock is hard for u_x000D_
_x000D_
_x000D_
Sent from my iPhone_x000D_
_x000D_
On 26 May 2019, at 20:07, Sasha Singh &amp;lt;sashzn@gmail.com&amp;gt; wrote:_x000D_
_x000D_
_x000D_
I will leave your parents alone the day you fucking leave me alone_x000D_
_x000D_
_x000D_
On Sun, 26 May 2019 at 20:05, Adiel Raidoo &amp;lt;adiel.raidoo@icloud.com&amp;gt; wrote:_x000D_
_x000D_
Do whatever u want to me_x000D_
_x000D_
_x000D_
Just leave my parents alone _x000D_
_x000D_
_x000D_
Sent from my iPhone_x000D_
_x000D_
On 26 May 2019, at 20:01, Sasha Singh &amp;lt;sashzn@gmail.com&amp;gt; wrote:_x000D_
_x000D_
_x000D_
FUCK OFF AND GO DIE YOU FUCKING LYING PUSS! ALL your stories have changed very now and you cant prove anything because you are a liar! you are the sick fuck who needs help._x000D_
_x000D_
_x000D_
IF YOU CONTACT ME AFTER THIS I WILL FUCKING END YOU! MARK MY WORDS I WILL END YOU AND YOUR CHEAP WHORE_x000D_
_x000D_
_x000D_
On Sun, 26 May 2019 at 20:00, Sasha Singh &amp;lt;sashzn@gmail.com&amp;gt; wrote:_x000D_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</si>
  <si>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 dont want to talk to you, get it through your head that you will never hear my voice again, you will never see my face again. Go beg neliksha, the women you love and respect so much. Go beg her and tell her you want to talk to her. You chose her so why you begging and harrasing me? The more your carry on, the more i will send to yur parents. you are making them sick. So stop it_x000D_
_x000D_
_x000D_
On Sun, 26 May 2019 at 20:13, Sasha Singh &amp;lt;sashzn@gmail.com&amp;gt; wrote:_x000D_
_x000D_
You did fuck all, you started the gossip, because you are the gossip. Leave me the fuck alone, im sending all these messages to your parents. You accusing me bec you cheated and then you have no proof to show for anything you claim you did. You never defended me, You gossiped with her about me and my family. I have all the emails you sent me, you never asked. You insinuated. You emailed my work and a whole fucking boardroom of people saw your shit and then you ask why i get upset? How would you like it if i said your dad touched little boys when you know its not true?_x000D_
_x000D_
_x000D_
On Sun, 26 May 2019 at 20:10, Adiel Raidoo &amp;lt;adiel.raidoo@icloud.com&amp;gt; wrote:_x000D_
_x000D_
My cock is hard for u_x000D_
_x000D_
_x000D_
Sent from my iPhone_x000D_
_x000D_
On 26 May 2019, at 20:07, Sasha Singh &amp;lt;sashzn@gmail.com&amp;gt; wrote:_x000D_
_x000D_
_x000D_
I will leave your parents alone the day you fucking leave me alone_x000D_
_x000D_
_x000D_
On Sun, 26 May 2019 at 20:05, Adiel Raidoo &amp;lt;adiel.raidoo@icloud.com&amp;gt; wrote:_x000D_
_x000D_
Do whatever u want to me_x000D_
_x000D_
_x000D_
Just leave my parents alone _x000D_
_x000D_
_x000D_
Sent from my iPhone_x000D_
_x000D_
On 26 May 2019, at 20:01, Sasha Singh &amp;lt;sashzn@gmail.com&amp;gt; wrote:_x000D_
_x000D_
_x000D_
FUCK OFF AND GO DIE YOU FUCKING LYING PUSS! ALL your stories have changed very now and you cant prove anything because you are a liar! you are the sick fuck who needs help._x000D_
_x000D_
_x000D_
IF YOU CONTACT ME AFTER THIS I WILL FUCKING END YOU! MARK MY WORDS I WILL END YOU AND YOUR CHEAP WHORE_x000D_
_x000D_
_x000D_
On Sun, 26 May 2019 at 20:00, Sasha Singh &amp;lt;sashzn@gmail.com&amp;gt; wrote:_x000D_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</si>
  <si>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 will leave your parents alone the day you fucking leave me alone_x000D_
_x000D_
_x000D_
On Sun, 26 May 2019 at 20:05, Adiel Raidoo &amp;lt;adiel.raidoo@icloud.com&amp;gt; wrote:_x000D_
_x000D_
Do whatever u want to me_x000D_
_x000D_
_x000D_
Just leave my parents alone _x000D_
_x000D_
_x000D_
Sent from my iPhone_x000D_
_x000D_
On 26 May 2019, at 20:01, Sasha Singh &amp;lt;sashzn@gmail.com&amp;gt; wrote:_x000D_
_x000D_
_x000D_
FUCK OFF AND GO DIE YOU FUCKING LYING PUSS! ALL your stories have changed very now and you cant prove anything because you are a liar! you are the sick fuck who needs help._x000D_
_x000D_
_x000D_
IF YOU CONTACT ME AFTER THIS I WILL FUCKING END YOU! MARK MY WORDS I WILL END YOU AND YOUR CHEAP WHORE_x000D_
_x000D_
_x000D_
On Sun, 26 May 2019 at 20:00, Sasha Singh &amp;lt;sashzn@gmail.com&amp;gt; wrote:_x000D_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</si>
  <si>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LOL liar, proof that doesnt exist, this could of ended if you showed me but you have nothing to show. everything you claim you did t protect me, you did the opposite, you were probably the 1 gossiping not her_x000D_
_x000D_
_x000D_
On Sun, 26 May 2019 at 20:04, Adiel Raidoo &amp;lt;adiel.raidoo@icloud.com&amp;gt; wrote:_x000D_
_x000D_
I have all the proof _x000D_
_x000D_
_x000D_
But ur dumb so I will never show u_x000D_
_x000D_
_x000D_
Sent from my iPhone_x000D_
_x000D_
On 26 May 2019, at 20:01, Sasha Singh &amp;lt;sashzn@gmail.com&amp;gt; wrote:_x000D_
_x000D_
_x000D_
FUCK OFF AND GO DIE YOU FUCKING LYING PUSS! ALL your stories have changed very now and you cant prove anything because you are a liar! you are the sick fuck who needs help._x000D_
_x000D_
_x000D_
IF YOU CONTACT ME AFTER THIS I WILL FUCKING END YOU! MARK MY WORDS I WILL END YOU AND YOUR CHEAP WHORE_x000D_
_x000D_
_x000D_
On Sun, 26 May 2019 at 20:00, Sasha Singh &amp;lt;sashzn@gmail.com&amp;gt; wrote:_x000D_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</si>
  <si>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Great i will leave you alone and your parents if you leave me the fuck alone_x000D_
_x000D_
_x000D_
On Sun, 26 May 2019 at 20:03, Adiel Raidoo &amp;lt;adiel.raidoo@icloud.com&amp;gt; wrote:_x000D_
_x000D_
I don’t love u _x000D_
_x000D_
_x000D_
Leave my parents alone _x000D_
_x000D_
_x000D_
Sent from my iPhone_x000D_
_x000D_
On 26 May 2019, at 19:48, Sasha Singh &amp;lt;sashzn@gmail.com&amp;gt; wrote:_x000D_
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</si>
  <si>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WE ARE NOT IN A RELATIONSHIP YOU FUCKING DEMENTED FUCK! I HAVE BLOCKED YOU! WHY THE FUCK WOULD I CALL YOU? FUCK OFF AND GET OUT OF MY FUCKING LIFE YOU FUCKING CHEATER!!!!!_x000D_
_x000D_
_x000D_
On Sun, 26 May 2019 at 20:03, Adiel Raidoo &amp;lt;adiel.raidoo@icloud.com&amp;gt; wrote:_x000D_
_x000D_
I did u moron_x000D_
_x000D_
_x000D_
She was normal _x000D_
_x000D_
_x000D_
She chatted on the phone _x000D_
_x000D_
_x000D_
Sent from my iPhone_x000D_
_x000D_
On 26 May 2019, at 20:00, Sasha Singh &amp;lt;sashzn@gmail.com&amp;gt; wrote:_x000D_
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</si>
  <si>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FUCK OFF AND GO DIE YOU FUCKING LYING PUSS! ALL your stories have changed very now and you cant prove anything because you are a liar! you are the sick fuck who needs help._x000D_
_x000D_
_x000D_
IF YOU CONTACT ME AFTER THIS I WILL FUCKING END YOU! MARK MY WORDS I WILL END YOU AND YOUR CHEAP WHORE_x000D_
_x000D_
_x000D_
On Sun, 26 May 2019 at 20:00, Sasha Singh &amp;lt;sashzn@gmail.com&amp;gt; wrote:_x000D_
_x000D_
ALL YOU DO IS LIE&amp;lt; I HAVE ALL THE MESSAGES SAYING YOU NEVER SPOKE TO HER&amp;gt; I HAVE THE MESSAGES SAYING YOU ONLY TEXTED&amp;gt; THAT YOU DEFENDED ME. You didnt defend me, you made up the gossip with her. You created this._x000D_
_x000D_
_x000D_
_x000D_
_x000D_
IT IS OVER! GO BACK TO YOUR FUCKING GUTTER RAT WHORE!_x000D_
_x000D_
_x000D_
On Sun, 26 May 2019 at 19:58, Adiel Raidoo &amp;lt;adiel.raidoo@icloud.com&amp;gt; wrote:_x000D_
_x000D_
U need help_x000D_
_x000D_
_x000D_
I never lied to u or anything _x000D_
_x000D_
_x000D_
Sent from my iPhone_x000D_
_x000D_
On 26 May 2019, at 19:51, Sasha Singh &amp;lt;sashzn@gmail.com&amp;gt; wrote:_x000D_
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</si>
  <si>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Its fine, i took pictures and sent it to them and you mom is responding. _x000D_
_x000D_
_x000D_
On Sun, 26 May 2019 at 19:51, Sasha Singh &amp;lt;sashzn@gmail.com&amp;gt; wrote:_x000D_
_x000D_
Im speaking to your mother. Both of them are sick because of you_x000D_
_x000D_
_x000D_
On Sun, 26 May 2019 at 19:48, Sasha Singh &amp;lt;sashzn@gmail.com&amp;gt; wrote:_x000D_
_x000D_
Why you calling my father when you are the 1 causing all the problems?_x000D_
_x000D_
_x000D_
On Sun, 26 May 2019 at 19:48, Sasha Singh &amp;lt;sashzn@gmail.com&amp;gt; wrote:_x000D_
_x000D_
You never told me you loved me, i have the emails where you said you cannot tell me who she is because you love and respect her more then you ever did me. So go be with her now._x000D_
_x000D_
_x000D_
_x000D_
_x000D_
_x000D_
_x000D_
On Sun, 26 May 2019 at 19:45, Sasha Singh &amp;lt;sashzn@gmail.com&amp;gt; wrote:_x000D_
_x000D_
stop lying, and get out of my life. I am done with you. You to Neliksha who you love and respect so much. I sent all these messages to your mom as well so she can see what a liar you are._x000D_
_x000D_
_x000D_
You said to me you never spoke to her, now all you did was speak to her? you said all you did was defend me yet all you did was gossip and perpetuate gossip. God will sort the both of you out. You fucking worthless liars!_x000D_
_x000D_
_x000D_
GET OUT OF MY FUCKING LIFE! I DONT FUCKING CARE ABOUT YOUR LIES! IF YOU FUCKING HARASS ME OR EVEN ATTEMPT TO THREATEN ME I WILL END YOU AND YOUR STUPID WHORE WHO YOU CHEATED WITH!_x000D_
_x000D_
_x000D_
On Sun, 26 May 2019 at 19:40, Adiel Raidoo &amp;lt;adiel.raidoo@icloud.com&amp;gt; wrote:_x000D_
_x000D_
I told u the truth _x000D_
_x000D_
_x000D_
Sent from my iPhone_x000D_
_x000D_
On 26 May 2019, at 19:38, Sasha Singh &amp;lt;sashzn@gmail.com&amp;gt; wrote:_x000D_
_x000D_
_x000D_
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</si>
  <si>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Yes i did, tell your parents the fucking truth for once in your pathetic life! AND LEAVE ME THE FUCK ALONE!!!! YOU fucking cheated with my cousin, go harass her!! let them read all your bullshit because i am at my wits end._x000D_
_x000D_
_x000D_
Stop pretending to be this innocent person when you are fucking monster. You spoke shit about me and my family and now you harrassing me? you did this so go fucking beg her to take you back you fucking loser!_x000D_
_x000D_
_x000D_
On Sun, 26 May 2019 at 19:34, Adiel Raidoo &amp;lt;adiel.raidoo@icloud.com&amp;gt; wrote:_x000D_
_x000D_
U didn’t just do that _x000D_
_x000D_
_x000D_
Sent from my iPhone_x000D_
_x000D_
On 26 May 2019, at 19:32, Sasha Singh &amp;lt;sashzn@gmail.com&amp;gt; wrote:_x000D_
_x000D_
_x000D_
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</si>
  <si>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 were gossiping very nicely with her, agreeeing with her and saying u feel sorry for me. Amazing how u can find that 1 message but u cant find anything else. Amazing how i was paying for the data and airtime and u claimed u never spoke to her but now thats all u did._x000D_
_x000D_
_x000D_
On Sun, 26 May 2019 at 19:31, Adiel Raidoo &amp;lt;adiel.raidoo@icloud.com&amp;gt; wrote:_x000D_
_x000D_
Sis I hate her_x000D_
_x000D_
_x000D_
Sent from my iPhone_x000D_
_x000D_
On 26 May 2019, at 19:30, Sasha Singh &amp;lt;sashzn@gmail.com&amp;gt; wrote:_x000D_
_x000D_
_x000D_
Don&amp;#39;t make the mistake of thinking this is it, you and Adiel deserve each other you fucking losers_x000D_
_x000D_
_x000D_
On Sun, 26 May 2019 at 18:32, Sasha Singh &amp;lt;sashzn@gmail.com&amp;gt; wrote:_x000D_
_x000D_
I am very well aware of what you have said about my dad, my parents, me, and then you blame my aunt and say she said it and was perpetuating gossip? Then you say no harm or disrespect? you can take your empty words and go shove it you mentally diseased asshole. Don&amp;#39;t you have anything better to do with your time? Be prepared because we taking this to a whole new level you worthless whore. You and Adiel can go gossip all you want. Your &amp;quot;poor baby brother&amp;quot; was touched inappropriately? then why did he come to my house willingly with your sister? No one forced them to, you lie and gossip and put my family in disrepute because you are pathetic and ashamed of your own family and your morbid history. then you want to play the victim and claim my dad did all of this? and then why did your brother come to visit the same man who raped him? don&amp;#39;t come here with your bullshit when clearly you are deflecting all your daddy abuse issues onto my dad. You are going to wish you never existed, why don&amp;#39;t you go spend your time with your perverted child molester of a father and continue to steal money from little old ladies you fucking criminal whore. I am tired of this shit. I never responded because I actually don&amp;#39;t have the time for this shit. And your mother? pulled a gun on my father? LOL have you seen your mother? have you seen my mother? I am so embarrassed to call you family. That has been revoked in its entirety you fucking gutter rat. Let&amp;#39;s see, do you want the world to know your father was raping and molesting all his female cousins from the time they were 4 years old? oh and he made them pregnant? Oh, wait do you want the world to know that your father has other bastard children? outside of your mother? oh, wait everyone knows about that too. or do you want the world to know that your brother is a druggie? wait everyone knows that too. Don&amp;#39;t for 1 split second think you know me, I will stampede over your fucking head as gracefully as a swan before you even know what has happened to you. My parents are aware of this, so are my brothers. So is most of the family and they think you&amp;#39;re a joke. What kills me is that my parents let me get beat up for money? took money from my ex? you better get your story straight you demented cow. If I see your face, you will wish you were never born. There will come a day, sooner or later on in life where you will answer for all your insinuations. If you cannot substantiate then why say it? Gossip is a horrible thing. We are not family, you better make yourself scarce because if I ever hear your name or see your face, there will be blood. You do not look in the direction of my parents, you do not greet them or go near them, should I ever see your ugly face again, you will be answering for everything. You and your family are not welcome in our home, even if my parents die, you better make sure you tell your parents why they are not welcome. I will leave it in your hands &amp;quot;cousin&amp;quot;_x000D_
_x000D_
_x000D_
On Thu, 31 Jan 2019 at 18:26, Neliksha Singh &amp;lt;neliksha@gmail.com&amp;gt; wrote:_x000D_
_x000D_
Hi Sasha_x000D_
_x000D_
_x000D_
It&amp;#39;s Neliksha here. _x000D_
I recently met a guy, on Facebook, a few weeks ago. He started messaging me, and I replied, under the impression that it was innocent banter. _x000D_
I soon found out that he had dated you, and as your cousin, I wanted nothing to do with him. _x000D_
He convinced me that you had used him, and his money, and that he regretted his relationship with you. He told me you blocked him and wanted nothing further to do with him. I soon found out this was all a lie. _x000D_
I realized that he actually wanted a lot more than friendship, and something much more. I didn&amp;#39;t approve of the way he went about discussing issues, and his constant manipulation. The other night, when I mentioned that I was talking to another guy, he completely changed. Accusations, threats of revenge, and threats of telling you that he was talking to me. _x000D_
I am honestly very scared of him and am trying to exclude him from my life and somehow carry on. _x000D_
I have blocked him but he has stooped to an entirely new level by emotionally blackmailing me. I want nothing further to do with him, as his manipulation tactics are far too much for me handle and I question the degree of his psychological stability. _x000D_
He has threatened to reveal to the entire world intimate details of my past relationships, which I told him in confidence. I regret those relationships but my reputation is at stake here. _x000D_
_x000D_
_x000D_
I mean you no harm or disrespect, but I cannot live in constant fear of what he might do. I&amp;#39;m so scared, but I truly hope there is no bad blood between us. _x000D_
_x000D_
_x000D_
Kind regards _x000D_
Your cousin _x000D_
Neliksha_x000D_
_x000D_
_x000D_
_x000D_
_x000D_
-- _x000D_
_x000D_
Regards,_x000D_
Sasha Singh_x000D_
_x000D_
_x000D_
_x000D_
_x000D_
-- _x000D_
_x000D_
Regards,_x000D_
Sasha Singh_x000D_
&amp;lt;image1.jpeg&amp;gt;_x000D_
-- _x000D_
_x000D_
Regards,_x000D_
Sasha_x000D_
</t>
  </si>
  <si>
    <t xml:space="preserve">You think this is a joke? let your dad read these messages you demented asshole. You fucking lie about everything._x000D_
_x000D_
_x000D_
On Sun, 26 May 2019 at 19:31, Sasha Singh &amp;lt;sashzn@gmail.com&amp;gt; wrote:_x000D_
_x000D_
Uncle suresh look, he gossips about my family and i dont deserve him? telling my bitch cousin with all her lies that he feels sorry for me? and you guys cant do anything? _x000D_
_x000D_
_x000D_
---------- Forwarded message ---------_x000D_
From: Adiel Raidoo &amp;lt;adiel.raidoo@icloud.com&amp;gt;_x000D_
Date: Sun, 26 May 2019 at 19:30_x000D_
Subject: Re: I had to do extreme things to get you to call_x000D_
To: Sasha Singh &amp;lt;sashzn@gmail.com&amp;gt;_x000D_
_x000D_
_x000D_
_x000D_
_x000D_
I should be paying you back by tonguing your tight ass hole _x000D_
_x000D_
_x000D_
Sent from my iPhone_x000D_
_x000D_
On 26 May 2019, at 19:26, Sasha Singh &amp;lt;sashzn@gmail.com&amp;gt; wrote:_x000D_
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</si>
  <si>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Don&amp;#39;t make the mistake of thinking this is it, you and Adiel deserve each other you fucking losers_x000D_
_x000D_
_x000D_
On Sun, 26 May 2019 at 18:32, Sasha Singh &amp;lt;sashzn@gmail.com&amp;gt; wrote:_x000D_
_x000D_
I am very well aware of what you have said about my dad, my parents, me, and then you blame my aunt and say she said it and was perpetuating gossip? Then you say no harm or disrespect? you can take your empty words and go shove it you mentally diseased asshole. Don&amp;#39;t you have anything better to do with your time? Be prepared because we taking this to a whole new level you worthless whore. You and Adiel can go gossip all you want. Your &amp;quot;poor baby brother&amp;quot; was touched inappropriately? then why did he come to my house willingly with your sister? No one forced them to, you lie and gossip and put my family in disrepute because you are pathetic and ashamed of your own family and your morbid history. then you want to play the victim and claim my dad did all of this? and then why did your brother come to visit the same man who raped him? don&amp;#39;t come here with your bullshit when clearly you are deflecting all your daddy abuse issues onto my dad. You are going to wish you never existed, why don&amp;#39;t you go spend your time with your perverted child molester of a father and continue to steal money from little old ladies you fucking criminal whore. I am tired of this shit. I never responded because I actually don&amp;#39;t have the time for this shit. And your mother? pulled a gun on my father? LOL have you seen your mother? have you seen my mother? I am so embarrassed to call you family. That has been revoked in its entirety you fucking gutter rat. Let&amp;#39;s see, do you want the world to know your father was raping and molesting all his female cousins from the time they were 4 years old? oh and he made them pregnant? Oh, wait do you want the world to know that your father has other bastard children? outside of your mother? oh, wait everyone knows about that too. or do you want the world to know that your brother is a druggie? wait everyone knows that too. Don&amp;#39;t for 1 split second think you know me, I will stampede over your fucking head as gracefully as a swan before you even know what has happened to you. My parents are aware of this, so are my brothers. So is most of the family and they think you&amp;#39;re a joke. What kills me is that my parents let me get beat up for money? took money from my ex? you better get your story straight you demented cow. If I see your face, you will wish you were never born. There will come a day, sooner or later on in life where you will answer for all your insinuations. If you cannot substantiate then why say it? Gossip is a horrible thing. We are not family, you better make yourself scarce because if I ever hear your name or see your face, there will be blood. You do not look in the direction of my parents, you do not greet them or go near them, should I ever see your ugly face again, you will be answering for everything. You and your family are not welcome in our home, even if my parents die, you better make sure you tell your parents why they are not welcome. I will leave it in your hands &amp;quot;cousin&amp;quot;_x000D_
_x000D_
_x000D_
On Thu, 31 Jan 2019 at 18:26, Neliksha Singh &amp;lt;neliksha@gmail.com&amp;gt; wrote:_x000D_
_x000D_
Hi Sasha_x000D_
_x000D_
_x000D_
It&amp;#39;s Neliksha here. _x000D_
I recently met a guy, on Facebook, a few weeks ago. He started messaging me, and I replied, under the impression that it was innocent banter. _x000D_
I soon found out that he had dated you, and as your cousin, I wanted nothing to do with him. _x000D_
He convinced me that you had used him, and his money, and that he regretted his relationship with you. He told me you blocked him and wanted nothing further to do with him. I soon found out this was all a lie. _x000D_
I realized that he actually wanted a lot more than friendship, and something much more. I didn&amp;#39;t approve of the way he went about discussing issues, and his constant manipulation. The other night, when I mentioned that I was talking to another guy, he completely changed. Accusations, threats of revenge, and threats of telling you that he was talking to me. _x000D_
I am honestly very scared of him and am trying to exclude him from my life and somehow carry on. _x000D_
I have blocked him but he has stooped to an entirely new level by emotionally blackmailing me. I want nothing further to do with him, as his manipulation tactics are far too much for me handle and I question the degree of his psychological stability. _x000D_
He has threatened to reveal to the entire world intimate details of my past relationships, which I told him in confidence. I regret those relationships but my reputation is at stake here. _x000D_
_x000D_
_x000D_
I mean you no harm or disrespect, but I cannot live in constant fear of what he might do. I&amp;#39;m so scared, but I truly hope there is no bad blood between us. _x000D_
_x000D_
_x000D_
Kind regards _x000D_
Your cousin _x000D_
Neliksha_x000D_
_x000D_
_x000D_
_x000D_
_x000D_
-- _x000D_
_x000D_
Regards,_x000D_
Sasha Singh_x000D_
_x000D_
_x000D_
_x000D_
_x000D_
-- _x000D_
_x000D_
Regards,_x000D_
Sasha Singh_x000D_
</t>
  </si>
  <si>
    <t xml:space="preserve">LOL !!! i have email saying you never spoke to her now the story changes. you a lying cunt. tomorrow i am  contacting eoh you bitch_x000D_
_x000D_
_x000D_
On Sun, 26 May 2019 at 19:26, Sasha Singh &amp;lt;sashzn@gmail.com&amp;gt; wrote:_x000D_
_x000D_
FUCKING DIE YOU BITCH! LEAVE ME THE FUCK ALONE. I WILL MAKE YOU FUCKING PAY FOR THIS YOU LYING CUNT_x000D_
_x000D_
_x000D_
On Sun, 26 May 2019 at 19:26, Sasha Singh &amp;lt;sashzn@gmail.com&amp;gt; wrote:_x000D_
_x000D_
YOU LIED ABOUT THAT TO! you said that you only chatted to her. you use to lie and use my fucking money to buy airtime you lying cunt._x000D_
_x000D_
_x000D_
On Sun, 26 May 2019 at 19:25, Sasha Singh &amp;lt;sashzn@gmail.com&amp;gt; wrote:_x000D_
_x000D_
YOU LIED ABOUT WHAT YOU SAID!! YOU LYING CUNT!_x000D_
_x000D_
_x000D_
On Sun, 26 May 2019 at 19:23, Adiel Raidoo &amp;lt;adiel.raidoo@icloud.com&amp;gt; wrote:_x000D_
_x000D_
What have I lied about _x000D_
_x000D_
_x000D_
Sent from my iPhone_x000D_
_x000D_
On 26 May 2019, at 19:22, Sasha Singh &amp;lt;sashzn@gmail.com&amp;gt; wrote:_x000D_
_x000D_
_x000D_
Fuck you and fuck off u black cunt, i am done with you. leave me the fuck alone. you gossip like a bitch, so fuck off!!SO FUCK YOU! YOU FUCKING AGREED, YOU A LIAR! A FUCKING LIAR!!! A PUSS LIAR_x000D_
_x000D_
_x000D_
On Sun, 26 May 2019 at 19:19, Adiel Raidoo &amp;lt;adiel.raidoo@icloud.com&amp;gt; wrote:_x000D_
_x000D_
No u idiot _x000D_
_x000D_
_x000D_
Sent from my iPhone_x000D_
_x000D_
On 26 May 2019, at 19:17, Sasha Singh &amp;lt;sashzn@gmail.com&amp;gt; wrote:_x000D_
_x000D_
_x000D_
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</si>
  <si>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ALL YOU DO IS LIE ABOUT EVERYTHING, YOU SAID YOU DEFENDED ME? WHERE DID YOU DEFEND?_x000D_
_x000D_
_x000D_
On Sun, 26 May 2019 at 19:23, Adiel Raidoo &amp;lt;adiel.raidoo@icloud.com&amp;gt; wrote:_x000D_
_x000D_
I tell u things and u blame me_x000D_
_x000D_
_x000D_
I am never telling u anything _x000D_
_x000D_
_x000D_
Sent from my iPhone_x000D_
_x000D_
On 26 May 2019, at 19:19, Sasha Singh &amp;lt;sashzn@gmail.com&amp;gt; wrote:_x000D_
_x000D_
_x000D_
you did all of that bec all you are the cause of everything_x000D_
_x000D_
_x000D_
On Sun, 26 May 2019 at 18:57, Adiel Raidoo &amp;lt;adiel.raidoo@icloud.com&amp;gt; wrote:_x000D_
_x000D_
I never said anything about this except to you_x000D_
_x000D_
_x000D_
U blame me for what ranvir Nelishka and anusha said _x000D_
_x000D_
_x000D_
Sent from my iPhone_x000D_
_x000D_
On 26 May 2019, at 18:32, Sasha Singh &amp;lt;sashzn@gmail.com&amp;gt; wrote:_x000D_
_x000D_
_x000D_
I am very well aware of what you have said about my dad, my parents, me, and then you blame my aunt and say she said it and was perpetuating gossip? Then you say no harm or disrespect? you can take your empty words and go shove it you mentally diseased asshole. Don&amp;#39;t you have anything better to do with your time? Be prepared because we taking this to a whole new level you worthless whore. You and Adiel can go gossip all you want. Your &amp;quot;poor baby brother&amp;quot; was touched inappropriately? then why did he come to my house willingly with your sister? No one forced them to, you lie and gossip and put my family in disrepute because you are pathetic and ashamed of your own family and your morbid history. then you want to play the victim and claim my dad did all of this? and then why did your brother come to visit the same man who raped him? don&amp;#39;t come here with your bullshit when clearly you are deflecting all your daddy abuse issues onto my dad. You are going to wish you never existed, why don&amp;#39;t you go spend your time with your perverted child molester of a father and continue to steal money from little old ladies you fucking criminal whore. I am tired of this shit. I never responded because I actually don&amp;#39;t have the time for this shit. And your mother? pulled a gun on my father? LOL have you seen your mother? have you seen my mother? I am so embarrassed to call you family. That has been revoked in its entirety you fucking gutter rat. Let&amp;#39;s see, do you want the world to know your father was raping and molesting all his female cousins from the time they were 4 years old? oh and he made them pregnant? Oh, wait do you want the world to know that your father has other bastard children? outside of your mother? oh, wait everyone knows about that too. or do you want the world to know that your brother is a druggie? wait everyone knows that too. Don&amp;#39;t for 1 split second think you know me, I will stampede over your fucking head as gracefully as a swan before you even know what has happened to you. My parents are aware of this, so are my brothers. So is most of the family and they think you&amp;#39;re a joke. What kills me is that my parents let me get beat up for money? took money from my ex? you better get your story straight you demented cow. If I see your face, you will wish you were never born. There will come a day, sooner or later on in life where you will answer for all your insinuations. If you cannot substantiate then why say it? Gossip is a horrible thing. We are not family, you better make yourself scarce because if I ever hear your name or see your face, there will be blood. You do not look in the direction of my parents, you do not greet them or go near them, should I ever see your ugly face again, you will be answering for everything. You and your family are not welcome in our home, even if my parents die, you better make sure you tell your parents why they are not welcome. I will leave it in your hands &amp;quot;cousin&amp;quot;_x000D_
_x000D_
_x000D_
On Thu, 31 Jan 2019 at 18:26, Neliksha Singh &amp;lt;neliksha@gmail.com&amp;gt; wrote:_x000D_
_x000D_
Hi Sasha_x000D_
_x000D_
_x000D_
It&amp;#39;s Neliksha here. _x000D_
I recently met a guy, on Facebook, a few weeks ago. He started messaging me, and I replied, under the impression that it was innocent banter. _x000D_
I soon found out that he had dated you, and as your cousin, I wanted nothing to do with him. _x000D_
He convinced me that you had used him, and his money, and that he regretted his relationship with you. He told me you blocked him and wanted nothing further to do with him. I soon found out this was all a lie. _x000D_
I realized that he actually wanted a lot more than friendship, and something much more. I didn&amp;#39;t approve of the way he went about discussing issues, and his constant manipulation. The other night, when I mentioned that I was talking to another guy, he completely changed. Accusations, threats of revenge, and threats of telling you that he was talking to me. _x000D_
I am honestly very scared of him and am trying to exclude him from my life and somehow carry on. _x000D_
I have blocked him but he has stooped to an entirely new level by emotionally blackmailing me. I want nothing further to do with him, as his manipulation tactics are far too much for me handle and I question the degree of his psychological stability. _x000D_
He has threatened to reveal to the entire world intimate details of my past relationships, which I told him in confidence. I regret those relationships but my reputation is at stake here. _x000D_
_x000D_
_x000D_
I mean you no harm or disrespect, but I cannot live in constant fear of what he might do. I&amp;#39;m so scared, but I truly hope there is no bad blood between us. _x000D_
_x000D_
_x000D_
Kind regards _x000D_
Your cousin _x000D_
Neliksha_x000D_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</si>
  <si>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WHERE IS THE PROOF THAT YOU ONLY SAID NICE THINGS YOU CUNT? YOU DONT HV THEM, GO FUCK OFF AND GOSSIP MORE YOU BLACK CUNT
On Sun, 26 May 2019 at 19:22, Sasha Singh &amp;lt;sashzn@gmail.com&amp;gt; wrote:
Fuck you and fuck off u black cunt, i am done with you. leave me the fuck alone. you gossip like a bitch, so fuck off!!SO FUCK YOU! YOU FUCKING AGREED, YOU A LIAR! A FUCKING LIAR!!! A PUSS LIAR
On Sun, 26 May 2019 at 19:19, Adiel Raidoo &amp;lt;adiel.raidoo@icloud.com&amp;gt; wrote:
No u idiot 
Sent from my iPhone
On 26 May 2019, at 19:17, Sasha Singh &amp;lt;sashzn@gmail.com&amp;gt; wrote:
You are such a liar, im not reading anything out of context. U agreed with her. U have been lying this whole time saying u only said nice things. But u agreed to her storry and validated it by calling my family weird and then sd u feel sorry for me? FUCK U CUNT!!!
On Sun, 26 May 2019 at 19:12, Adiel Raidoo &amp;lt;adiel.raidoo@icloud.com&amp;gt; wrote:
What are you on about 
Sent from my iPhone
On 26 May 2019, at 18:38, Sasha Singh &amp;lt;sashzn@gmail.com&amp;gt; wrote: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
On Sun, 26 May 2019 at 18:33, Adiel Raidoo &amp;lt;adiel.raidoo@icloud.com&amp;gt; wrote:
Sent from my iPhone
On 26 May 2019, at 18:24, Sasha Singh &amp;lt;sashzn@gmail.com&amp;gt; wrote:
i dont give a fuck about your cock! show me what you said now you black bitch!
On Sun, 26 May 2019 at 18:19, Adiel Raidoo &amp;lt;adiel.raidoo@icloud.com&amp;gt; wrote:
Why don’t u come
Stay here while u not working 
Sent from my iPhone
On 26 May 2019, at 18:01, Sasha Singh &amp;lt;sashzn@gmail.com&amp;gt; wrote:
i dont give a fuck about you or your broken fucking black cock you diseased fuck. if you do not show me those messages right now you will have hell to pay
On Sun, 26 May 2019 at 17:59, Adiel Raidoo &amp;lt;adiel.raidoo@icloud.com&amp;gt; wrote:
This cock is dripping for u
Sent from my iPhone
On 26 May 2019, at 17:48, Sasha Singh &amp;lt;sashzn@gmail.com&amp;gt; wrote:
Get it through ur thick fucking fungus infected head that its over. I do not want u. Get out of my fucking life. Its been 2 years. Im not taking u back. Go send neliksha more pictures of ur fucking lie of a cock thats broken like the rest of u
On Sun, 26 May 2019 at 17:46, Sasha Singh &amp;lt;sashzn@gmail.com&amp;gt; wrote:
Ofcourse u gossiped, about my dad, my mom, my brothers, anusha. U gossiped about all of them. U even gossiped with the bartender where u went to drink. I fucking hate ur diseased guts but not even i stooped that low to gossip and thrash u
On Sun, 26 May 2019 at 17:43, Adiel Raidoo &amp;lt;adiel.raidoo@icloud.com&amp;gt; wrote:
Sasha I did not gossip I told u what she said
Why do you only use 1% of ur brain
Sent from my iPhone
On 26 May 2019, at 17:41, Sasha Singh &amp;lt;sashzn@gmail.com&amp;gt; wrote: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
On Sun, 26 May 2019 at 17:38, Adiel Raidoo &amp;lt;adiel.raidoo@icloud.com&amp;gt; wrote:
Sent from my iPhone
On 26 May 2019, at 17:37, Sasha Singh &amp;lt;sashzn@gmail.com&amp;gt; wrote: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On Sun, 26 May 2019 at 17:34, Sasha Singh &amp;lt;sashzn@gmail.com&amp;gt; wrote:
Stop lying, what did anusha say about me? If it made u so angry u would remember
On Sun, 26 May 2019 at 17:25, Adiel Raidoo &amp;lt;adiel.raidoo@icloud.com&amp;gt; wrote:
No Sasha
Anusha said something to her 
She made some joke about u
And i was angry 
Sent from my iPhone
On 26 May 2019, at 17:22, Sasha Singh &amp;lt;sashzn@gmail.com&amp;gt; wrote: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
On Sun, 26 May 2019 at 16:52, Adiel Raidoo &amp;lt;adiel.raidoo@icloud.com&amp;gt; wrote:
Sasha, I was only in contact with Nelishka to make you jealous 
I did not date her
I used to even tell you I love u 
I know u lying about not having a boyfriend 
It’s vasco 
Sent from my iPhone
On 26 May 2019, at 16:46, Sasha Singh &amp;lt;sashzn@gmail.com&amp;gt; wrote: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
On Sun, 26 May 2019 at 15:02, Adiel Raidoo &amp;lt;adiel.raidoo@icloud.com&amp;gt; wrote:
And u still haven’t 
Sent from my iPhone
-- 
Regards,
Sasha
-- 
Regards,
Sasha
-- 
Regards,
Sasha
-- 
Regards,
Sasha
-- 
Regards,
Sasha
-- 
Regards,
Sasha
-- 
Regards,
Sasha
-- 
Regards,
Sasha Singh
-- 
Regards,
Sasha Singh
-- 
Regards,
Sasha Singh
-- 
Regards,
Sasha
-- 
Regards,
Sasha Singh
-- 
Regards,
Sasha Singh
</t>
  </si>
  <si>
    <t xml:space="preserve">You are such a liar, im not reading anything out of context. U agreed with her. U have been lying this whole time saying u only said nice things. But u agreed to her storry and validated it by calling my family weird and then sd u feel sorry for me? FUCK U CUNT!!!_x000D_
_x000D_
_x000D_
On Sun, 26 May 2019 at 19:12, Adiel Raidoo &amp;lt;adiel.raidoo@icloud.com&amp;gt; wrote:_x000D_
_x000D_
What are you on about _x000D_
_x000D_
_x000D_
Sent from my iPhone_x000D_
_x000D_
On 26 May 2019, at 18:38, Sasha Singh &amp;lt;sashzn@gmail.com&amp;gt; wrote:_x000D_
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 _x000D_
_x000D_
Regards,_x000D_
Sasha_x000D_
</t>
  </si>
  <si>
    <t xml:space="preserve">thats why you fucking lied and said you deleted it, because you knew that you were gossiping with her, you feel sorry for me? im not a 38 year old who still fucking pisses in the bed you bitch! go send her all these pictures of your worthless cock you dumb fuck. i thought i was would marry you but you have betrayed me over and over again. i loved you and this is what you do to me? you lied about everything! i still helped you after this bitch cheated on you. i told you her mother is fucking crazy and has killed people. i have never felt like this before with you. Ash did the same thing and then you accuse me when you know what you have been saying and doing. i have never spoken about your family, despite your parents allowing you to make my life miserable. How the fuck could you do this to me AGAIN!_x000D_
_x000D_
_x000D_
On Sun, 26 May 2019 at 18:41, Sasha Singh &amp;lt;sashzn@gmail.com&amp;gt; wrote:_x000D_
_x000D_
convenient how you cropped the message to remove what you said next. YOU FUCKING LIAR! i cant believe you did this to me, i would never do that to you. and then you say you love me? You have never done anything to prove your love for me. You felt sorry for me? my family is weird?_x000D_
_x000D_
_x000D_
On Sun, 26 May 2019 at 18:38, Sasha Singh &amp;lt;sashzn@gmail.com&amp;gt; wrote:_x000D_
_x000D_
MY FAMILY IS WEIRD? YOU FELT SORRY FOR ME? YOUR A FUCKING LYING CUNT! SO GO BACK TO HER YOU PIECE OF SHIT. IF YOU EVER COME NEAR ME AGAIN OR IF YOU EVER EVEN ATTEMPT TO HARASS ME OR STALK ME I WILL FUCKING KILL YOU! YOU SAID YOU NEVER SAID ANYTHING! but there you are lying again you sick fuck perpetuating drama and gossip like you always do._x000D_
_x000D_
_x000D_
On Sun, 26 May 2019 at 18:33, Adiel Raidoo &amp;lt;adiel.raidoo@icloud.com&amp;gt; wrote:_x000D_
_x000D_
_x000D_
_x000D_
_x000D_
Sent from my iPhone_x000D_
_x000D_
On 26 May 2019, at 18:24, Sasha Singh &amp;lt;sashzn@gmail.com&amp;gt; wrote:_x000D_
_x000D_
_x000D_
i dont give a fuck about your cock! show me what you said now you black bitch!_x000D_
_x000D_
_x000D_
On Sun, 26 May 2019 at 18:19, Adiel Raidoo &amp;lt;adiel.raidoo@icloud.com&amp;gt; wrote:_x000D_
_x000D_
Why don’t u come_x000D_
Stay here while u not working _x000D_
_x000D_
_x000D_
Sent from my iPhone_x000D_
_x000D_
On 26 May 2019, at 18:01, Sasha Singh &amp;lt;sashzn@gmail.com&amp;gt; wrote:_x000D_
_x000D_
_x000D_
i dont give a fuck about you or your broken fucking black cock you diseased fuck. if you do not show me those messages right now you will have hell to pay_x000D_
_x000D_
_x000D_
On Sun, 26 May 2019 at 17:59, Adiel Raidoo &amp;lt;adiel.raidoo@icloud.com&amp;gt; wrote:_x000D_
_x000D_
_x000D_
This cock is dripping for u_x000D_
_x000D_
_x000D_
Sent from my iPhone_x000D_
_x000D_
On 26 May 2019, at 17:48, Sasha Singh &amp;lt;sashzn@gmail.com&amp;gt; wrote:_x000D_
_x000D_
_x000D_
Get it through ur thick fucking fungus infected head that its over. I do not want u. Get out of my fucking life. Its been 2 years. Im not taking u back. Go send neliksha more pictures of ur fucking lie of a cock thats broken like the rest of u_x000D_
_x000D_
_x000D_
On Sun, 26 May 2019 at 17:46, Sasha Singh &amp;lt;sashzn@gmail.com&amp;gt; wrote:_x000D_
_x000D_
Ofcourse u gossiped, about my dad, my mom, my brothers, anusha. U gossiped about all of them. U even gossiped with the bartender where u went to drink. I fucking hate ur diseased guts but not even i stooped that low to gossip and thrash u_x000D_
_x000D_
_x000D_
On Sun, 26 May 2019 at 17:43, Adiel Raidoo &amp;lt;adiel.raidoo@icloud.com&amp;gt; wrote:_x000D_
_x000D_
Sasha I did not gossip I told u what she said_x000D_
_x000D_
_x000D_
Why do you only use 1% of ur brain_x000D_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</si>
  <si>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 still want to lie, you fucking lying cunt! you fucking lied this whole time and said you couldnt show me any messages.  now where did this come from you whore!! so fuck off and go die you fucking women! you want to fucking harass me when you WERE FUCKING GOSSIPING WITH THAT BITCH! you lied and said you didnt but you cant even show me what you said? if i see your black face i will fucking kill u! DO YOU FUCKING HEAR ME YOU BLACK CUNT! I WILL FUCKING KILL YOU!_x000D_
_x000D_
_x000D_
On Sun, 26 May 2019 at 18:24, Sasha Singh &amp;lt;sashzn@gmail.com&amp;gt; wrote:_x000D_
_x000D_
I want to see what you said, remove all the red now. What are you hiding?_x000D_
_x000D_
_x000D_
On Sun, 26 May 2019 at 18:05, Adiel Raidoo &amp;lt;adiel.raidoo@icloud.com&amp;gt; wrote:_x000D_
_x000D_
What am I lying about _x000D_
My can see it _x000D_
_x000D_
_x000D_
Sent from my iPhone_x000D_
_x000D_
On 26 May 2019, at 18:00, Sasha Singh &amp;lt;sashzn@gmail.com&amp;gt; wrote:_x000D_
_x000D_
_x000D_
you still lying, through everything. you first told me you dont have the messages. Now you are removing your responses bec you gossiped with her. If you have nothing to hide then why cover it? you kept telling me you didnt gossip about my family yet there is the proof that you did. You lied about everything._x000D_
_x000D_
_x000D_
On Sun, 26 May 2019 at 17:57, Adiel Raidoo &amp;lt;adiel.raidoo@icloud.com&amp;gt; wrote:_x000D_
_x000D_
U won’t understand coz u not good at English _x000D_
_x000D_
_x000D_
Sent from my iPhone_x000D_
_x000D_
On 26 May 2019, at 17:56, Sasha Singh &amp;lt;sashzn@gmail.com&amp;gt; wrote:_x000D_
_x000D_
_x000D_
U still lying, why did u cross out ur responses? _x000D_
_x000D_
_x000D_
On Sun, 26 May 2019 at 17:54, Adiel Raidoo &amp;lt;adiel.raidoo@icloud.com&amp;gt; wrote:_x000D_
_x000D_
_x000D_
_x000D_
Sent from my iPhone_x000D_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</si>
  <si>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then go fucking call her then_x000D_
_x000D_
_x000D_
On Sun, 26 May 2019 at 17:43, Adiel Raidoo &amp;lt;adiel.raidoo@icloud.com&amp;gt; wrote:_x000D_
_x000D_
She used to call me not email like u_x000D_
_x000D_
_x000D_
Sent from my iPhone_x000D_
_x000D_
On 26 May 2019, at 17:41, Sasha Singh &amp;lt;sashzn@gmail.com&amp;gt; wrote:_x000D_
_x000D_
_x000D_
Shes lying, anusha never sd that. Both u and neliksha are both lying bec u have nothing better to do. Anusha would not have sd that bec she knew i had left left him before we sorted out the house. If u want to gossip atleast get the correct information. And now there are no emails from neliksha? So again u r lying?_x000D_
_x000D_
_x000D_
On Sun, 26 May 2019 at 17:38, Adiel Raidoo &amp;lt;adiel.raidoo@icloud.com&amp;gt; wrote:_x000D_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t>
  </si>
  <si>
    <t xml:space="preserve">A kiss from what? Who did i fucking kiss? U go watch 3 hrs of that live stream and prove this “kiss”. I never kissed anyone. If someone kissed me on my cheek like normal ppl do. What must i do? U r making up more lies to serve ur stories. Bec ur fucked in ur head. U are blaming me for wat u have done to me and then bec i want nothing to do with u bec ur a piece of worthless shit. U want accuse me? Lolol ur pathetic. Im going to ignore u. Go destroy my life more u worthless fuck. Ur a fucking loser. I left u in sep 2017. Im never going to tak u back. I will fucking OD befor i do bec ur a monster. A diseased fucking monster. _x000D_
_x000D_
_x000D_
On Sun, 26 May 2019 at 17:40, Adiel Raidoo &amp;lt;adiel.raidoo@icloud.com&amp;gt; wrote:_x000D_
_x000D_
Sasha u have everything wrong. Everything u believe is wrong _x000D_
_x000D_
_x000D_
I know u have another bf - u not even denying the kiss _x000D_
_x000D_
_x000D_
_x000D_
Sent from my iPhone_x000D_
_x000D_
On 26 May 2019, at 17:37, Sasha Singh &amp;lt;sashzn@gmail.com&amp;gt; wrote:_x000D_
_x000D_
_x000D_
Dnt u understand that i do not want u in my life. I respond to u bec i pity u. I do not want to speak to u. I dnt give a fuck about what u want bec i do not want u. We are done. God will handle u and Neliksha for your lies and gossip. I dnt need to say anything. I dnt need to do anything. You keep going on bec u want a reaction. My dad is none of those things. I have the whole live stream. I will go watch it. I dnt need to prove anything. U r sad bec u want me to be in love with u and im not. I dnt want u. I hate u for what u have put me through. _x000D_
_x000D_
_x000D_
On Sun, 26 May 2019 at 17:34, Sasha Singh &amp;lt;sashzn@gmail.com&amp;gt; wrote:_x000D_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</si>
  <si>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This is the fucking reason we are done! Fuck off and go die u fucking puss!_x000D_
_x000D_
_x000D_
On Sun, 26 May 2019 at 17:38, Sasha Singh &amp;lt;sashzn@gmail.com&amp;gt; wrote:_x000D_
_x000D_
Oh now u have it? So first u couldnt show me bec u deleted everything now u have emails? When will u STOP FUCKING LYING!!!!_x000D_
_x000D_
_x000D_
On Sun, 26 May 2019 at 17:37, Adiel Raidoo &amp;lt;adiel.raidoo@icloud.com&amp;gt; wrote:_x000D_
_x000D_
I will need to see my emails _x000D_
_x000D_
_x000D_
Sent from my iPhone_x000D_
_x000D_
On 26 May 2019, at 17:34, Sasha Singh &amp;lt;sashzn@gmail.com&amp;gt; wrote:_x000D_
_x000D_
_x000D_
Stop lying, what did anusha say about me? If it made u so angry u would remember_x000D_
_x000D_
_x000D_
On Sun, 26 May 2019 at 17:25, Adiel Raidoo &amp;lt;adiel.raidoo@icloud.com&amp;gt; wrote:_x000D_
_x000D_
No Sasha_x000D_
_x000D_
_x000D_
Anusha said something to her _x000D_
_x000D_
_x000D_
She made some joke about u_x000D_
_x000D_
_x000D_
And i was angry _x000D_
_x000D_
_x000D_
Sent from my iPhone_x000D_
_x000D_
On 26 May 2019, at 17:22, Sasha Singh &amp;lt;sashzn@gmail.com&amp;gt; wrote:_x000D_
_x000D_
_x000D_
Im not you, i dnt need anyone. So please stop humiliating yourself and dragging me down with u. And no, you only told me about Neliksha bec u were threatening her so dnt come with your shit. You told you loved her and respected her and she means more to u, so go be with her. Go fucking ruin her life and blame her not me_x000D_
_x000D_
_x000D_
On Sun, 26 May 2019 at 16:52, Adiel Raidoo &amp;lt;adiel.raidoo@icloud.com&amp;gt; wrote:_x000D_
_x000D_
Sasha, I was only in contact with Nelishka to make you jealous _x000D_
_x000D_
_x000D_
I did not date her_x000D_
_x000D_
_x000D_
I used to even tell you I love u _x000D_
_x000D_
_x000D_
I know u lying about not having a boyfriend _x000D_
_x000D_
_x000D_
It’s vasco _x000D_
_x000D_
_x000D_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</si>
  <si>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Stop lying. The whole of fucking IT know about those emails. I sat in a boardroom with 20 ppl who saw ur fucked up emails about my dad. And watch what i will do now._x000D_
_x000D_
_x000D_
On Sun, 26 May 2019 at 16:50, Adiel Raidoo &amp;lt;adiel.raidoo@icloud.com&amp;gt; wrote:_x000D_
_x000D_
I did not contact anyone from your work _x000D_
_x000D_
_x000D_
Saying proud of Sasha is not humiliating _x000D_
_x000D_
_x000D_
Sent from my iPhone_x000D_
_x000D_
On 26 May 2019, at 16:46, Sasha Singh &amp;lt;sashzn@gmail.com&amp;gt; wrote:_x000D_
_x000D_
_x000D_
And i wont, u will never see or hear my voice again. U did everything and then u make up stories with ur witch doctor. Im dnt owe u anything. I dnt want u in my life. Hence i stopped taking ur calls and i blocked u. U think saying that u going to murder me, my dogs and my entire family is love? That u going to rape me is love? I dnt hv another job. U hv fucking humiliated me and forced me to do this like u did the last time. I am going to send ur company a letter and attach all this shit to it. U deserve to be punished for the pain u caused. U have taken away my livelihood and i will fucking end u. And u call that love lolol go fuck a prostitute bec I dnt want u. Ur a fucking disgusting pig with a broken cock that u cnt do anything with. Ur fucking diseased in everyway. U think i would fucking tolerate ur bitch face after this?i will break ur head in u sick fuck. Stop harassing me. Its fucking over. Ur sick. Even after marisha i forgave u, after the prostitutes i forgave u. After my cousin i told u a million times we r done. Its over. U want to lie and say u were making me jeolous. U cant mak me jealous bec i do not want u. I hate u. Ur a sick twisted fuck. U think i would get back with u after the lies u told ur parents? Id love to know when u spoke to them bec they told me this morning they hvnt spoken to u and u did not reply to their whatsapps. Please leave me alone. U r a drug addict, u even blamed me for that. U hv blamed me for all ur fuck ups. I wish i never met u. U hv been a misery in my life. I do not want to b with a twisted fuck lik u. U want me to call but for wat? I hv all the emails, then u say that u lied. But u r pathological. Get out of my fucking life. Ur a curse. U hv taken away everything from me so go fucking be happy u dumb fuck_x000D_
_x000D_
_x000D_
On Sun, 26 May 2019 at 15:02, Adiel Raidoo &amp;lt;adiel.raidoo@icloud.com&amp;gt; wrote:_x000D_
_x000D_
And u still haven’t _x000D_
_x000D_
Sent from my iPhone_x000D_
_x000D_
_x000D_
-- _x000D_
_x000D_
Regards,_x000D_
Sasha_x000D_
-- _x000D_
_x000D_
Regards,_x000D_
Sasha_x000D_
</t>
  </si>
  <si>
    <t xml:space="preserve">I dnt have another job, i have to leave a job i really love bec u have hindered my achievements whith ur constant bullshit.U have in 1 swift swoop stripped everything i worked so hard for away. The biggest project in my entire career, probably the biggest highlight ever. I fucked up so badly on the days to follow bec the amount of stress u put me under. A 80million rand product launch. And u think i need ur dumb messages saying ur proud? I dnt think thats funny. This is not highschool. This is my life u r playing with. But u dnt care. U dnt care what i want. And i certainly dnt want u._x000D_
_x000D_
_x000D_
On Sat, 25 May 2019 at 21:20, Adiel Raidoo &amp;lt;adiel.raidoo@icloud.com&amp;gt; wrote:_x000D_
_x000D_
U got another job _x000D_
_x000D_
_x000D_
Sent from my iPhone_x000D_
_x000D_
On 25 May 2019, at 20:46, Sasha Singh &amp;lt;sashzn@gmail.com&amp;gt; wrote:_x000D_
_x000D_
_x000D_
You already hurt me over and over again. U lie about me and gossip. U make up stories lik this imaginary bf. U dnt hurt the ppl u love, but ur love is poison. Its dangerous. Iv never done what u hav done to me. I hv never sent u nude pictures esp since everything u did with neliksha. U hurt me everytime u insult and lie about my parents. I love and care more for ur family then i do u.  U r dead to me. And i will be dead to u soon enough. You hv destroyed me and u hv made sure u take away everything i worked so hard for away despite my challenges. 1 day when u really are sober in both mind and body, mayb u will realise that u did everything. U hv taken away so much from me, 1 day u will have no choice but to be accountable for all that u have done. Whether it be with me or someone else. Stop lying and stop lying to urself that u live me bec if u did you would have never done any of the things u have done to me in the last 3 years. Ur consumed with evil. Always wishing the worst on everyone and always wanting them to suffer. No matter what u have done to me i hav never wanted that for u. You lie and make up stories to serve u yet u know its a lie. I wish i never met u. There is not enough therapy in the world to fix what u have done. To make myself believe its ok. Your parents think its ok to destroy another childs life. And they can say i dnt deserve u? Maybe its time ur honest with them. Be a man and tell them eveything u have done and sd to me, all ur gossiping and trashing my family. I do not love u bec u r not a good person, with no good intentions. All u wanted is to destroy me. Now u have. I have resigned from my second job bec of u. I hope ur happy bec u r the reason i cannot lift my head up. I want to die bec i can no longer handle the humiliation u hav put me through. R u happy now? No one had me. I didnt even have me bec u destroyed me. Maybe i will also go to hell for being mean to u. And if i do i will see u there. That hell is certainly better then this hell. I cant even kill myself bec i dmt have anything. I have taken my last strip of myprodol and cataflam bec its all i have ands its no where near enough to die._x000D_
_x000D_
_x000D_
On Sat, 25 May 2019 at 02:56, Adiel Raidoo &amp;lt;adiel.raidoo@icloud.com&amp;gt; wrote:_x000D_
_x000D_
Babe I would never hurt you_x000D_
_x000D_
I am sorry for the things I said_x000D_
_x000D_
It was the meth_x000D_
_x000D_
Sent from my iPhone_x000D_
_x000D_
_x000D_
-- _x000D_
_x000D_
Regards,_x000D_
Sasha_x000D_
-- _x000D_
_x000D_
Regards,_x000D_
Sasha_x000D_
</t>
  </si>
  <si>
    <t xml:space="preserve">Please stop lying, its exhausting. U were in love with her and respected her. You made ur choice now live with the consequences. You did it with marisha and now u did it with her. Im not running after men and thrashing u to the first person who will listen even though u were the 1 who use to disappear and ‘book rooms for prostitutes’, you asked marisha out. U approached neliksha. I never did those things and now ur doing voodoo on me? Lol its a fucking joke. I blocked u bec i cannot stand u. I stopped talking to u bec all u do is talk about urself. You dnt care about me. U never did. U dnt love me. Without me u have no one to hold hostage for the shit decisions u hav made in ur life._x000D_
_x000D_
_x000D_
On Sat, 25 May 2019 at 21:16, Adiel Raidoo &amp;lt;adiel.raidoo@icloud.com&amp;gt; wrote:_x000D_
_x000D_
Sasha _x000D_
_x000D_
_x000D_
There was nothing between Nelishka and me. _x000D_
_x000D_
_x000D_
She told me those stories which I told her were not believed by me._x000D_
_x000D_
_x000D_
I keep retelling this over and over  - I never told anyone but u what she said._x000D_
_x000D_
_x000D_
I defended you._x000D_
_x000D_
_x000D_
U never even confront her... she said my cousin chats said something about my father. I called him straight away and asked him wtf - he said she was lying. Which she lied. You never did a thing - u blame me. Like I said it._x000D_
_x000D_
_x000D_
The 4 hour chat on the phone. I thought we understood each other and were going to have hot sex. _x000D_
_x000D_
_x000D_
I relapsed, I am sorry ?? I don’t mean any of those things._x000D_
_x000D_
_x000D_
My parents are both very ill. I told my parents everything and that I never cheated on you. _x000D_
_x000D_
_x000D_
The voodoo man says u have a boyfriend-_x000D_
I had to believe him because your actions point it out._x000D_
_x000D_
_x000D_
I can’t type what I want to say because I said it all before._x000D_
_x000D_
_x000D_
I love u_x000D_
_x000D_
_x000D_
I am having a wank at your pics _x000D_
_x000D_
_x000D_
Sex will fix this / would be nice if I had u here _x000D_
_x000D_
_x000D_
_x000D_
_x000D_
Sent from my iPhone_x000D_
_x000D_
On 25 May 2019, at 20:46, Sasha Singh &amp;lt;sashzn@gmail.com&amp;gt; wrote:_x000D_
_x000D_
_x000D_
You already hurt me over and over again. U lie about me and gossip. U make up stories lik this imaginary bf. U dnt hurt the ppl u love, but ur love is poison. Its dangerous. Iv never done what u hav done to me. I hv never sent u nude pictures esp since everything u did with neliksha. U hurt me everytime u insult and lie about my parents. I love and care more for ur family then i do u.  U r dead to me. And i will be dead to u soon enough. You hv destroyed me and u hv made sure u take away everything i worked so hard for away despite my challenges. 1 day when u really are sober in both mind and body, mayb u will realise that u did everything. U hv taken away so much from me, 1 day u will have no choice but to be accountable for all that u have done. Whether it be with me or someone else. Stop lying and stop lying to urself that u live me bec if u did you would have never done any of the things u have done to me in the last 3 years. Ur consumed with evil. Always wishing the worst on everyone and always wanting them to suffer. No matter what u have done to me i hav never wanted that for u. You lie and make up stories to serve u yet u know its a lie. I wish i never met u. There is not enough therapy in the world to fix what u have done. To make myself believe its ok. Your parents think its ok to destroy another childs life. And they can say i dnt deserve u? Maybe its time ur honest with them. Be a man and tell them eveything u have done and sd to me, all ur gossiping and trashing my family. I do not love u bec u r not a good person, with no good intentions. All u wanted is to destroy me. Now u have. I have resigned from my second job bec of u. I hope ur happy bec u r the reason i cannot lift my head up. I want to die bec i can no longer handle the humiliation u hav put me through. R u happy now? No one had me. I didnt even have me bec u destroyed me. Maybe i will also go to hell for being mean to u. And if i do i will see u there. That hell is certainly better then this hell. I cant even kill myself bec i dmt have anything. I have taken my last strip of myprodol and cataflam bec its all i have ands its no where near enough to die._x000D_
_x000D_
_x000D_
On Sat, 25 May 2019 at 02:56, Adiel Raidoo &amp;lt;adiel.raidoo@icloud.com&amp;gt; wrote:_x000D_
_x000D_
Babe I would never hurt you_x000D_
_x000D_
I am sorry for the things I said_x000D_
_x000D_
It was the meth_x000D_
_x000D_
Sent from my iPhone_x000D_
_x000D_
_x000D_
-- _x000D_
_x000D_
Regards,_x000D_
Sasha_x000D_
-- _x000D_
_x000D_
Regards,_x000D_
Sasha_x000D_
</t>
  </si>
  <si>
    <t xml:space="preserve">Contacted ur parents, fuck off with ur embarrassing shit that u r posting on the stream u piece of shit_x000D_
_x000D_
_x000D_
On Tue, 21 May 2019 at 20:23, Adiel Raidoo &amp;lt;adiel.raidoo@gmail.com&amp;gt; wrote:_x000D_
_x000D_
_x000D_
_x000D_
Sent from my iPhone_x000D_
_x000D_
-- _x000D_
_x000D_
Regards,_x000D_
Sasha_x000D_
</t>
  </si>
  <si>
    <t xml:space="preserve">Go fucking die u diseased fuck. U cant fucking study anything bec ur brain is fucked from all the drugs. Ur useless. Every fucking part of u is useless and fucked. Ur a fucking disgusting pig. Do everyone a favor and die. Everyone even ur parents and sister and especially me would be celebrating. No one gives a fuck about u bec ur a fucking monster. U deserve the worst of everything u black puss_x000D_
_x000D_
_x000D_
On Sun, 19 May 2019 at 07:29, Adiel Raidoo &amp;lt;adiel.raidoo@icloud.com&amp;gt; wrote:_x000D_
_x000D_
Hi_x000D_
_x000D_
Dropping my mum, then need to study._x000D_
_x000D_
Life of a professional gosh_x000D_
_x000D_
Adiel _x000D_
_x000D_
Sent from my iPhone_x000D_
_x000D_
-- _x000D_
_x000D_
Regards,_x000D_
Sasha_x000D_
</t>
  </si>
  <si>
    <t xml:space="preserve">U have no fucking balls u bitch. Ur fucking useless like ur broke n fucking cock u cunt. Stop fucking sending me ur shit bec i dnt give a fuck u dumb whore. So fuck off_x000D_
_x000D_
_x000D_
On Sat, 18 May 2019 at 19:47, Adiel Raidoo &amp;lt;adiel.raidoo@icloud.com&amp;gt; wrote:_x000D_
_x000D_
Bought two pairs (one for you Incase u stay)_x000D_
_x000D_
I has a hole by the crotch lol u can grab me_x000D_
_x000D_
Sent from my iPhone_x000D_
_x000D_
-- _x000D_
_x000D_
Regards,_x000D_
Sasha_x000D_
</t>
  </si>
  <si>
    <t xml:space="preserve">Fuck u bitch, u want to fucking accuse my mother of gossiping when thats all u and ur mother do? Dnt fucking irritate me u black cunt. Thats all u know, u gossip like a bitch bec that what u r. A fucking worthless bitch!Go fucking die. I would put a bullet in my head before subjecting myself to ur bullshit ever again u dumb cunt so fuck off and leave me the fuck alone u puss_x000D_
_x000D_
_x000D_
On Sat, 18 May 2019 at 19:21, Adiel Raidoo &amp;lt;adiel.raidoo@icloud.com&amp;gt; wrote:_x000D_
_x000D_
_x000D_
_x000D_
Sent from my iPhone_x000D_
_x000D_
-- _x000D_
_x000D_
Regards,_x000D_
Sasha_x000D_
</t>
  </si>
  <si>
    <t xml:space="preserve">Not 1 fucking bit, u could drop dead tomorrow and i wouldnt give a fuck thats how much i fucking hate ur diseased guts_x000D_
_x000D_
_x000D_
On Wed, 15 May 2019 at 20:26, Adiel Raidoo &amp;lt;adiel.raidoo@icloud.com&amp;gt; wrote:_x000D_
_x000D_
_x000D_
_x000D_
Sent from my iPhone_x000D_
_x000D_
-- _x000D_
_x000D_
Regards,_x000D_
Sasha_x000D_
</t>
  </si>
  <si>
    <t xml:space="preserve">great another threat, is this how you plan to continue? and its not my fault you lied. i sent you the message yest but you reating today. you have ruined my life. you have attacked me on every front. i have never done the things you have. just like normal, you are to fucked to realise that you are the reason i hate you._x000D_
_x000D_
_x000D_
On Sun, 12 May 2019 at 16:45, Adiel Raidoo &amp;lt;adiel.raidoo@icloud.com&amp;gt; wrote:_x000D_
_x000D_
I plan to ruin you world _x000D_
_x000D_
Sent from my iPhone_x000D_
_x000D_
_x000D_
_x000D_
_x000D_
_x000D_
-- _x000D_
_x000D_
Regards,_x000D_
Sasha Singh_x000D_
</t>
  </si>
  <si>
    <t xml:space="preserve">I dnt believe u and i never will bec that just showed u never cared about me. And now i do not care about u. Please leave me alone. My mom is about to leave and u r not that important that i would sacrifice my time with her for u_x000D_
_x000D_
_x000D_
On Sun, 12 May 2019 at 16:56, Adiel Raidoo &amp;lt;adiel.raidoo@icloud.com&amp;gt; wrote:_x000D_
_x000D_
I never told your cousin I love her_x000D_
_x000D_
_x000D_
She said that to me _x000D_
_x000D_
_x000D_
Sent from my iPhone_x000D_
_x000D_
On 12 May 2019, at 16:55, Sasha Singh &amp;lt;sashzn@gmail.com&amp;gt; wrote:_x000D_
_x000D_
_x000D_
Sure, but u asked them out? U were speaking to them. Told my cousin u loved her. Got upset and started calling the world when u realised she was fucked in her head like u. U Gossiped with her about my family, then took that same gossip and humiliated me at work and then u think i want u in my life when u have no respect and put my parents in disrepute_x000D_
_x000D_
_x000D_
On Sun, 12 May 2019 at 16:52, Adiel Raidoo &amp;lt;adiel.raidoo@icloud.com&amp;gt; wrote:_x000D_
_x000D_
U are fucking thick_x000D_
_x000D_
_x000D_
U have a peanut for a brain_x000D_
_x000D_
_x000D_
U know the reasons why I did those things _x000D_
_x000D_
_x000D_
I never dated ur puss friend and cousin _x000D_
_x000D_
_x000D_
I never cheated on you ! U whore _x000D_
_x000D_
_x000D_
Sent from my iPhone_x000D_
_x000D_
On 12 May 2019, at 16:49, Sasha Singh &amp;lt;sashzn@gmail.com&amp;gt; wrote:_x000D_
_x000D_
_x000D_
Bec i do not, i am not u to lie and cheat. U want to ruin me bec of what u did. Spread rumors and gossip and make up lies. Its so sad. U r the whore in this not me so stop trying to blame me for all the things u did. Im not here speaking to other men, falling in live, going on dates, asking ur best friend or ur cousin out. Im not here humiliating u in ur work environment. Im not doing any of those things. U r_x000D_
_x000D_
_x000D_
On Sun, 12 May 2019 at 16:47, Adiel Raidoo &amp;lt;adiel.raidoo@icloud.com&amp;gt; wrote:_x000D_
_x000D_
Why don’t u admit u have a boyfriend _x000D_
_x000D_
_x000D_
Sent from my iPhone_x000D_
_x000D_
On 12 May 2019, at 16:45, Sasha Singh &amp;lt;sashzn@gmail.com&amp;gt; wrote:_x000D_
_x000D_
_x000D_
Im not going to do that bec u r going to move on and leave me alone. U knew i was writing an exam yet u continued to harass me_x000D_
_x000D_
_x000D_
On Sun, 12 May 2019 at 16:27, Adiel Raidoo &amp;lt;adiel.raidoo@icloud.com&amp;gt; wrote:_x000D_
_x000D_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</si>
  <si>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Sure u do, thats why all u do is threaten me and hurt me and embarrass me. Ur love is worse then hate. I hate u but not even i have done anything u have_x000D_
_x000D_
_x000D_
On Sun, 12 May 2019 at 16:54, Adiel Raidoo &amp;lt;adiel.raidoo@icloud.com&amp;gt; wrote:_x000D_
_x000D_
That’s not true u cunt_x000D_
_x000D_
_x000D_
I care about u more than myself _x000D_
_x000D_
_x000D_
Sent from my iPhone_x000D_
_x000D_
On 12 May 2019, at 16:53, Sasha Singh &amp;lt;sashzn@gmail.com&amp;gt; wrote:_x000D_
_x000D_
_x000D_
I do not want to talk to u. I broke up with u 2 years ago. I want nothing to do with u bec i fucking despise everything about u. We are not in a relationship. I have no need to speak to u. There is nothing i can share with u which u respond positively to. I tell u i am having a rough time at work, u respond and say its bec im shit at my job. I blocked u bec i do not want to speak to. U r blocked in my email. I respond bec u are constantly accusing me of doing all the fucked up things u did to me. Im not a whore like u and the women u run after and “respect”_x000D_
_x000D_
_x000D_
On Sun, 12 May 2019 at 16:41, Adiel Raidoo &amp;lt;adiel.raidoo@icloud.com&amp;gt; wrote:_x000D_
_x000D_
If you called _x000D_
_x000D_
But you had rules so u could cheat _x000D_
_x000D_
Wonder how the court would see these rules u put in place_x000D_
_x000D_
_x000D_
Sent from my iPhone_x000D_
_x000D_
_x000D_
-- _x000D_
_x000D_
Regards,_x000D_
Sasha_x000D_
-- _x000D_
_x000D_
Regards,_x000D_
Sasha_x000D_
</t>
  </si>
  <si>
    <t xml:space="preserve">Wow, stop acting like a lunatic. I have all ur pics to but i would never humiliate u like that. Just get over urself. This is exhausting. And again proves that u lied_x000D_
_x000D_
_x000D_
On Sun, 12 May 2019 at 16:29, Adiel Raidoo &amp;lt;adiel.raidoo@icloud.com&amp;gt; wrote:_x000D_
_x000D_
U sent me a picture of ur pussy In February _x000D_
_x000D_
Wonder how the court will see that _x000D_
_x000D_
Sent from my iPhone_x000D_
_x000D_
-- _x000D_
_x000D_
Regards,_x000D_
Sasha_x000D_
</t>
  </si>
  <si>
    <t xml:space="preserve">Dont you fucking swear me you fucking fungus infested black bitch! you are so fucking stupid, i dont want you now just like how i did not want you December cunt, just like how i wanted nothing to do with you last year or the year before you stupid bitch. So fuck you, i dont fucking want you, i fucking HATE you because of you a stupid ugly monster of a person! who fucking threatens the &amp;quot;person they love&amp;quot; and &amp;quot;the person they miss&amp;quot; you stupid puss. Lol like how how you made up that whole story of how you were with my cousin to make me jealous, shame you are so stupid. LOL you did not fucking care how your gossip was affecting me, how it still affects me after what you fucking did humiliating me at work puss. You are more fucking brain damaged then i fucking thought you were if you believe in your fucking sick head i would fucking take you back. You are shit, worthless fucking shit! How many ways must i tell you the same fucking thing? fuck off and go live your life with the women who you love and respect you unloyal piece of trash! you are a desperate needy bitch! go fucking beg your parents to love you because no one else in this world will! mark my words, you will continue to fail at everything because your a fucking retarded destructive HORRIBLE DISGUSTING FUCKING HOG! A fucking pig is more appealing then you. My dogs shit is more bearable then you are. You fucking think i want you after what the fuck you have put me through in the last 2 years?? i hate you with all my guts, you make me fucking miserable, you are the user, you are the pathetic whore, you are the liar. God is my witness, if i fucking see your fungus infested face, i will fucking kill you. _x000D_
_x000D_
_x000D_
On Sat, 11 May 2019 at 19:11, Adiel Raidoo &amp;lt;adiel.raidoo@icloud.com&amp;gt; wrote:_x000D_
_x000D_
U dumb whore_x000D_
_x000D_
_x000D_
U even remember what u did in December _x000D_
_x000D_
_x000D_
Darn bitch _x000D_
_x000D_
_x000D_
Sent from my iPhone_x000D_
_x000D_
On 11 May 2019, at 17:52, Sasha Singh &amp;lt;sashzn@gmail.com&amp;gt; wrote:_x000D_
_x000D_
_x000D_
That still applies, you want to threaten me and put me in disrepute because you are a shit person. if you were standing infront of me you would have no teeth left. You need to go find someone new. You were not missing me when you were siding with my cousin and accusing me and my dad of shit. And you didnt do that to make me come back, you knew if you went down that road it was done forever yet you did it anyways. 1 day, maybe in the very distant future, we can be friends, but dont underplay all the horrible things you have done and said to me, i have not done any of the things that to you have. I paid you your money, thanks for the normal power bank - i do use it. And thanks for the earings which are so pretty that i cannot use._x000D_
_x000D_
_x000D_
On Sat, 11 May 2019 at 17:45, Adiel Raidoo &amp;lt;adiel.raidoo@icloud.com&amp;gt; wrote:_x000D_
_x000D_
I have at least 39 emails of u wanting me dead or cracking my head _x000D_
_x000D_
_x000D_
Sent from my iPhone_x000D_
_x000D_
On 11 May 2019, at 17:42, Sasha Singh &amp;lt;sashzn@gmail.com&amp;gt; wrote:_x000D_
_x000D_
_x000D_
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</si>
  <si>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Fuck you! you dont fucking care what it does to me when you fucking spread shit about my family and me! when you fucking humilate me with that same bullshit! you dont fucking care! so why the fuck must i care about you when those things are true! you want me to give a fuck about you when all you do is call me a stupid whore? i dont want you because your a disrepectful cunt! you disgust me, i could live with your pathetic table manners and the disgusting shit you did, now because i see you as a fucking black cunt, you disgust me. LOL you think i fucking care how you feel? i left in 2017 - 2 years later and all the fucking verbal abuse, you fucking think i would feel sorry for you? When did you feel sorry for me? you fucking threaten and harrass me and you want my sympathy for your self induced addictions? you are fucking mad. I dont want you. You have emotionally blackmailed me this entire time. i dont give a fuck if you kill yourself, you made me unhappy and slated me every chance you got bec you are a fucking sad person. And now you have the fucking balls to tell me &amp;quot;i dont care how it makes you feel&amp;quot;. All you ever did and continue to do is demotivate me. Put me down, insult me, tell me i am a whore when your the fucking cheap bitch who whores himself out. SO FUCK YOU!_x000D_
_x000D_
_x000D_
On Sat, 11 May 2019 at 19:10, Adiel Raidoo &amp;lt;adiel.raidoo@icloud.com&amp;gt; wrote:_x000D_
_x000D_
Have you ever thought about how I might be effect by you saying I’m a druggie and diseased? And that because u have no hope I given up myself _x000D_
_x000D_
_x000D_
Sent from my iPhone_x000D_
_x000D_
On 11 May 2019, at 17:55, Sasha Singh &amp;lt;sashzn@gmail.com&amp;gt; wrote:_x000D_
_x000D_
_x000D_
You see, again, you are deluded. That was the same conversation which i kept telling you we are done for good, but you twisted everything i said and told your parents i want to get married. And you are lying about the jeolousy. So be truthful to yourself atleast. You were not trying to make me jealous. If you were, you would of taken her side and agreed and still accuse my dad of her fake stories. Again, if that were true you would of been honest and not hide it. You told me about her after you were phoning and speaking to your cousin etc. So if you were trying to make me jeoulous why did you do all of that when you realised she was a whore? And mind your language with me cunt. You are the fucking 2 cent whore in this scenario. Your brain is seriously damaged. You need help_x000D_
_x000D_
_x000D_
On Sat, 11 May 2019 at 17:52, Adiel Raidoo &amp;lt;adiel.raidoo@icloud.com&amp;gt; wrote:_x000D_
_x000D_
I told u_x000D_
_x000D_
_x000D_
Dumbass_x000D_
_x000D_
_x000D_
I never dated her_x000D_
_x000D_
_x000D_
I tried to make u jealous _x000D_
_x000D_
_x000D_
We spoke about this 3 hours u drunk whore _x000D_
_x000D_
_x000D_
Sent from my iPhone_x000D_
_x000D_
On 11 May 2019, at 17:48, Sasha Singh &amp;lt;sashzn@gmail.com&amp;gt; wrote:_x000D_
_x000D_
_x000D_
Shame, you lie so much you even convinced yourself of your lies, when you wouldnt tell me who you were seeing, you did that for her not for me. You hid it and lied and instead kept coming back with lies and gossip. You respected and loved her and chose her. So why are you fighting and complaining now? I am fine being alone, i am not needy and desperate like you, i dont need friends and people to validate who i am. You dont love me, all you do is hurt me. So now im telling you its fine, go ahead, do what you going to do. You are the second worst person i have come across in my life. _x000D_
_x000D_
_x000D_
On Sat, 11 May 2019 at 17:43, Adiel Raidoo &amp;lt;adiel.raidoo@icloud.com&amp;gt; wrote:_x000D_
_x000D_
Your dumb_x000D_
_x000D_
_x000D_
I never did any of those things_x000D_
_x000D_
_x000D_
How many times do I need to tell you_x000D_
_x000D_
_x000D_
Sent from my iPhone_x000D_
_x000D_
On 11 May 2019, at 17:42, Sasha Singh &amp;lt;sashzn@gmail.com&amp;gt; wrote:_x000D_
_x000D_
_x000D_
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</si>
  <si>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 threatening me?_x000D_
_x000D_
_x000D_
On Sat, 11 May 2019 at 18:41, Adiel Raidoo &amp;lt;adiel.raidoo@icloud.com&amp;gt; wrote:_x000D_
_x000D_
U will pay dearly _x000D_
_x000D_
_x000D_
I loved you and u used it_x000D_
_x000D_
_x000D_
I will butcher u _x000D_
_x000D_
_x000D_
Sent from my iPhone_x000D_
_x000D_
On 11 May 2019, at 18:00, Sasha Singh &amp;lt;sashzn@gmail.com&amp;gt; wrote:_x000D_
_x000D_
_x000D_
LOL again you are mentally ill - you are verbally abusing me calling me a stupid bitch when you are the dumb black puss and then say you speak highly of me when you have no fucking respect for me.. _x000D_
_x000D_
_x000D_
Please fuck off. Im not responding to your shit anymore. So leave me the fuck alone and get the fuck our of my life. Stop emailing me. I will not respond, you only making things worse for yourself because i am never taking you back. i do not want anything to do with you. Go take the money you threatened me for a &amp;quot;gift&amp;quot; which i did not ask for or want you puss, and go fucking entertain yourself with your coloured prostitutes or your porn or your gambling or drinking. i do not give a fuck. Just fuck off from my life for good and continue to lie to YOURSELF you stupid puss_x000D_
_x000D_
_x000D_
On Sat, 11 May 2019 at 17:52, Adiel Raidoo &amp;lt;adiel.raidoo@icloud.com&amp;gt; wrote:_x000D_
_x000D_
I don’t put u down u thick bitch_x000D_
_x000D_
_x000D_
I only speak proudly of u - u dumb ass _x000D_
_x000D_
_x000D_
Sent from my iPhone_x000D_
_x000D_
On 11 May 2019, at 17:45, Sasha Singh &amp;lt;sashzn@gmail.com&amp;gt; wrote:_x000D_
_x000D_
_x000D_
I used you for what? you use to verbally abuse me and put me down all the time and still do. Why would i want to talk to you? you are a shit person and all you do is talk about yourself. You are justifying your behaviour and my action to leave you without analysing the facts. I dont want you in my life, you are negative and destructive. Constantly insulting me and talking shit. You love to gossip, spread rumors. Say things which are not true._x000D_
_x000D_
_x000D_
On Sat, 11 May 2019 at 17:36, Adiel Raidoo &amp;lt;adiel.raidoo@icloud.com&amp;gt; wrote:_x000D_
_x000D_
I never cheated on u_x000D_
_x000D_
_x000D_
All I wanted was to be with you, be able to talk to you_x000D_
_x000D_
_x000D_
I understand now that you used me_x000D_
_x000D_
_x000D_
Sent from my iPhone_x000D_
_x000D_
On 11 May 2019, at 16:33, Sasha Singh &amp;lt;sashzn@gmail.com&amp;gt; wrote:_x000D_
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</si>
  <si>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LOL again you are mentally ill - you are verbally abusing me calling me a stupid bitch when you are the dumb black puss and then say you speak highly of me when you have no fucking respect for me.. _x000D_
_x000D_
_x000D_
Please fuck off. Im not responding to your shit anymore. So leave me the fuck alone and get the fuck our of my life. Stop emailing me. I will not respond, you only making things worse for yourself because i am never taking you back. i do not want anything to do with you. Go take the money you threatened me for a &amp;quot;gift&amp;quot; which i did not ask for or want you puss, and go fucking entertain yourself with your coloured prostitutes or your porn or your gambling or drinking. i do not give a fuck. Just fuck off from my life for good and continue to lie to YOURSELF you stupid puss_x000D_
_x000D_
_x000D_
On Sat, 11 May 2019 at 17:52, Adiel Raidoo &amp;lt;adiel.raidoo@icloud.com&amp;gt; wrote:_x000D_
_x000D_
I don’t put u down u thick bitch_x000D_
_x000D_
_x000D_
I only speak proudly of u - u dumb ass _x000D_
_x000D_
_x000D_
Sent from my iPhone_x000D_
_x000D_
On 11 May 2019, at 17:45, Sasha Singh &amp;lt;sashzn@gmail.com&amp;gt; wrote:_x000D_
_x000D_
_x000D_
I used you for what? you use to verbally abuse me and put me down all the time and still do. Why would i want to talk to you? you are a shit person and all you do is talk about yourself. You are justifying your behaviour and my action to leave you without analysing the facts. I dont want you in my life, you are negative and destructive. Constantly insulting me and talking shit. You love to gossip, spread rumors. Say things which are not true._x000D_
_x000D_
_x000D_
On Sat, 11 May 2019 at 17:36, Adiel Raidoo &amp;lt;adiel.raidoo@icloud.com&amp;gt; wrote:_x000D_
_x000D_
I never cheated on u_x000D_
_x000D_
_x000D_
All I wanted was to be with you, be able to talk to you_x000D_
_x000D_
_x000D_
I understand now that you used me_x000D_
_x000D_
_x000D_
Sent from my iPhone_x000D_
_x000D_
On 11 May 2019, at 16:33, Sasha Singh &amp;lt;sashzn@gmail.com&amp;gt; wrote:_x000D_
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</si>
  <si>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 see, again, you are deluded. That was the same conversation which i kept telling you we are done for good, but you twisted everything i said and told your parents i want to get married. And you are lying about the jeolousy. So be truthful to yourself atleast. You were not trying to make me jealous. If you were, you would of taken her side and agreed and still accuse my dad of her fake stories. Again, if that were true you would of been honest and not hide it. You told me about her after you were phoning and speaking to your cousin etc. So if you were trying to make me jeoulous why did you do all of that when you realised she was a whore? And mind your language with me cunt. You are the fucking 2 cent whore in this scenario. Your brain is seriously damaged. You need help_x000D_
_x000D_
_x000D_
On Sat, 11 May 2019 at 17:52, Adiel Raidoo &amp;lt;adiel.raidoo@icloud.com&amp;gt; wrote:_x000D_
_x000D_
I told u_x000D_
_x000D_
_x000D_
Dumbass_x000D_
_x000D_
_x000D_
I never dated her_x000D_
_x000D_
_x000D_
I tried to make u jealous _x000D_
_x000D_
_x000D_
We spoke about this 3 hours u drunk whore _x000D_
_x000D_
_x000D_
Sent from my iPhone_x000D_
_x000D_
On 11 May 2019, at 17:48, Sasha Singh &amp;lt;sashzn@gmail.com&amp;gt; wrote:_x000D_
_x000D_
_x000D_
Shame, you lie so much you even convinced yourself of your lies, when you wouldnt tell me who you were seeing, you did that for her not for me. You hid it and lied and instead kept coming back with lies and gossip. You respected and loved her and chose her. So why are you fighting and complaining now? I am fine being alone, i am not needy and desperate like you, i dont need friends and people to validate who i am. You dont love me, all you do is hurt me. So now im telling you its fine, go ahead, do what you going to do. You are the second worst person i have come across in my life. _x000D_
_x000D_
_x000D_
On Sat, 11 May 2019 at 17:43, Adiel Raidoo &amp;lt;adiel.raidoo@icloud.com&amp;gt; wrote:_x000D_
_x000D_
Your dumb_x000D_
_x000D_
_x000D_
I never did any of those things_x000D_
_x000D_
_x000D_
How many times do I need to tell you_x000D_
_x000D_
_x000D_
Sent from my iPhone_x000D_
_x000D_
On 11 May 2019, at 17:42, Sasha Singh &amp;lt;sashzn@gmail.com&amp;gt; wrote:_x000D_
_x000D_
_x000D_
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</si>
  <si>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That still applies, you want to threaten me and put me in disrepute because you are a shit person. if you were standing infront of me you would have no teeth left. You need to go find someone new. You were not missing me when you were siding with my cousin and accusing me and my dad of shit. And you didnt do that to make me come back, you knew if you went down that road it was done forever yet you did it anyways. 1 day, maybe in the very distant future, we can be friends, but dont underplay all the horrible things you have done and said to me, i have not done any of the things that to you have. I paid you your money, thanks for the normal power bank - i do use it. And thanks for the earings which are so pretty that i cannot use._x000D_
_x000D_
_x000D_
On Sat, 11 May 2019 at 17:45, Adiel Raidoo &amp;lt;adiel.raidoo@icloud.com&amp;gt; wrote:_x000D_
_x000D_
I have at least 39 emails of u wanting me dead or cracking my head _x000D_
_x000D_
_x000D_
Sent from my iPhone_x000D_
_x000D_
On 11 May 2019, at 17:42, Sasha Singh &amp;lt;sashzn@gmail.com&amp;gt; wrote:_x000D_
_x000D_
_x000D_
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</si>
  <si>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Shame, you lie so much you even convinced yourself of your lies, when you wouldnt tell me who you were seeing, you did that for her not for me. You hid it and lied and instead kept coming back with lies and gossip. You respected and loved her and chose her. So why are you fighting and complaining now? I am fine being alone, i am not needy and desperate like you, i dont need friends and people to validate who i am. You dont love me, all you do is hurt me. So now im telling you its fine, go ahead, do what you going to do. You are the second worst person i have come across in my life. _x000D_
_x000D_
_x000D_
On Sat, 11 May 2019 at 17:43, Adiel Raidoo &amp;lt;adiel.raidoo@icloud.com&amp;gt; wrote:_x000D_
_x000D_
Your dumb_x000D_
_x000D_
_x000D_
I never did any of those things_x000D_
_x000D_
_x000D_
How many times do I need to tell you_x000D_
_x000D_
_x000D_
Sent from my iPhone_x000D_
_x000D_
On 11 May 2019, at 17:42, Sasha Singh &amp;lt;sashzn@gmail.com&amp;gt; wrote:_x000D_
_x000D_
_x000D_
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</si>
  <si>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 used you for what? you use to verbally abuse me and put me down all the time and still do. Why would i want to talk to you? you are a shit person and all you do is talk about yourself. You are justifying your behaviour and my action to leave you without analysing the facts. I dont want you in my life, you are negative and destructive. Constantly insulting me and talking shit. You love to gossip, spread rumors. Say things which are not true._x000D_
_x000D_
_x000D_
On Sat, 11 May 2019 at 17:36, Adiel Raidoo &amp;lt;adiel.raidoo@icloud.com&amp;gt; wrote:_x000D_
_x000D_
I never cheated on u_x000D_
_x000D_
_x000D_
All I wanted was to be with you, be able to talk to you_x000D_
_x000D_
_x000D_
I understand now that you used me_x000D_
_x000D_
_x000D_
Sent from my iPhone_x000D_
_x000D_
On 11 May 2019, at 16:33, Sasha Singh &amp;lt;sashzn@gmail.com&amp;gt; wrote:_x000D_
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t>
  </si>
  <si>
    <t xml:space="preserve">Again, accusing me of things YOU DID! you use to disappear, you were sleeping with prosititues, you asked marisha out, you dated my cousin and then you accuse me of doing what you do? LOLOLOLOL you are so sick, shame - please go into therapy, you need it._x000D_
_x000D_
_x000D_
On Sat, 11 May 2019 at 17:40, Adiel Raidoo &amp;lt;adiel.raidoo@icloud.com&amp;gt; wrote:_x000D_
_x000D_
I am not the one that has been fighting _x000D_
_x000D_
_x000D_
U exhaust yourself _x000D_
_x000D_
_x000D_
I will always believe u cheated on me_x000D_
_x000D_
_x000D_
Because your actions point to it _x000D_
_x000D_
_x000D_
Sent from my iPhone_x000D_
_x000D_
On 11 May 2019, at 17:34, Sasha Singh &amp;lt;sashzn@gmail.com&amp;gt; wrote:_x000D_
_x000D_
_x000D_
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</si>
  <si>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 am done fighting with you, you upset me and bring out the worst in me always. Im going to send you a copy of my results when i pass this so you can see that regardless of my circumstances, i will always ensure i put myself first._x000D_
_x000D_
_x000D_
Im also very upset that you lied to your parents and told them i want them to pay for my studies which i paid for myself. I didnt beg borrow or steal from anyone, you knew from day one that my first priority was to complete this. you knew i paid it off, i even told you i paid for the 2 modules outstanding to ensure i complete it as i dont have any excuse then. Its very sad how you justify things in your head, you will throw anyone and everyone, even the people you claim you love instead of admitting what you have done. The things you do and say to me on a daily basis. I remember what you did to me when you were dating my cousin, how you were phoning your cousin etc etc a person who is not invested does not do that. You can continue to lie to yourself. But i am done. If you choose to harrass and humiliate me thats fine. I will also get through that like i did before. You are a very selfish and spiteful person. You moved on and i didnt do anything to you. You attack me in every part of my life. You speak so badly of my parents who i love more than anything, i love my brothers and i love scrat and kaara. Every time you attack my family i hate you even more. I loved your parents, i always told you that you have no respect. I even didnt mind your sister although i didnt like her gf. And i loved Mojo, tokyo, savanah and Jappa. I would never wish the worst on your family and threaten to kill you your pets, and accuse them of the things you accuse my family of because i actually have a backbone. What you do and say is not right, its very sick. I left you because you are a mean spirited person. You pick on everyone to make yourself feel better, you bring down everyone to try elevate yourself. You are so far from perfect. I may be fat and my breath may stink but i am happy with myself. Im ok with everything which you think is wrong with me. I always was and it is not your right to bring me down._x000D_
_x000D_
_x000D_
I dont wish you die, i actually wish the best for you. I appreciate you and the time we spent together. one day i will forgive you because i understand you. However, this goes back to saying we are really done. I want you to do well, and prosper and keep your shit together. Well done at work and on your promotion, i will never do anything to humiliate you in your work environment because that is not me. I can say that and mean it despite you telling me i am shit at what i do, despite all the things you have said and done to me and the multiple times you have embarrassed me, i know you dont care but those things make an impact on my life and my career. ii know you are intelligent and good at what you do and no one can take that away from you._x000D_
_x000D_
_x000D_
I am really done with all the fighting, its exhausting, i cant do it anymore. You are going to do what you want anyways, you will blame me for things you did and didnt do. And i will get through it. Im not an idiot, and im not dumb. And so you know, i am fucking good at my job. We are not friends, you do not love me, i am well aware of that. I am never going to date you or marry you and we certainly do not have a future. Torture me, humilate me, gossip about me, its ok because both you and I know the truth._x000D_
_x000D_
_x000D_
Goodluck in your life and your job and i hope you do even better then your doing now. Please leave me alone because as much as you do not care about my studies, i really really do._x000D_
_x000D_
_x000D_
On Sat, 11 May 2019 at 16:33, Sasha Singh &amp;lt;sashzn@gmail.com&amp;gt; wrote:_x000D_
_x000D_
I do not give a fuck what you are doing or saying with hookers which you select, you just embarrassing yourself further - I even sent you the email she sent you dumb fuck. Dont fucking disrespect me by copying me into mails with your fucking ex&amp;#39;s. Go look at the mails you sent me when you were so taken with her you stupid fuck. Again, you speaking badly about my dad, you are a dumb cunt. I even fucking showed you what happened to her - maybe if you could fucking read it would make sense. Karma is a bitch and the universe responded more then substantially so i didnt need to do or say anything because it was a blatant lie. You fucking threatening me when you say you love me? that is the biggest fucking joke ever. You are the sick liar alongside your fucking cheap bitch._x000D_
_x000D_
_x000D_
You want R500 for your cheap fucking gift? give me your fucking banking details you cheap fuck and fuck off out of my life. Be honest with your fucking self you black bitch - you are fucking responsible for everything yet you also blame your fucked up behaviour on everyone else. I wish every day you fucking die. Your a worthless cunt and you will get whats coming to you. You so sad and your brain is so fucking damaged - that you again lied to parents because you are just a liar. _x000D_
_x000D_
_x000D_
you got promoted, from not having a job &amp;quot;contractual work&amp;quot;. lol more lies. Who gives a shit? I certainly do not give a fuck about you. You are fucking sitting on your black ass threatening me not giving a fuck of what i have to do. Not caring about my life, my work, my studies or me in general because you are just a pathetic monster. And then you think i am going to love a piece of shit like you? Go find a new victim to fucking harass you bitch. I have until midnight to fucking complete this exam - a fucking assignment lenght exam and you think i would risk passing for you? WHY? why would i sacrifice myself, my future for you?_x000D_
_x000D_
_x000D_
Im fucking warning you not to fuck with me, god is my witness, i will fucking hunt you down you skinny frail diseased fuck and i will fucking crack your worthless skull open and then i will fucking break your bones for fun you bitch!_x000D_
_x000D_
_x000D_
SO FUCK OFF YOU BLACK BITCH!!!!!!AND LEAVE ME THE FUCK ALONE!_x000D_
_x000D_
_x000D_
On Sat, 11 May 2019 at 15:30, Adiel Raidoo &amp;lt;adiel.raidoo@icloud.com&amp;gt; wrote:_x000D_
_x000D_
The difference between you and me is that when that hooker said something about you I put her in her place._x000D_
_x000D_
_x000D_
That’s why she hated u_x000D_
_x000D_
_x000D_
You on the other had agree with hookers _x000D_
_x000D_
_x000D_
Sent from my iPhone_x000D_
_x000D_
On 11 May 2019, at 14:01, Sasha Singh &amp;lt;sashzn@gmail.com&amp;gt; wrote:_x000D_
_x000D_
_x000D_
Lol u r such a liar. I was the one who was right about u. U keep saying u love me etc etc etc but u dnt. When u see me u think u can treat me like how u did when we dated. U dnt give 2 fucks about me. U sd u would destroy me, and i never believed u would do half the things u have done to me. I have never gossiped and spread fake rumors and insulted ur family. Yet u do all of that. I have never deliberately set out to hurt u and make ur life miserable. I told u to leave me alone. You are not a good person. You want me to fail bec in ur head that is what i deserve. Only 1 other person did damage like u did and are doing to me. You constantly insult me bec i am fat yet u are anorexic. I never picked on your weight yet you thought it was within your right to tare me down as a person and strip every confidence i had within myself. I dnt care to insult you. Yet u make me do and say all these hurtful things. I tried being ur friend but u again thought that finding a new partner meant harassing and mocking me for things which were not even true to begin with. Then u laughed whilst doing it. You have done so much and u think i would ever love u again? I have nothing to say to u.now please may u leave me alone. Im exhausted and im 70% there. Please dnt sabotage this like u have been attempting to bec i really need to pass to ensure i can finish my masters. Im tired, im sick and i just need to get this done. If u have a single decent bone in ur body, please. In fact if you claiming to love me is even remotely true. You will let me complete this bec it may not mean anything to u but it means alot to me. So please can u just give me a break. _x000D_
_x000D_
_x000D_
On Sat, 11 May 2019 at 13:48, Sasha Singh &amp;lt;sashzn@gmail.com&amp;gt; wrote:_x000D_
_x000D_
And there u go threatening me again. Im going to send ur parents the email u sent of how u drink in ct and never stopped_x000D_
_x000D_
_x000D_
On Sat, 11 May 2019 at 13:45, Sasha Singh &amp;lt;sashzn@gmail.com&amp;gt; wrote:_x000D_
_x000D_
Lol u r the cheater. U want me to send ur parents the email my cousin sent about u? Lol i am not doing anything, u keep accusing me yet u r the cheater. U r the lying bitch lol and u stupid bitch if u read my emails on weds i told u my exam was not sent. I had to redo my assignment bec i missed the deadline. Today i am busy with exam. Bec u lie about all ur fake exams and qualifications, dnt assume that i do the same. If i fail this, u will reimburse me for my entire course. So u better fucking have 250k. Im tired of ur shit. So leave me the fuck alone_x000D_
_x000D_
_x000D_
On Sat, 11 May 2019 at 13:38, Adiel Raidoo &amp;lt;adiel.raidoo@icloud.com&amp;gt; wrote:_x000D_
_x000D_
U cheat _x000D_
_x000D_
_x000D_
Now u will see harassment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t>
  </si>
  <si>
    <t xml:space="preserve">My masters is paid, if u were not so fucking self absorbed u would remember i told u last year already that i paid for everything outstanding as well as my 1 outstanding module as well as my dissertation.  All i need is to pass so essentially that means, in order for me to pass u need to leave me alone. And i did not lie to ur parents, we r not friends, i fucking hate u and want nothing to do with u yet u think i would fall for ur bullshit again after everything? I have all the emails u sent me when u were in love and so taken with neliksha. How u got even worse. So u r lying to them. U think ur parents are stupid? Ur father knows u were harrassing me for money when i was at my last job. I have all the emails even saying how u drink in ct etc, i have images of the posts on ur twitter for the gambling sites u gamble on. I have the msgs of u lying to me saying u have no money for food bec u spent ur money on gambling. So dnt u fucking tell me i am lying u fucking dishonest cunt. U sent an email about my dad to my work in the middle of a presentation accusing him of all the things ur gfs father did. U ate up everything she sd. So fuck u. If u had a single loyal bone in ur body u wouldnt have done wat u did. Then u lie more and say it was all a joke. But then why were u harassing her phoning all her bfs? U think u so smart but im not an idiot. I do not want anything to do with u bitch! So leave me the fuck alone! _x000D_
_x000D_
_x000D_
On Sat, 11 May 2019 at 12:00, Adiel Raidoo &amp;lt;adiel.raidoo@icloud.com&amp;gt; wrote:_x000D_
_x000D_
Why did u lie to my parents?_x000D_
_x000D_
_x000D_
I told him u trying to con him to paying your masters _x000D_
_x000D_
_x000D_
Sent from my iPhone_x000D_
_x000D_
On 11 May 2019, at 10:59, Sasha Singh &amp;lt;sashzn@gmail.com&amp;gt; wrote:_x000D_
_x000D_
_x000D_
Please leave me alone, go find someone from my family who u can fall in love with and call the love of ur life. Stop accusing me of doing what u do. U think the worst bec u do all these things then lie. I want u to leave me alone. U harassed me last weekend and distracted me with ur constant bullshit that i had to redo my assignment. You are doing the same now. And then u say you love me? Lol that is the most pathetic lie. _x000D_
_x000D_
_x000D_
On Sat, 11 May 2019 at 10:18, Adiel Raidoo &amp;lt;adiel.raidoo@icloud.com&amp;gt; wrote:_x000D_
_x000D_
U partying _x000D_
_x000D_
_x000D_
And need some one to blame_x000D_
_x000D_
_x000D_
Pathetic lies _x000D_
_x000D_
_x000D_
Sent from my iPhone_x000D_
_x000D_
On 11 May 2019, at 07:23, Sasha Singh &amp;lt;sashzn@gmail.com&amp;gt; wrote:_x000D_
_x000D_
_x000D_
Mr and mrs raidoo, its sasha. Adiels ex gf. I respectfully ask you to contact your son and ask him to stop harassing me. I am about to write a very long exam, i have to redo assignment bec he wont leave me alone. I am under pressure to complete my qualifications and your son doesnt seem to understand that. He is making my life very difficult and has been doing so now for a very long time. We are not friends. We are not dating and the stories which he has told u stating &amp;quot;i want to get married to him&amp;quot; is a blatant lie. Adiel was dating my cousin. After she cheated on him with his cousin he has not stopped harassing me. I have dealt with his gossip, with him harassing me in both my jobs i have moved to, and humiliating me publicly in the presence of my colleagues by sending disgusting emails about my parents and my family. He harasses me on my work social media which then gets sent to me. Out of good faith i dropped the harassment suit bec he lied and said he would stop but i will reinstate it if he does not leave me alone and continues to threaten me on a daily basis. I would appreciate some assistance as i no longer have the energy to entertain his mental instabilities and illness. Thank you_x000D_
_x000D_
_x000D_
_x000D_
On Sat, 11 May 2019 at 07:16, Sasha Singh &amp;lt;sashzn@gmail.com&amp;gt; wrote:_x000D_
_x000D_
You think after everything u have done to me i would tolerate u? Go fuck urself in the ass u fucking bitch, ur a women. A useless fucking women! Ur cock doesnt even work. So go spread more rumors about me and gossip to the fucking gutter rats u love u dumb cunt._x000D_
_x000D_
_x000D_
On Sat, 11 May 2019 at 07:15, Sasha Singh &amp;lt;sashzn@gmail.com&amp;gt; wrote:_x000D_
_x000D_
Fuck off u cunt. U so fucking stupid u dnt even know what the exam is. Its a full fucking assignment u stupid black bitch so fuck off and go die. Go fucking DIE u dumb fucking diseased bitch! Dnt fucking stress me and accuse me and threaten me! Come say this shit to my face! I will fucking crack ur frail diseased body u black cunt! I told u im done u fucking cheating lying whore. I dont love you, i wish every time i see your name that u fucking died. That i never met u bec u fucking make my life a misery. U being alive is a fucking misery so go fucking kill urself u fucking loser!_x000D_
_x000D_
_x000D_
On Fri, 10 May 2019 at 23:51, Adiel Raidoo &amp;lt;adiel.raidoo@icloud.com&amp;gt; wrote:_x000D_
_x000D_
_x000D_
_x000D_
Stop acting like a dumb bitch_x000D_
_x000D_
_x000D_
We both know u going to ace the exam FOol _x000D_
_x000D_
_x000D_
Sent from my iPhone_x000D_
_x000D_
On 10 May 2019, at 22:44, Sasha Singh &amp;lt;sashzn@gmail.com&amp;gt; wrote:_x000D_
_x000D_
_x000D_
Lolol u a fucking cheater. Leave me the fuck alone. I have to wake up early to write my exam. Why dnt u go kill yourself u dumb diseased bitch? Lolol u calling me a cheater??shame ur so fucking pathetic u fucking piece of shit. _x000D_
_x000D_
_x000D_
On Fri, 10 May 2019 at 22:41, Adiel Raidoo &amp;lt;adiel.raidoo@icloud.com&amp;gt; wrote:_x000D_
_x000D_
U cheat _x000D_
_x000D_
_x000D_
Sent from my iPhone_x000D_
_x000D_
On 10 May 2019, at 22:22, Sasha Singh &amp;lt;sashzn@gmail.com&amp;gt; wrote:_x000D_
_x000D_
_x000D_
Fuck off puss. I dnt hav fucking energy for u cunt ways u fucking black bitch_x000D_
_x000D_
_x000D_
On Fri, 10 May 2019 at 20:42,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</si>
  <si>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Fuck off puss. I dnt hav fucking energy for u cunt ways u fucking black bitch_x000D_
_x000D_
_x000D_
On Fri, 10 May 2019 at 20:42, Adiel Raidoo &amp;lt;adiel.raidoo@icloud.com&amp;gt; wrote:_x000D_
_x000D_
_x000D_
_x000D_
Sent from my iPhone_x000D_
_x000D_
-- _x000D_
_x000D_
Regards,_x000D_
Sasha_x000D_
</t>
  </si>
  <si>
    <t xml:space="preserve">Just fuck off u dumb puss. U write it, u do it. Nothing different there. Just yest u were  still saying “but neliksha sd”_x000D_
So u cn fuck off seriously bec ur a fucked up diseased puss_x000D_
_x000D_
_x000D_
On Thu, 09 May 2019 at 00:40, Adiel Raidoo &amp;lt;adiel.raidoo@icloud.com&amp;gt; wrote:_x000D_
_x000D_
I write crap u bum_x000D_
_x000D_
_x000D_
Sent from my iPhone_x000D_
_x000D_
On 08 May 2019, at 19:59, Sasha Singh &amp;lt;sashzn@gmail.com&amp;gt; wrote:_x000D_
_x000D_
_x000D_
Ofcourse u did, YOU fucking did all of that. I even have all the mails u fucking psychologically fucked puss._x000D_
_x000D_
_x000D_
On Wed, 08 May 2019 at 19:34, Adiel Raidoo &amp;lt;adiel.raidoo@icloud.com&amp;gt; wrote:_x000D_
_x000D_
I never u dumb ass _x000D_
_x000D_
_x000D_
Sent from my iPhone_x000D_
_x000D_
On 08 May 2019, at 17:52, Sasha Singh &amp;lt;sashzn@gmail.com&amp;gt; wrote:_x000D_
_x000D_
_x000D_
I dnt love u,so get out of my life and leave me alone. Ur desperation is fucking pathetic. U r going to be the reason i cannot submit again. U and ur constant fucking bullshit u fucking loser.  Im not a loser like u. I am not a failure like u either. Ur “love” is a fucking terminal disease. Its torture. There is nothing good or postive about it. Go send neliksha more pictures of ur fucking broken cock u black bitch. Lolol u love me. Thats why u fucking humiliate me and harrass me? U fucking gossiped about me. Lol u told my cousin u love her. U told me u respect her so go fucking respect her now ?? u fucking 2 cent whore_x000D_
_x000D_
_x000D_
On Wed, 08 May 2019 at 17:46, Adiel Raidoo &amp;lt;adiel.raidoo@icloud.com&amp;gt; wrote:_x000D_
_x000D_
Ur mind cooked_x000D_
_x000D_
_x000D_
I love u_x000D_
_x000D_
_x000D_
Sent from my iPhone_x000D_
_x000D_
On 08 May 2019, at 17:06, Sasha Singh &amp;lt;sashzn@gmail.com&amp;gt; wrote:_x000D_
_x000D_
_x000D_
You are fucking deranged if u for 1 split second believe that. Our relationship was fucked bec all u ever did was put me down, u blamed and continue to blame me for ur failures. U fucking lied and disappeared and then blamed me for ur fucking relapses. U do not take accountability for anything u have done and continue to do. U fucking humiliated me in my previous job, u attempted to do the same in ky current job. U threatened me and harassed me and continue to do so. Then u go find a sick deranged bitch and gossiped with her and then  tortured me about it believing everything that criminal whore told u. Then u think after u “falling in love with the love of ur life” and doing and saying what u have done that i want u? I think more of my dogs shit then i do of u. Oh and then wen u get caught gambling u go and post that ur ex gf is hacking u??we are exactly that. Ex’s. So fuck off bec ur a negative deranged fuck. U so self absorbed and about what only u know, ur fucking sickly and frail. You eat like a pig and u have fungus. Then u think u have the right to judge me bec im fat? Lol i hav no issues with myself so take ur self esteem issues else where. If u died i would feel at peace. Im done. I wont be responding anymore bec u suck the life out of everything and everyone. Go find marisha or more whores and prostitutes in my family. Bec i do not give a flying fuck about u. Then u say u love me, ur ideology of love is just as fucking warped as ur mind. People who love u do not hurt u. They do not do harm to ur life and “destroy” you for their own upliftment. Like i said, ur intentions are bad bec u r a bad person. Now please fuck off, u have derailed me enough. U know how important this module is to me but u continue to make everything about u? U r not important to me. In my life completing my studies is my first priority. So leave me the fuck alone and go hunt ur next victim to torture and make a mockery of._x000D_
_x000D_
_x000D_
On Wed, 08 May 2019 at 16:49, Adiel Raidoo &amp;lt;adiel.raidoo@icloud.com&amp;gt; wrote:_x000D_
_x000D_
I have never done anything _x000D_
_x000D_
_x000D_
Sent from my iPhone_x000D_
_x000D_
On 08 May 2019, at 16:22, Sasha Singh &amp;lt;sashzn@gmail.com&amp;gt; wrote:_x000D_
_x000D_
_x000D_
Adiel i dnt need ur shit in my life, im stressed enough. Did u ever wonder why i told u to go ahead and find someone? Bec i dnt want to be the person who is attacked on all frontiers bec ur a fucking miserable piece of work. I need to redo a whole fucking assignment which i hv no time to do and no fucking energy to do it either bec u were to busy fucking harassing me. I need to do an exam which is a 27hr time allocation which they did not even release to me and i cannot do it on friday. Do u understand that im working on the biggest project probably in my entire career. I do not have the fucking time or energy to deal with ur shit. So please fuck off bec i dnt need ur bullshit in my life. U hv done more damage then good. U hv bad intentions by nature bec ur a vindictive spiteful person. U r also deranged, u keep accusing me bec u know wat u did. But u keep forgetting i am not u. I left u bec u made me miserable, u still do. Not bec i want some other fucker to do the same thing to me. U hv no idea how much u ruined. I am the fucking priority in my life. So go find another gutter rat like neliksha to harass bec i do not give a fuck. Im tired of ur threats, im tired of the constant bitching. I left u 2 years ago. Im never taking u back bec i fucking hate u. Go reassess all ur actions lik a normal fucking human being and then mayb u will get it through ur thick fucking skull. Its over. We r not friends, friends do not do wat u did to me. U “respected” someone u just met over me bec u had more loyalty to them then u ever did to me, u harassed me with ur gossip and then humiliated me with that same gossip.Im done with u and ur bullshit. So leave me alone bec u r the reason i could not submit a full assignment, now i hv the chance to redo it and u will NOT fuck this up either so please FUCK OFF!_x000D_
_x000D_
_x000D_
On Wed, 08 May 2019 at 16:09, Adiel Raidoo &amp;lt;adiel.raidoo@icloud.com&amp;gt; wrote:_x000D_
_x000D_
So who is your bf _x000D_
_x000D_
_x000D_
Sent from my iPhone_x000D_
_x000D_
On 08 May 2019, at 14:50, Sasha Singh &amp;lt;sashzn@gmail.com&amp;gt; wrote:_x000D_
_x000D_
_x000D_
Take ur worthless fucking words and shove it up ur black broken stretched asshole u fucking piece of shit. R u fucking retarded? Or is that just a result of all the damage ur brain has endured from all the drugs? Leave me the fuck alone. I dnt fucking love u, go fucking beg neliksha to love u like how u were so in love with her after 1 week u fucking pathetic loser. Go find more people who u respect u pathetic diseased fungus infested cunt. I dnt fucking want u emailing me. So stop. I fucking hate u. I think ur a disgusting fuck. So go fucking harass someone else with ur desperation and neediness. U say u love me but ur a fucking monster. U think i would even consider taking u back after what uv done to me? Lol ur more fucked in ur head then i thought. If u love me then go fucking kill urself, bec that would make me fucking happy._x000D_
_x000D_
_x000D_
On Wed, 08 May 2019 at 13:00, Adiel Raidoo &amp;lt;adiel.raidoo@icloud.com&amp;gt; wrote:_x000D_
_x000D_
I love u_x000D_
_x000D_
_x000D_
Good luck babe _x000D_
_x000D_
_x000D_
Wing it _x000D_
_x000D_
_x000D_
Sent from my iPhone_x000D_
_x000D_
On 08 May 2019, at 12:24, Sasha Singh &amp;lt;sashzn@gmail.com&amp;gt; wrote:_x000D_
_x000D_
_x000D_
Fuck off, i dnt need ur cursed luck. Im still trying to get my exam released so leave me the fuck alone. Im stressed enough as it is and i dnt need ur bullshit well wishes and ur fucking harassment u deranged fuck _x000D_
_x000D_
_x000D_
On Wed, 08 May 2019 at 10:44, Adiel Raidoo &amp;lt;adiel.raidoo@icloud.com&amp;gt; wrote:_x000D_
_x000D_
Good luck clever fool _x000D_
_x000D_
_x000D_
Sent from my iPhone_x000D_
_x000D_
On 08 May 2019, at 07:10, Sasha Singh &amp;lt;sashzn@gmail.com&amp;gt; wrote:_x000D_
_x000D_
_x000D_
I had to request to write it earlier u black stupid bitch bec friday is a normal business day u fucking diseased cunt_x000D_
_x000D_
_x000D_
On Tue, 07 May 2019 at 22:17, Adiel Raidoo &amp;lt;adiel.raidoo@icloud.com&amp;gt; wrote:_x000D_
_x000D_
Who sets an exam on Election Day?_x000D_
_x000D_
_x000D_
Sent from my iPhone_x000D_
_x000D_
On 07 May 2019, at 20:45, Sasha Singh &amp;lt;sashzn@gmail.com&amp;gt; wrote:_x000D_
_x000D_
_x000D_
Please fuck off and go fucking kill urself, i dnt fucking give a damn about u. Ur a fucking spiteful bitch. A vindictive cunt. FUCK OFF! Go fucking harass NELIKSHA BITCH! Leave the fuck alone. Im writing an exam tomorrow so take ur fucking nagging and go fucking harass her u cunt!_x000D_
_x000D_
_x000D_
On Tue, 07 May 2019 at 19:44, Adiel Raidoo &amp;lt;adiel.raidoo@icloud.com&amp;gt; wrote:_x000D_
_x000D_
Babe I miss u_x000D_
_x000D_
_x000D_
Sent from my iPhone_x000D_
_x000D_
On 05 May 2019, at 21:26, Sasha Singh &amp;lt;sashzn@gmail.com&amp;gt; wrote:_x000D_
_x000D_
_x000D_
Ur a dumb fucking puss! U think thats fucking funny? If i fucking see u again u better run bec i will fucking break ur dumb face u selfish spiteful cunt! Just fuck and go die u dumb black bitch_x000D_
_x000D_
_x000D_
On Sun, 05 May 2019 at 20:32, Adiel Raidoo &amp;lt;adiel.raidoo@icloud.com&amp;gt; wrote:_x000D_
_x000D_
Lol gosh _x000D_
_x000D_
_x000D_
U write all these nonsensical essays on you read_x000D_
_x000D_
_x000D_
At least u submitted _x000D_
_x000D_
_x000D_
I’m getting the flu_x000D_
_x000D_
_x000D_
Sent from my iPhone_x000D_
_x000D_
On 05 May 2019, at 20:22, Sasha Singh &amp;lt;sashzn@gmail.com&amp;gt; wrote:_x000D_
_x000D_
_x000D_
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</si>
  <si>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Why wont u fuck off and leave me alone. Im never going to be nice to u bec i hate u_x000D_
_x000D_
_x000D_
On Wed, 08 May 2019 at 19:59, Sasha Singh &amp;lt;sashzn@gmail.com&amp;gt; wrote:_x000D_
_x000D_
Ofcourse u did, YOU fucking did all of that. I even have all the mails u fucking psychologically fucked puss._x000D_
_x000D_
_x000D_
On Wed, 08 May 2019 at 19:34, Adiel Raidoo &amp;lt;adiel.raidoo@icloud.com&amp;gt; wrote:_x000D_
_x000D_
I never u dumb ass _x000D_
_x000D_
_x000D_
Sent from my iPhone_x000D_
_x000D_
On 08 May 2019, at 17:52, Sasha Singh &amp;lt;sashzn@gmail.com&amp;gt; wrote:_x000D_
_x000D_
_x000D_
I dnt love u,so get out of my life and leave me alone. Ur desperation is fucking pathetic. U r going to be the reason i cannot submit again. U and ur constant fucking bullshit u fucking loser.  Im not a loser like u. I am not a failure like u either. Ur “love” is a fucking terminal disease. Its torture. There is nothing good or postive about it. Go send neliksha more pictures of ur fucking broken cock u black bitch. Lolol u love me. Thats why u fucking humiliate me and harrass me? U fucking gossiped about me. Lol u told my cousin u love her. U told me u respect her so go fucking respect her now ?? u fucking 2 cent whore_x000D_
_x000D_
_x000D_
On Wed, 08 May 2019 at 17:46, Adiel Raidoo &amp;lt;adiel.raidoo@icloud.com&amp;gt; wrote:_x000D_
_x000D_
Ur mind cooked_x000D_
_x000D_
_x000D_
I love u_x000D_
_x000D_
_x000D_
Sent from my iPhone_x000D_
_x000D_
On 08 May 2019, at 17:06, Sasha Singh &amp;lt;sashzn@gmail.com&amp;gt; wrote:_x000D_
_x000D_
_x000D_
You are fucking deranged if u for 1 split second believe that. Our relationship was fucked bec all u ever did was put me down, u blamed and continue to blame me for ur failures. U fucking lied and disappeared and then blamed me for ur fucking relapses. U do not take accountability for anything u have done and continue to do. U fucking humiliated me in my previous job, u attempted to do the same in ky current job. U threatened me and harassed me and continue to do so. Then u go find a sick deranged bitch and gossiped with her and then  tortured me about it believing everything that criminal whore told u. Then u think after u “falling in love with the love of ur life” and doing and saying what u have done that i want u? I think more of my dogs shit then i do of u. Oh and then wen u get caught gambling u go and post that ur ex gf is hacking u??we are exactly that. Ex’s. So fuck off bec ur a negative deranged fuck. U so self absorbed and about what only u know, ur fucking sickly and frail. You eat like a pig and u have fungus. Then u think u have the right to judge me bec im fat? Lol i hav no issues with myself so take ur self esteem issues else where. If u died i would feel at peace. Im done. I wont be responding anymore bec u suck the life out of everything and everyone. Go find marisha or more whores and prostitutes in my family. Bec i do not give a flying fuck about u. Then u say u love me, ur ideology of love is just as fucking warped as ur mind. People who love u do not hurt u. They do not do harm to ur life and “destroy” you for their own upliftment. Like i said, ur intentions are bad bec u r a bad person. Now please fuck off, u have derailed me enough. U know how important this module is to me but u continue to make everything about u? U r not important to me. In my life completing my studies is my first priority. So leave me the fuck alone and go hunt ur next victim to torture and make a mockery of._x000D_
_x000D_
_x000D_
On Wed, 08 May 2019 at 16:49, Adiel Raidoo &amp;lt;adiel.raidoo@icloud.com&amp;gt; wrote:_x000D_
_x000D_
I have never done anything _x000D_
_x000D_
_x000D_
Sent from my iPhone_x000D_
_x000D_
On 08 May 2019, at 16:22, Sasha Singh &amp;lt;sashzn@gmail.com&amp;gt; wrote:_x000D_
_x000D_
_x000D_
Adiel i dnt need ur shit in my life, im stressed enough. Did u ever wonder why i told u to go ahead and find someone? Bec i dnt want to be the person who is attacked on all frontiers bec ur a fucking miserable piece of work. I need to redo a whole fucking assignment which i hv no time to do and no fucking energy to do it either bec u were to busy fucking harassing me. I need to do an exam which is a 27hr time allocation which they did not even release to me and i cannot do it on friday. Do u understand that im working on the biggest project probably in my entire career. I do not have the fucking time or energy to deal with ur shit. So please fuck off bec i dnt need ur bullshit in my life. U hv done more damage then good. U hv bad intentions by nature bec ur a vindictive spiteful person. U r also deranged, u keep accusing me bec u know wat u did. But u keep forgetting i am not u. I left u bec u made me miserable, u still do. Not bec i want some other fucker to do the same thing to me. U hv no idea how much u ruined. I am the fucking priority in my life. So go find another gutter rat like neliksha to harass bec i do not give a fuck. Im tired of ur threats, im tired of the constant bitching. I left u 2 years ago. Im never taking u back bec i fucking hate u. Go reassess all ur actions lik a normal fucking human being and then mayb u will get it through ur thick fucking skull. Its over. We r not friends, friends do not do wat u did to me. U “respected” someone u just met over me bec u had more loyalty to them then u ever did to me, u harassed me with ur gossip and then humiliated me with that same gossip.Im done with u and ur bullshit. So leave me alone bec u r the reason i could not submit a full assignment, now i hv the chance to redo it and u will NOT fuck this up either so please FUCK OFF!_x000D_
_x000D_
_x000D_
On Wed, 08 May 2019 at 16:09, Adiel Raidoo &amp;lt;adiel.raidoo@icloud.com&amp;gt; wrote:_x000D_
_x000D_
So who is your bf _x000D_
_x000D_
_x000D_
Sent from my iPhone_x000D_
_x000D_
On 08 May 2019, at 14:50, Sasha Singh &amp;lt;sashzn@gmail.com&amp;gt; wrote:_x000D_
_x000D_
_x000D_
Take ur worthless fucking words and shove it up ur black broken stretched asshole u fucking piece of shit. R u fucking retarded? Or is that just a result of all the damage ur brain has endured from all the drugs? Leave me the fuck alone. I dnt fucking love u, go fucking beg neliksha to love u like how u were so in love with her after 1 week u fucking pathetic loser. Go find more people who u respect u pathetic diseased fungus infested cunt. I dnt fucking want u emailing me. So stop. I fucking hate u. I think ur a disgusting fuck. So go fucking harass someone else with ur desperation and neediness. U say u love me but ur a fucking monster. U think i would even consider taking u back after what uv done to me? Lol ur more fucked in ur head then i thought. If u love me then go fucking kill urself, bec that would make me fucking happy._x000D_
_x000D_
_x000D_
On Wed, 08 May 2019 at 13:00, Adiel Raidoo &amp;lt;adiel.raidoo@icloud.com&amp;gt; wrote:_x000D_
_x000D_
I love u_x000D_
_x000D_
_x000D_
Good luck babe _x000D_
_x000D_
_x000D_
Wing it _x000D_
_x000D_
_x000D_
Sent from my iPhone_x000D_
_x000D_
On 08 May 2019, at 12:24, Sasha Singh &amp;lt;sashzn@gmail.com&amp;gt; wrote:_x000D_
_x000D_
_x000D_
Fuck off, i dnt need ur cursed luck. Im still trying to get my exam released so leave me the fuck alone. Im stressed enough as it is and i dnt need ur bullshit well wishes and ur fucking harassment u deranged fuck _x000D_
_x000D_
_x000D_
On Wed, 08 May 2019 at 10:44, Adiel Raidoo &amp;lt;adiel.raidoo@icloud.com&amp;gt; wrote:_x000D_
_x000D_
Good luck clever fool _x000D_
_x000D_
_x000D_
Sent from my iPhone_x000D_
_x000D_
On 08 May 2019, at 07:10, Sasha Singh &amp;lt;sashzn@gmail.com&amp;gt; wrote:_x000D_
_x000D_
_x000D_
I had to request to write it earlier u black stupid bitch bec friday is a normal business day u fucking diseased cunt_x000D_
_x000D_
_x000D_
On Tue, 07 May 2019 at 22:17, Adiel Raidoo &amp;lt;adiel.raidoo@icloud.com&amp;gt; wrote:_x000D_
_x000D_
Who sets an exam on Election Day?_x000D_
_x000D_
_x000D_
Sent from my iPhone_x000D_
_x000D_
On 07 May 2019, at 20:45, Sasha Singh &amp;lt;sashzn@gmail.com&amp;gt; wrote:_x000D_
_x000D_
_x000D_
Please fuck off and go fucking kill urself, i dnt fucking give a damn about u. Ur a fucking spiteful bitch. A vindictive cunt. FUCK OFF! Go fucking harass NELIKSHA BITCH! Leave the fuck alone. Im writing an exam tomorrow so take ur fucking nagging and go fucking harass her u cunt!_x000D_
_x000D_
_x000D_
On Tue, 07 May 2019 at 19:44, Adiel Raidoo &amp;lt;adiel.raidoo@icloud.com&amp;gt; wrote:_x000D_
_x000D_
Babe I miss u_x000D_
_x000D_
_x000D_
Sent from my iPhone_x000D_
_x000D_
On 05 May 2019, at 21:26, Sasha Singh &amp;lt;sashzn@gmail.com&amp;gt; wrote:_x000D_
_x000D_
_x000D_
Ur a dumb fucking puss! U think thats fucking funny? If i fucking see u again u better run bec i will fucking break ur dumb face u selfish spiteful cunt! Just fuck and go die u dumb black bitch_x000D_
_x000D_
_x000D_
On Sun, 05 May 2019 at 20:32, Adiel Raidoo &amp;lt;adiel.raidoo@icloud.com&amp;gt; wrote:_x000D_
_x000D_
Lol gosh _x000D_
_x000D_
_x000D_
U write all these nonsensical essays on you read_x000D_
_x000D_
_x000D_
At least u submitted _x000D_
_x000D_
_x000D_
I’m getting the flu_x000D_
_x000D_
_x000D_
Sent from my iPhone_x000D_
_x000D_
On 05 May 2019, at 20:22, Sasha Singh &amp;lt;sashzn@gmail.com&amp;gt; wrote:_x000D_
_x000D_
_x000D_
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</si>
  <si>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No ur fucking mentally disabled. Ur such a liar u took everything i said and twisted it and then told ur mother i want to marry u??marry u? Sis. I would put a bullet in my head before subjecting myself to u ever again. Everything about u is fucking disgusting. Now u begging for what? I dnt want u. Go to the women u love and respect so much cunt_x000D_
_x000D_
_x000D_
On Wed, 08 May 2019 at 17:48, Adiel Raidoo &amp;lt;adiel.raidoo@icloud.com&amp;gt; wrote:_x000D_
_x000D_
What blame game?_x000D_
_x000D_
_x000D_
I don’t know what u even mean_x000D_
_x000D_
_x000D_
U talk crap and then u believe the fucked things_x000D_
_x000D_
_x000D_
Government education is bad _x000D_
_x000D_
_x000D_
Sent from my iPhone_x000D_
_x000D_
On 08 May 2019, at 17:18, Sasha Singh &amp;lt;sashzn@gmail.com&amp;gt; wrote:_x000D_
_x000D_
_x000D_
Lolol shame ur so sick. No thats ur problem. U humiliated and gossiped about my parents when they did nothing to u. U r the problem. Not ur cultural background. Ur not right in ur head. I do not accept u. This verbal abuse and blame game that u play needs to stop. Ur a grown ass man who cant take responsibility for what uv done. Its pathetic. So stop blaming my family. I know u love to gossip and put them down but all the ppl u love and respect so much are all “singh” ppl. Go harass neliksha and leave me the fuck alone. U were very quick to sell her. I should of never told u her mother is a constable. Least she could of put a bullet in ur head and everyone would of been happy._x000D_
_x000D_
_x000D_
On Wed, 08 May 2019 at 17:15, Adiel Raidoo &amp;lt;adiel.raidoo@icloud.com&amp;gt; wrote:_x000D_
_x000D_
U should just admit that is because I am not a Singh _x000D_
_x000D_
_x000D_
And your family won’t accept _x000D_
_x000D_
_x000D_
Sent from my iPhone_x000D_
_x000D_
On 08 May 2019, at 16:22, Sasha Singh &amp;lt;sashzn@gmail.com&amp;gt; wrote:_x000D_
_x000D_
_x000D_
Adiel i dnt need ur shit in my life, im stressed enough. Did u ever wonder why i told u to go ahead and find someone? Bec i dnt want to be the person who is attacked on all frontiers bec ur a fucking miserable piece of work. I need to redo a whole fucking assignment which i hv no time to do and no fucking energy to do it either bec u were to busy fucking harassing me. I need to do an exam which is a 27hr time allocation which they did not even release to me and i cannot do it on friday. Do u understand that im working on the biggest project probably in my entire career. I do not have the fucking time or energy to deal with ur shit. So please fuck off bec i dnt need ur bullshit in my life. U hv done more damage then good. U hv bad intentions by nature bec ur a vindictive spiteful person. U r also deranged, u keep accusing me bec u know wat u did. But u keep forgetting i am not u. I left u bec u made me miserable, u still do. Not bec i want some other fucker to do the same thing to me. U hv no idea how much u ruined. I am the fucking priority in my life. So go find another gutter rat like neliksha to harass bec i do not give a fuck. Im tired of ur threats, im tired of the constant bitching. I left u 2 years ago. Im never taking u back bec i fucking hate u. Go reassess all ur actions lik a normal fucking human being and then mayb u will get it through ur thick fucking skull. Its over. We r not friends, friends do not do wat u did to me. U “respected” someone u just met over me bec u had more loyalty to them then u ever did to me, u harassed me with ur gossip and then humiliated me with that same gossip.Im done with u and ur bullshit. So leave me alone bec u r the reason i could not submit a full assignment, now i hv the chance to redo it and u will NOT fuck this up either so please FUCK OFF!_x000D_
_x000D_
_x000D_
On Wed, 08 May 2019 at 16:09, Adiel Raidoo &amp;lt;adiel.raidoo@icloud.com&amp;gt; wrote:_x000D_
_x000D_
So who is your bf _x000D_
_x000D_
_x000D_
Sent from my iPhone_x000D_
_x000D_
On 08 May 2019, at 14:50, Sasha Singh &amp;lt;sashzn@gmail.com&amp;gt; wrote:_x000D_
_x000D_
_x000D_
Take ur worthless fucking words and shove it up ur black broken stretched asshole u fucking piece of shit. R u fucking retarded? Or is that just a result of all the damage ur brain has endured from all the drugs? Leave me the fuck alone. I dnt fucking love u, go fucking beg neliksha to love u like how u were so in love with her after 1 week u fucking pathetic loser. Go find more people who u respect u pathetic diseased fungus infested cunt. I dnt fucking want u emailing me. So stop. I fucking hate u. I think ur a disgusting fuck. So go fucking harass someone else with ur desperation and neediness. U say u love me but ur a fucking monster. U think i would even consider taking u back after what uv done to me? Lol ur more fucked in ur head then i thought. If u love me then go fucking kill urself, bec that would make me fucking happy._x000D_
_x000D_
_x000D_
On Wed, 08 May 2019 at 13:00, Adiel Raidoo &amp;lt;adiel.raidoo@icloud.com&amp;gt; wrote:_x000D_
_x000D_
I love u_x000D_
_x000D_
_x000D_
Good luck babe _x000D_
_x000D_
_x000D_
Wing it _x000D_
_x000D_
_x000D_
Sent from my iPhone_x000D_
_x000D_
On 08 May 2019, at 12:24, Sasha Singh &amp;lt;sashzn@gmail.com&amp;gt; wrote:_x000D_
_x000D_
_x000D_
Fuck off, i dnt need ur cursed luck. Im still trying to get my exam released so leave me the fuck alone. Im stressed enough as it is and i dnt need ur bullshit well wishes and ur fucking harassment u deranged fuck _x000D_
_x000D_
_x000D_
On Wed, 08 May 2019 at 10:44, Adiel Raidoo &amp;lt;adiel.raidoo@icloud.com&amp;gt; wrote:_x000D_
_x000D_
Good luck clever fool _x000D_
_x000D_
_x000D_
Sent from my iPhone_x000D_
_x000D_
On 08 May 2019, at 07:10, Sasha Singh &amp;lt;sashzn@gmail.com&amp;gt; wrote:_x000D_
_x000D_
_x000D_
I had to request to write it earlier u black stupid bitch bec friday is a normal business day u fucking diseased cunt_x000D_
_x000D_
_x000D_
On Tue, 07 May 2019 at 22:17, Adiel Raidoo &amp;lt;adiel.raidoo@icloud.com&amp;gt; wrote:_x000D_
_x000D_
Who sets an exam on Election Day?_x000D_
_x000D_
_x000D_
Sent from my iPhone_x000D_
_x000D_
On 07 May 2019, at 20:45, Sasha Singh &amp;lt;sashzn@gmail.com&amp;gt; wrote:_x000D_
_x000D_
_x000D_
Please fuck off and go fucking kill urself, i dnt fucking give a damn about u. Ur a fucking spiteful bitch. A vindictive cunt. FUCK OFF! Go fucking harass NELIKSHA BITCH! Leave the fuck alone. Im writing an exam tomorrow so take ur fucking nagging and go fucking harass her u cunt!_x000D_
_x000D_
_x000D_
On Tue, 07 May 2019 at 19:44, Adiel Raidoo &amp;lt;adiel.raidoo@icloud.com&amp;gt; wrote:_x000D_
_x000D_
Babe I miss u_x000D_
_x000D_
_x000D_
Sent from my iPhone_x000D_
_x000D_
On 05 May 2019, at 21:26, Sasha Singh &amp;lt;sashzn@gmail.com&amp;gt; wrote:_x000D_
_x000D_
_x000D_
Ur a dumb fucking puss! U think thats fucking funny? If i fucking see u again u better run bec i will fucking break ur dumb face u selfish spiteful cunt! Just fuck and go die u dumb black bitch_x000D_
_x000D_
_x000D_
On Sun, 05 May 2019 at 20:32, Adiel Raidoo &amp;lt;adiel.raidoo@icloud.com&amp;gt; wrote:_x000D_
_x000D_
Lol gosh _x000D_
_x000D_
_x000D_
U write all these nonsensical essays on you read_x000D_
_x000D_
_x000D_
At least u submitted _x000D_
_x000D_
_x000D_
I’m getting the flu_x000D_
_x000D_
_x000D_
Sent from my iPhone_x000D_
_x000D_
On 05 May 2019, at 20:22, Sasha Singh &amp;lt;sashzn@gmail.com&amp;gt; wrote:_x000D_
_x000D_
_x000D_
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</si>
  <si>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fucking gay u stupid bitch, thats why ur fucking black cock is a lie just like u bitch. Go stalk my family on facebook and go gossip more like the fucking worthless bitch u r puss_x000D_
_x000D_
_x000D_
On Tue, 07 May 2019 at 22:18, Adiel Raidoo &amp;lt;adiel.raidoo@icloud.com&amp;gt; wrote:_x000D_
_x000D_
Saying I miss u _x000D_
_x000D_
_x000D_
Is not nagging u darn gay fucker _x000D_
_x000D_
_x000D_
_x000D_
Sent from my iPhone_x000D_
_x000D_
On 07 May 2019, at 20:45, Sasha Singh &amp;lt;sashzn@gmail.com&amp;gt; wrote:_x000D_
_x000D_
_x000D_
Please fuck off and go fucking kill urself, i dnt fucking give a damn about u. Ur a fucking spiteful bitch. A vindictive cunt. FUCK OFF! Go fucking harass NELIKSHA BITCH! Leave the fuck alone. Im writing an exam tomorrow so take ur fucking nagging and go fucking harass her u cunt!_x000D_
_x000D_
_x000D_
On Tue, 07 May 2019 at 19:44, Adiel Raidoo &amp;lt;adiel.raidoo@icloud.com&amp;gt; wrote:_x000D_
_x000D_
Babe I miss u_x000D_
_x000D_
_x000D_
Sent from my iPhone_x000D_
_x000D_
On 05 May 2019, at 21:26, Sasha Singh &amp;lt;sashzn@gmail.com&amp;gt; wrote:_x000D_
_x000D_
_x000D_
Ur a dumb fucking puss! U think thats fucking funny? If i fucking see u again u better run bec i will fucking break ur dumb face u selfish spiteful cunt! Just fuck and go die u dumb black bitch_x000D_
_x000D_
_x000D_
On Sun, 05 May 2019 at 20:32, Adiel Raidoo &amp;lt;adiel.raidoo@icloud.com&amp;gt; wrote:_x000D_
_x000D_
Lol gosh _x000D_
_x000D_
_x000D_
U write all these nonsensical essays on you read_x000D_
_x000D_
_x000D_
At least u submitted _x000D_
_x000D_
_x000D_
I’m getting the flu_x000D_
_x000D_
_x000D_
Sent from my iPhone_x000D_
_x000D_
On 05 May 2019, at 20:22, Sasha Singh &amp;lt;sashzn@gmail.com&amp;gt; wrote:_x000D_
_x000D_
_x000D_
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_x000D_
-- _x000D_
_x000D_
Regards,_x000D_
Sasha_x000D_
_x000D_
-- _x000D_
_x000D_
Regards,_x000D_
Sasha_x000D_
-- _x000D_
_x000D_
Regards,_x000D_
Sasha_x000D_
-- _x000D_
_x000D_
Regards,_x000D_
Sasha_x000D_
</t>
  </si>
  <si>
    <t xml:space="preserve">Ur a dumb fucking puss! U think thats fucking funny? If i fucking see u again u better run bec i will fucking break ur dumb face u selfish spiteful cunt! Just fuck and go die u dumb black bitch_x000D_
_x000D_
_x000D_
On Sun, 05 May 2019 at 20:32, Adiel Raidoo &amp;lt;adiel.raidoo@icloud.com&amp;gt; wrote:_x000D_
_x000D_
Lol gosh _x000D_
_x000D_
_x000D_
U write all these nonsensical essays on you read_x000D_
_x000D_
_x000D_
At least u submitted _x000D_
_x000D_
_x000D_
I’m getting the flu_x000D_
_x000D_
_x000D_
Sent from my iPhone_x000D_
_x000D_
On 05 May 2019, at 20:22, Sasha Singh &amp;lt;sashzn@gmail.com&amp;gt; wrote:_x000D_
_x000D_
_x000D_
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 _x000D_
_x000D_
Regards,_x000D_
Sasha_x000D_
</t>
  </si>
  <si>
    <t xml:space="preserve">No i did not finish but i had to hand in anyways u dumb puss. Maybe i would of finished if u didnt fucking waste my time to selfish cunt_x000D_
_x000D_
_x000D_
On Sun, 05 May 2019 at 17:10, Adiel Raidoo &amp;lt;adiel.raidoo@icloud.com&amp;gt; wrote:_x000D_
_x000D_
U finished it _x000D_
_x000D_
_x000D_
Sent from my iPhone_x000D_
_x000D_
On 05 May 2019, at 14:30, Sasha Singh &amp;lt;sashzn@gmail.com&amp;gt; wrote:_x000D_
_x000D_
_x000D_
come to jhb, you show me pictures which you cannot do anything with. I will fucking crack your skull in you sick fuck. I sent your parents a message to tell you to leave me alone. get it through your dumb fucking head that i want nothing to do with you!_x000D_
_x000D_
_x000D_
On Sun, 5 May 2019 at 14:20, Sasha Singh &amp;lt;sashzn@gmail.com&amp;gt; wrote:_x000D_
_x000D_
lol no you are stupid, you are not a freelance consultant you dumb fuck. You wonder why i call you a fucking pathetic piece of shit? because you are, you accuse me of the shit you do contantly. you fucking take your gossip and you make it a reality in your head. Your brain is diseased in more way then one. i don&amp;#39;t want you in my life. i want you to fuck off and go die. i dnt give a fuck about your or your addiction or what you think of me. i could not be bothered. if i wanted to engage you like a respectful human being you would not be blocked. your a fucking pyschopath. you have harmed me in ways you cannot come back from or undo and you think blaming me for your shit actions and pathetic behaviour is a form or remorse? you dont give a fuck about me. i need to hand in my assignment at 4pm and you are fucking giving me your bullshit stories and accusing me of me promiscuous when you are the one who is a shameful bitch! if i fail this you will be to blame because you wont leave me the fuck alone!_x000D_
_x000D_
_x000D_
On Sun, 5 May 2019 at 13:38, Adiel Raidoo &amp;lt;adiel.raidoo@icloud.com&amp;gt; wrote:_x000D_
_x000D_
I’m not jobless fool_x000D_
_x000D_
_x000D_
U are thick lol u obviously don’t understand how consulting works _x000D_
_x000D_
_x000D_
I knew u slept with somebody _x000D_
_x000D_
_x000D_
_x000D_
Sent from my iPhone_x000D_
_x000D_
On 05 May 2019, at 11:07, Sasha Singh &amp;lt;sashzn@gmail.com&amp;gt; wrote:_x000D_
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t>
  </si>
  <si>
    <t xml:space="preserve">Please leave me alone, if i do not complete this module im done. I cannot complete my masters then. In ur life bec u r just such a spiteful and vindictive person i know this means nothing to u. But it means the world to me and on my list of important and priority things u do not feature at all. We are not friends. U have never been a friend to me.u have been an enemy at every forefront of the challenges I have faced. I am tired and overwhelmed and i have been working like a dog. I dnt have time or energy for ur accusations. I dnt have time to eat or sleep and ur accusing me of having luxury time available to have bfs? I dmt even have friends bec of u so do me a favor and fuck off please._x000D_
_x000D_
_x000D_
On Sun, 05 May 2019 at 11:07, Sasha Singh &amp;lt;sashzn@gmail.com&amp;gt; wrote:_x000D_
_x000D_
Shame if u are so great why will u be jobless, fuck off to Dubai or where ever it is that u want to go u useless fuck. U r fucking deluded, u tell another women u love her, my cousin, u harass me with all the lies and gossip u pathetic fucks made up. U humiliated me with those same pathetic lies in my work environment. U are fucked, i made it clear we are done and u said u understood. Now u fucking harassing me? I dnt want u. I forgave u after what u did with marisha, now u went and did the same thing with my cousin. Then u expect me to believe u when u were fighting with her bec she cheated on u thats why u were phoning ur cousin who was dating the same bitch. And u think for even a moment i would believe u? Then u go tell ur mother i want to get married. I dnt fucking want u bitch, go continue to whore ur black useless cock around with people who know me. Then u say u love me, but if u loved me u would NEVER do and say the things u currently say and did to me. U have been detrimental to my life. U made up all these lies to suit ur story forgetting what u did to me in our pathetic fucking relationship. All the emotional and verbal abuse, all the lies. All the emotional blackmail. Why dnt u go fucking kill urself now huh? Bec that would make me fucking happy u cunt_x000D_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 _x000D_
_x000D_
Regards,_x000D_
Sasha_x000D_
</t>
  </si>
  <si>
    <t xml:space="preserve">Your a dumb cheating fuck, u have no fucking ethics that why u accuse me of being a cheater like u. Ur fucking black cock is broken. It doesnt work. You even destroyed ur cock,So u can take ur Broken black cock that was the and go pretend to someone else. U cant do shit. U fucking threatening me again u fucking cheating bitch! U tell me my cousin is the one telling u all these lies then u say u dnt speak to her? Ur a lying bitch. You better watch out, if i see ur pathetic face again in my lifetime i will fucking break open ur empty skull u fucking bitch. Now i know ur boarding on retarded and ur mentally disabled and diseased at the same time but FUCK OFF! I DNT NEED UR FUCKING BULLSHIT BITCH! IM FUCKING TRYING TO FINISH MY WORK U SELFISH BITCH!_x000D_
_x000D_
_x000D_
On Sun, 05 May 2019 at 10:41, Adiel Raidoo &amp;lt;adiel.raidoo@icloud.com&amp;gt; wrote:_x000D_
_x000D_
Once again_x000D_
_x000D_
_x000D_
You have everything wrong and in your version - deluded._x000D_
_x000D_
_x000D_
U call my degree and qualifications pathetic?_x000D_
_x000D_
_x000D_
I will make u eat your words darling .. off my cock _x000D_
_x000D_
_x000D_
Sent from my iPhone_x000D_
_x000D_
On 05 May 2019, at 10:36, Sasha Singh &amp;lt;sashzn@gmail.com&amp;gt; wrote:_x000D_
_x000D_
_x000D_
go do what you want with that whoring bitch._x000D_
_x000D_
_x000D_
I never said i loved you, go fucking date, my &amp;quot;family&amp;quot;, my best friends. you are a disease, an incurable fucking disease that no matter what you do you will only deteriorate more. That&amp;#39;s why your life fucking sucks. go gossip and spread rumours with your ghetto rats who you &amp;quot;love and respect&amp;quot; so much, i have all the emails proving you said these things. then you want to lie and say &amp;quot;they told you that they love you&amp;quot;. LOLOL you told me you love me not even after a week, i know how fucking desperate and pathetic you are then you want to blame everyone else and lie more. Your a cunt liar, then you want to accuse me of what you are doing, lolol your a fucking joke, go find a whore to love you lol but make sure you let them know that you can&amp;#39;t even afford electricity or food because you spend it on gambling, then when you get caught out you go and block your profiles and create a scene saying that &amp;quot;your ex hacked your profile&amp;quot;. I don&amp;#39;t have fucking time for your bullshit. so please do me a favour and FUCK OFF! you are not writing my masters, you are not finishing my assignments, you are not doing my work for me. SO you fucking cheater, go lie about your pathetic qualifications to someone who gives a fuck you black diseased fungus infested BITCH!_x000D_
_x000D_
_x000D_
On Sun, 5 May 2019 at 10:27, Sasha Singh &amp;lt;sashzn@gmail.com&amp;gt; wrote:_x000D_
_x000D_
LOL _x000D_
_x000D_
_x000D_
You said that so go fucking harass the person you love and respect cunt. i dont have time for this shit. i have a fucking assignment due and i have a ton of work you dumb bitch. i dont need to justify anything to about the lies you worthless fucks made up together. she said that? no problem - your criminal bitch better watch out. I will fuck both of you pathetic fucks up because you and her are fucking delusional gossiping liars!_x000D_
_x000D_
_x000D_
On Sun, 5 May 2019 at 10:16, Adiel Raidoo &amp;lt;adiel.raidoo@icloud.com&amp;gt; wrote:_x000D_
_x000D_
Why are you going on about your cousin and respect and nonsense ???_x000D_
_x000D_
_x000D_
Stop making things up Sasha! Rather admit you have had a boyfriend in jhb for a while now. That’s what Neliksha said _x000D_
_x000D_
_x000D_
Sent from my iPhone_x000D_
_x000D_
On 05 May 2019, at 09:18, Sasha Singh &amp;lt;sashzn@gmail.com&amp;gt; wrote:_x000D_
_x000D_
_x000D_
I dont love u so stop convincing urself in ur sick fucked up head that i do. I made up my mind and it wont change so matter how many bullshit fake stories u make up it will never be what u want it to be in ur delusional fairytale! If u loved me u would fucking kill urself and disappear bec least then i dnt need to deal with ur pathetic emails. I dnt want to fucking talk to u. Go stand in the front of the mirror and talk to urself bec all u do is talk about ur dumb self or better yet go and fucking make the “love of ur life” neliksha listen to ur diseased bullshit since u respect her so much. Ur a pathetic piece of shit. So please fuck off and leave me the fuck alone! _x000D_
_x000D_
_x000D_
On Sun, 05 May 2019 at 05:11, Adiel Raidoo &amp;lt;adiel.raidoo@icloud.com&amp;gt; wrote:_x000D_
_x000D_
I know u love me babes _x000D_
_x000D_
_x000D_
I do love u_x000D_
_x000D_
_x000D_
It’s hard not being able to talk_x000D_
_x000D_
_x000D_
Sent from my iPhone_x000D_
_x000D_
On 04 May 2019, at 21:28, Sasha Singh &amp;lt;sashzn@gmail.com&amp;gt; wrote:_x000D_
_x000D_
_x000D_
i dont fucking need you, your a negative peice of shit who fucking taints everything you touch. i want you out of my fucking life. i dont have to deal with your fucking nagging and bitching and your fucking threats. go find some fucking purpose in your life you fucked up diseased bitch that does not involve torturing and threatening the people you apparently need. you are a sick fuck, you think your behaviour is love? your a twisted fuck. you are not conducive to anything positive, you fucking adding more stress to my life, so fuck off cunt_x000D_
_x000D_
_x000D_
On Sat, 4 May 2019 at 21:13, Adiel Raidoo &amp;lt;adiel.raidoo@icloud.com&amp;gt; wrote:_x000D_
_x000D_
I need u_x000D_
_x000D_
_x000D_
Sent from my iPhone_x000D_
_x000D_
On 04 May 2019, at 19:23, Sasha Singh &amp;lt;sashzn@gmail.com&amp;gt; wrote:_x000D_
_x000D_
_x000D_
Fuck off and go die,fucking OD on sugar u stupid puss.i dnt have fucking time for ur shit. Ur a pathetic fuck maybe thats why u wont have a job, its ur karma for being a worthless piece of shit and treating everyone like shit and causing misery in so many peoples lives. U deserve it bec ur a fucking monster._x000D_
_x000D_
_x000D_
On Sat, 04 May 2019 at 18:44, Adiel Raidoo &amp;lt;adiel.raidoo@icloud.com&amp;gt; wrote:_x000D_
_x000D_
U sneaking guys in the house _x000D_
_x000D_
_x000D_
Sent from my iPhone_x000D_
_x000D_
On 04 May 2019, at 14:07, Sasha Singh &amp;lt;sashzn@gmail.com&amp;gt; wrote:_x000D_
_x000D_
_x000D_
Thanks, i do not miss u_x000D_
_x000D_
_x000D_
On Sat, 04 May 2019 at 12:34, Adiel Raidoo &amp;lt;adiel.raidoo@icloud.com&amp;gt; wrote:_x000D_
_x000D_
With your work for today_x000D_
_x000D_
I miss u_x000D_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_x000D_
_x000D_
_x000D_
-- _x000D_
_x000D_
Regards,_x000D_
Sasha Singh_x000D_
_x000D_
_x000D_
_x000D_
_x000D_
-- _x000D_
_x000D_
Regards,_x000D_
Sasha Singh_x000D_
-- _x000D_
_x000D_
Regards,_x000D_
Sasha_x000D_
</t>
  </si>
  <si>
    <t xml:space="preserve">Yup i dnt fucking care, for me it would be good thing so i dnt need to fucking deal with ur shit anymore_x000D_
_x000D_
_x000D_
On Fri, 03 May 2019 at 18:52, Adiel Raidoo &amp;lt;adiel.raidoo@gmail.com&amp;gt; wrote:_x000D_
_x000D_
U don’t care _x000D_
_x000D_
Sent from my iPhone_x000D_
-- _x000D_
_x000D_
Regards,_x000D_
Sasha_x000D_
</t>
  </si>
  <si>
    <t xml:space="preserve">There is something wrong with you, you think i have time for fucking massages? please leave me alone, you are frustrating the fuck out of me and i need to finish my work._x000D_
_x000D_
_x000D_
On Wed, 1 May 2019 at 15:12, Adiel Raidoo &amp;lt;adiel.raidoo@gmail.com&amp;gt; wrote:_x000D_
_x000D_
i will send you to the saxon for massage_x000D_
_x000D_
_x000D_
or the other place which is close to the zoo_x000D_
_x000D_
_x000D_
On Wed, May 1, 2019 at 3:11 PM Sasha Singh &amp;lt;sashzn@gmail.com&amp;gt; wrote:_x000D_
_x000D_
I don&amp;#39;t give a fuck what you are doing or pretending to do. You are not helping me in any way, so please fuck off_x000D_
_x000D_
_x000D_
On Wed, 1 May 2019 at 15:08, Adiel Raidoo &amp;lt;adiel.raidoo@gmail.com&amp;gt; wrote:_x000D_
_x000D_
u not the only person working and studying u mean person_x000D_
_x000D_
_x000D_
see attached_x000D_
_x000D_
_x000D_
On Wed, May 1, 2019 at 3:02 PM Sasha Singh &amp;lt;sashzn@gmail.com&amp;gt; wrote:_x000D_
_x000D_
you are fucked in your diseased head, what part of i do not give a fuck do you fucking understand? i have an assignment due now at midnight and i only just finished my work so can you fuck off you fucking moron and go find someone else to harass u dumb bitch!_x000D_
_x000D_
_x000D_
On Wed, 1 May 2019 at 14:21, Adiel Raidoo &amp;lt;adiel.raidoo@gmail.com&amp;gt; wrote:_x000D_
_x000D_
What lovers do - maroon 5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</si>
  <si>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you are fucked in your diseased head, what part of i do not give a fuck do you fucking understand? i have an assignment due now at midnight and i only just finished my work so can you fuck off you fucking moron and go find someone else to harass u dumb bitch!_x000D_
_x000D_
_x000D_
On Wed, 1 May 2019 at 14:21, Adiel Raidoo &amp;lt;adiel.raidoo@gmail.com&amp;gt; wrote:_x000D_
_x000D_
What lovers do - maroon 5 _x000D_
_x000D_
Sent from my iPhone_x000D_
_x000D_
_x000D_
_x000D_
_x000D_
_x000D_
-- _x000D_
_x000D_
Regards,_x000D_
Sasha Singh_x000D_
</t>
  </si>
  <si>
    <t xml:space="preserve">Do you know what? U need to go die. I do not have the time or fucking energy for ur bullshit u black cunt. I have not slept in 2 days, i have so much work to get out this week and i have an assignment due on friday. Do not make ur fucking pathetic neediness my issue. Go fucking harass the “love of ur life” who u respect so much u dumb bitch. Leave me the fuck alone. U add nothing to my life except stress. So do us both a favor and the whole fucking world and go kill urself u pathetic fucking loser. Go fucking harass someone who is just pathetic and worthless as u r. U fucking threatening me? Again? Thats all u fucking do, then u say u love me but u fucking threaten me? Come say all this to my face u bitch. I will fucking break every frail diseased bone in ur body and i will fucking crack ur empty diseased head open u fucking puss. Im tired of ur fucking bullshit u pathetic useless cunt. Go fucking gamble and then go beg for money for food u greedy fucking disgusting black hog._x000D_
_x000D_
_x000D_
On Tue, 30 Apr 2019 at 19:38, Adiel Raidoo &amp;lt;adiel.raidoo@icloud.com&amp;gt; wrote:_x000D_
_x000D_
_x000D_
_x000D_
Sent from my iPhone_x000D_
_x000D_
-- _x000D_
_x000D_
Regards,_x000D_
Sasha_x000D_
</t>
  </si>
  <si>
    <t xml:space="preserve">Fuck u cunt. Go fucking die and take that bitch u puss_x000D_
_x000D_
_x000D_
On Sun, 28 Apr 2019 at 21:27, Adiel Raidoo &amp;lt;adiel.raidoo@icloud.com&amp;gt; wrote:_x000D_
_x000D_
I love u Sasha poop_x000D_
_x000D_
_x000D_
Sent from my iPhone_x000D_
_x000D_
On 28 Apr 2019, at 20:45, Sasha Singh &amp;lt;sashzn@gmail.com&amp;gt; wrote:_x000D_
_x000D_
_x000D_
No i will blame u bec ur a fucking pathetic loser who is a fucking lunatic who harasses me constantly u dumb puss. Go harass ur intelligent love of ur life who u respect so much u fucking loser. I actually do need to study bec im not a fucking genius like how u fucking mentally ill fuckers claim to be_x000D_
_x000D_
_x000D_
On Sun, 28 Apr 2019 at 13:41, Adiel Raidoo &amp;lt;adiel.raidoo@icloud.com&amp;gt; wrote:_x000D_
_x000D_
U going to blame me coz u dumb_x000D_
_x000D_
_x000D_
Sent from my iPhone_x000D_
_x000D_
On 28 Apr 2019, at 09:21, Sasha Singh &amp;lt;sashzn@gmail.com&amp;gt; wrote:_x000D_
_x000D_
_x000D_
No i dnt u fucking puss. R u stupid? Can u not fucking read? Leave me the fuck alone u fucking worthless piece of shit. If i cannot finish my work bec of ur harassment, then u must fucking pay for my masters u stupid black cunt!_x000D_
_x000D_
_x000D_
On Sun, 28 Apr 2019 at 06:56, Adiel Raidoo &amp;lt;adiel.raidoo@icloud.com&amp;gt; wrote:_x000D_
_x000D_
U got a bf don’t u_x000D_
_x000D_
_x000D_
Sent from my iPhone_x000D_
_x000D_
On 26 Apr 2019, at 19:43, Sasha Singh &amp;lt;sashzn@gmail.com&amp;gt; wrote:_x000D_
_x000D_
_x000D_
Fuck off you dumb puss, dnt fucking email me. _x000D_
_x000D_
_x000D_
On Fri, 26 Apr 2019 at 18:56, Adiel Raidoo &amp;lt;adiel.raidoo@icloud.com&amp;gt; wrote:_x000D_
_x000D_
Wtf 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</si>
  <si>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Go get fucked up it more like the fucking bitch u r_x000D_
_x000D_
_x000D_
On Sun, 28 Apr 2019 at 16:28, Adiel Raidoo &amp;lt;adiel.raidoo@outlook.com&amp;gt; wrote:_x000D_
_x000D_
My bum is sore _x000D_
_x000D_
_x000D_
Sent from my iPhone_x000D_
_x000D_
On 28 Apr 2019, at 09:26, Sasha Singh &amp;lt;sashzn@gmail.com&amp;gt; wrote:_x000D_
_x000D_
_x000D_
I dnt fucking love u, i fucking want u dead. Ur a fucking negative force who is pathetic. Only u cant seem to see that, ur a fucking pathetic piece of shit. Lolol u love me but u threaten me? Go fucking kill urself. Then i will love u for leaving me the fuck alone permanently u stupid diseases fuck_x000D_
_x000D_
_x000D_
On Sat, 27 Apr 2019 at 19:37, Adiel Raidoo &amp;lt;adiel.raidoo@outlook.com&amp;gt; wrote:_x000D_
_x000D_
But u love me_x000D_
_x000D_
_x000D_
Sent from my iPhone_x000D_
_x000D_
On 27 Apr 2019, at 16:10, Sasha Singh &amp;lt;sashzn@gmail.com&amp;gt; wrote:_x000D_
_x000D_
_x000D_
Do you even know what the fuck you saying sorry for? Not like your apologies mean anything. not having to deal with you just makes my life easier. But you dont understand that bec ur a pathetic selfish fuck _x000D_
_x000D_
_x000D_
On Sat, 27 Apr 2019 at 15:36, Adiel Raidoo &amp;lt;adiel.raidoo@outlook.com&amp;gt; wrote:_x000D_
_x000D_
Sorry ?? _x000D_
_x000D_
Sent from my iPhone_x000D_
_x000D_
&amp;gt; On 27 Apr 2019, at 15:32, Sasha Singh &amp;lt;sashzn@gmail.com&amp;gt; wrote:_x000D_
&amp;gt; _x000D_
&amp;gt; [cid:16a5efb5d593d2f705b1]_x000D_
&amp;gt; You call threatening me love? You call harassing me on my work email love?you are fucked in ur diseased head. I do not have time for your bullshit. I have a ton of pressure on me for work. I have assignments due. I have stuff due for my dissertation. If you really loved me you would do what makes me happy and fuck off permanently. you do not love me, you never did. You such a sad lonely and pathetically needy person that torturing me gives you purpose in your worthless life._x000D_
&amp;gt; _x000D_
&amp;gt; On Sat, 27 Apr 2019 at 13:37, Adiel Raidoo &amp;lt;adiel.raidoo@outlook.com&amp;lt;mailto:adiel.raidoo@outlook.com&amp;gt;&amp;gt; wrote:_x000D_
&amp;gt; _x000D_
&amp;gt; Goes by and I still love u fool_x000D_
&amp;gt; _x000D_
&amp;gt; _x000D_
&amp;gt; Sent from my iPhone_x000D_
&amp;gt; --_x000D_
&amp;gt; Regards,_x000D_
&amp;gt; Sasha_x000D_
&amp;gt; &amp;lt;IMG_4061.jpg&amp;gt;_x000D_
_x000D_
_x000D_
_x000D_
-- _x000D_
_x000D_
Regards,_x000D_
Sasha_x000D_
-- _x000D_
_x000D_
Regards,_x000D_
Sasha_x000D_
-- _x000D_
_x000D_
Regards,_x000D_
Sasha_x000D_
</t>
  </si>
  <si>
    <t xml:space="preserve">Fuck off, u want to fucking insult me and then think i want to talk to u? Ur a fucking ugly frail anorexic fuck. Go fucking put on some weight u skinny black fuck  _x000D_
_x000D_
_x000D_
On Sat, 27 Apr 2019 at 22:00, Adiel Raidoo &amp;lt;adiel.raidoo@outlook.com&amp;gt; wrote:_x000D_
_x000D_
How’s ur bums _x000D_
_x000D_
_x000D_
Sent from my iPhone_x000D_
_x000D_
On 27 Apr 2019, at 16:10, Sasha Singh &amp;lt;sashzn@gmail.com&amp;gt; wrote:_x000D_
_x000D_
_x000D_
Do you even know what the fuck you saying sorry for? Not like your apologies mean anything. not having to deal with you just makes my life easier. But you dont understand that bec ur a pathetic selfish fuck _x000D_
_x000D_
_x000D_
On Sat, 27 Apr 2019 at 15:36, Adiel Raidoo &amp;lt;adiel.raidoo@outlook.com&amp;gt; wrote:_x000D_
_x000D_
Sorry ?? _x000D_
_x000D_
Sent from my iPhone_x000D_
_x000D_
&amp;gt; On 27 Apr 2019, at 15:32, Sasha Singh &amp;lt;sashzn@gmail.com&amp;gt; wrote:_x000D_
&amp;gt; _x000D_
&amp;gt; [cid:16a5efb5d593d2f705b1]_x000D_
&amp;gt; You call threatening me love? You call harassing me on my work email love?you are fucked in ur diseased head. I do not have time for your bullshit. I have a ton of pressure on me for work. I have assignments due. I have stuff due for my dissertation. If you really loved me you would do what makes me happy and fuck off permanently. you do not love me, you never did. You such a sad lonely and pathetically needy person that torturing me gives you purpose in your worthless life._x000D_
&amp;gt; _x000D_
&amp;gt; On Sat, 27 Apr 2019 at 13:37, Adiel Raidoo &amp;lt;adiel.raidoo@outlook.com&amp;lt;mailto:adiel.raidoo@outlook.com&amp;gt;&amp;gt; wrote:_x000D_
&amp;gt; _x000D_
&amp;gt; Goes by and I still love u fool_x000D_
&amp;gt; _x000D_
&amp;gt; _x000D_
&amp;gt; Sent from my iPhone_x000D_
&amp;gt; --_x000D_
&amp;gt; Regards,_x000D_
&amp;gt; Sasha_x000D_
&amp;gt; &amp;lt;IMG_4061.jpg&amp;gt;_x000D_
_x000D_
_x000D_
-- _x000D_
_x000D_
Regards,_x000D_
Sasha_x000D_
-- _x000D_
_x000D_
Regards,_x000D_
Sasha_x000D_
</t>
  </si>
  <si>
    <t xml:space="preserve"> _x000D_
You call threatening me love? You call harassing me on my work email love?you are fucked in ur diseased head. I do not have time for your bullshit. I have a ton of pressure on me for work. I have assignments due. I have stuff due for my dissertation. If you really loved me you would do what makes me happy and fuck off permanently. you do not love me, you never did. You such a sad lonely and pathetically needy person that torturing me gives you purpose in your worthless life. _x000D_
_x000D_
_x000D_
On Sat, 27 Apr 2019 at 13:37, Adiel Raidoo &amp;lt;adiel.raidoo@outlook.com&amp;gt; wrote:_x000D_
_x000D_
_x000D_
Goes by and I still love u fool _x000D_
_x000D_
_x000D_
Sent from my iPhone_x000D_
_x000D_
-- _x000D_
_x000D_
Regards,_x000D_
Sasha_x000D_
</t>
  </si>
  <si>
    <t xml:space="preserve">U r a retarded dumb fuck. Ur fucking pathetic. Go fucking harass niksha. I am done with u. Dnt fucking stress me out u piece of shit!_x000D_
_x000D_
_x000D_
On Tue, 23 Apr 2019 at 08:10, Sasha Singh &amp;lt;sashzn@gmail.com&amp;gt; wrote:_x000D_
_x000D_
I am not dumbc my brain isnt eate by drugs and fucked like urs u pathetic fuck_x000D_
_x000D_
_x000D_
On Tue, 23 Apr 2019 at 08:10, Sasha Singh &amp;lt;sashzn@gmail.com&amp;gt; wrote:_x000D_
_x000D_
So u didnt email my work? U were not emailing in facebook and sending mails to the marcoms email address u stupid fuck?_x000D_
_x000D_
_x000D_
On Tue, 23 Apr 2019 at 08:09, Sasha Singh &amp;lt;sashzn@gmail.com&amp;gt; wrote:_x000D_
_x000D_
That was u, u fucking cunt. U so fucking skitsophrenic , u think a drug induced version of urself is someone else so u void accountability. U are a puss. U fucking took ur same gossip and forced me to wish ur mother on her bday. I dnt need to do shit. Im not ur fucking gf. Go fucking beg neliksha the bitch u love and respect so much to fucking wish ur parents. I dnt need to fucking phone u. I made up my mind 2 years ago. I dnt fucking want u in my life! U are a negative person who is just a fucking pathetic shit storm. And u think im so fucking stupid. U sd u love me after 1 week. u did tell her u love her, so stop ur fucking pathetic lies u fucking loser. Ur a worthless fuck. Leave me the fuck alone. I dnt want u. We were done 2 years ago. U fucking think i will take u back?  Never. I would rather put a bullet in my head before having to endure the fucking torture u put me through with ur constant fucking moaning and whining like the puss bitch u r. _x000D_
_x000D_
_x000D_
On Mon, 22 Apr 2019 at 22:03, Adiel Raidoo &amp;lt;adiel.raidoo@icloud.com&amp;gt; wrote:_x000D_
_x000D_
U know why that happened _x000D_
_x000D_
_x000D_
That was not me _x000D_
_x000D_
_x000D_
Is your brain so dumb u can’t remember why or u choose your own story?_x000D_
_x000D_
_x000D_
Sent from my iPhone_x000D_
_x000D_
On 22 Apr 2019, at 20:31, Sasha Singh &amp;lt;sashzn@gmail.com&amp;gt; wrote:_x000D_
_x000D_
_x000D_
Oh so you admit humiliating me and ensuring i lose my job and embarrassing me was all intentional? Ur a dumb fucking cunt. Bec ur a drug addict your fucking brain is fried_x000D_
_x000D_
_x000D_
On Mon, 22 Apr 2019 at 20:03, Adiel Raidoo &amp;lt;adiel.raidoo@icloud.com&amp;gt; wrote:_x000D_
_x000D_
If I had to show you _x000D_
_x000D_
_x000D_
Because u dumb _x000D_
_x000D_
_x000D_
U would misinterpret everything _x000D_
_x000D_
_x000D_
Sent from my iPhone_x000D_
_x000D_
On 22 Apr 2019, at 17:02, Sasha Singh &amp;lt;sashzn@gmail.com&amp;gt; wrote:_x000D_
_x000D_
_x000D_
U have been singing the same song forever but never proved shit so what u want to go for now?_x000D_
_x000D_
_x000D_
On Mon, 22 Apr 2019 at 16:29, Adiel Raidoo &amp;lt;adiel.raidoo@icloud.com&amp;gt; wrote:_x000D_
_x000D_
Come let’s go when I am in Durban _x000D_
_x000D_
_x000D_
Sent from my iPhone_x000D_
_x000D_
On 22 Apr 2019, at 12:49, Sasha Singh &amp;lt;sashzn@gmail.com&amp;gt; wrote:_x000D_
_x000D_
_x000D_
Lolol where the proof of these room? Lolol u could never substantiate ur lies? Or when u use to disappear for the weekend then get ur mother to lie to for u and say ur working? When u use to go party with those same black tamil cunts u blamed all there failures on u cunt? U must fuck off and die. Go fucking overdose and make sure u fucking die u dumb fucking black cunt. Go cry to ur bitch neliksha u fucking puss. The same cheap fucking criminal who u were gossiping with cunt._x000D_
_x000D_
_x000D_
On Mon, 22 Apr 2019 at 12:46, Sasha Singh &amp;lt;sashzn@gmail.com&amp;gt; wrote:_x000D_
_x000D_
You want to fucking tell me i lied? Lied about what? I fucking left you when i had no job, nothing. You took the same oppurtunity awarded to me and fucked it up the ass like u do everything. U want to fuck up ur life more then be my guest and go fucking do it. But fucking deflect ur pathetic issues on to me u pathetic worthless fuck. Grow a fucking pair of balls u useless fuck. I dnt have time for this shit. I have a job and a fucking masters to complete but what would u know about diligence and commitment when u make up all these lies about studying meanwhile u sit and cheat? Ur a fucking lying cheat in every aspect of ur fucked up life. Go to marisha? And ur fucking criminal bitch which u love and respect so much cunt! U enjoyed that? So what the fuck u running to me now for? When u were gossiping nicely and putting my family in disrepute u didnt give a fuck about me. When u were lying and saying i “used u” u didnt give a fuck, meanwhile u forget the only reason u were ever nice to me and use to offer to “take me shopping” and buy stuff is bec u use to spend ur fucking time running me down and bashing everything about me, calling me fat, saying i stink. So fuck u cunt. You just like ashley. Since u so fucking infatuated with my ex, go let him fuck u in the ass u puss. U fucking cunts deserve each other u miserable fucking frail bitch_x000D_
_x000D_
_x000D_
On Mon, 22 Apr 2019 at 12:41, Sasha Singh &amp;lt;sashzn@gmail.com&amp;gt; wrote:_x000D_
_x000D_
Lolol says the fucking cheater? Go fucking harass Neliksha u unfaithful lying cheating bitch! U r the fucking lie. I endured ur fucking “addiction” and all the pathetic lies that came with it and still come from it. All ur lies about booking “rooms” about “not dating anyone” whilst u r fucking claiming ur undying love for these fuck ups just like urself. Got blamed at every turn for ur fucking failures, for ur “relapses” u dumb cunt. So fuck off and go to these same bitches who u love and respect u puss. All u ever did was put me down and u cant handle the truth about urself now? I was never mean to you, i realised that i dnt need to mask the truth and act like u are the be all and end all. Go look in the fucking mirror u fungus infested pig! Go fucking learn to eat properly u greedy broken ass cunt_x000D_
_x000D_
_x000D_
On Mon, 22 Apr 2019 at 11:27, Adiel Raidoo &amp;lt;adiel.raidoo@icloud.com&amp;gt; wrote:_x000D_
_x000D_
You lied about everything and yourself when we dated _x000D_
_x000D_
_x000D_
You are a lie _x000D_
_x000D_
_x000D_
Sent from my iPhone_x000D_
_x000D_
On 22 Apr 2019, at 08:30, Sasha Singh &amp;lt;sashzn@gmail.com&amp;gt; wrote:_x000D_
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</si>
  <si>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Oh so you admit humiliating me and ensuring i lose my job and embarrassing me was all intentional? Ur a dumb fucking cunt. Bec ur a drug addict your fucking brain is fried_x000D_
_x000D_
_x000D_
On Mon, 22 Apr 2019 at 20:03, Adiel Raidoo &amp;lt;adiel.raidoo@icloud.com&amp;gt; wrote:_x000D_
_x000D_
If I had to show you _x000D_
_x000D_
_x000D_
Because u dumb _x000D_
_x000D_
_x000D_
U would misinterpret everything _x000D_
_x000D_
_x000D_
Sent from my iPhone_x000D_
_x000D_
On 22 Apr 2019, at 17:02, Sasha Singh &amp;lt;sashzn@gmail.com&amp;gt; wrote:_x000D_
_x000D_
_x000D_
U have been singing the same song forever but never proved shit so what u want to go for now?_x000D_
_x000D_
_x000D_
On Mon, 22 Apr 2019 at 16:29, Adiel Raidoo &amp;lt;adiel.raidoo@icloud.com&amp;gt; wrote:_x000D_
_x000D_
Come let’s go when I am in Durban _x000D_
_x000D_
_x000D_
Sent from my iPhone_x000D_
_x000D_
On 22 Apr 2019, at 12:49, Sasha Singh &amp;lt;sashzn@gmail.com&amp;gt; wrote:_x000D_
_x000D_
_x000D_
Lolol where the proof of these room? Lolol u could never substantiate ur lies? Or when u use to disappear for the weekend then get ur mother to lie to for u and say ur working? When u use to go party with those same black tamil cunts u blamed all there failures on u cunt? U must fuck off and die. Go fucking overdose and make sure u fucking die u dumb fucking black cunt. Go cry to ur bitch neliksha u fucking puss. The same cheap fucking criminal who u were gossiping with cunt._x000D_
_x000D_
_x000D_
On Mon, 22 Apr 2019 at 12:46, Sasha Singh &amp;lt;sashzn@gmail.com&amp;gt; wrote:_x000D_
_x000D_
You want to fucking tell me i lied? Lied about what? I fucking left you when i had no job, nothing. You took the same oppurtunity awarded to me and fucked it up the ass like u do everything. U want to fuck up ur life more then be my guest and go fucking do it. But fucking deflect ur pathetic issues on to me u pathetic worthless fuck. Grow a fucking pair of balls u useless fuck. I dnt have time for this shit. I have a job and a fucking masters to complete but what would u know about diligence and commitment when u make up all these lies about studying meanwhile u sit and cheat? Ur a fucking lying cheat in every aspect of ur fucked up life. Go to marisha? And ur fucking criminal bitch which u love and respect so much cunt! U enjoyed that? So what the fuck u running to me now for? When u were gossiping nicely and putting my family in disrepute u didnt give a fuck about me. When u were lying and saying i “used u” u didnt give a fuck, meanwhile u forget the only reason u were ever nice to me and use to offer to “take me shopping” and buy stuff is bec u use to spend ur fucking time running me down and bashing everything about me, calling me fat, saying i stink. So fuck u cunt. You just like ashley. Since u so fucking infatuated with my ex, go let him fuck u in the ass u puss. U fucking cunts deserve each other u miserable fucking frail bitch_x000D_
_x000D_
_x000D_
On Mon, 22 Apr 2019 at 12:41, Sasha Singh &amp;lt;sashzn@gmail.com&amp;gt; wrote:_x000D_
_x000D_
Lolol says the fucking cheater? Go fucking harass Neliksha u unfaithful lying cheating bitch! U r the fucking lie. I endured ur fucking “addiction” and all the pathetic lies that came with it and still come from it. All ur lies about booking “rooms” about “not dating anyone” whilst u r fucking claiming ur undying love for these fuck ups just like urself. Got blamed at every turn for ur fucking failures, for ur “relapses” u dumb cunt. So fuck off and go to these same bitches who u love and respect u puss. All u ever did was put me down and u cant handle the truth about urself now? I was never mean to you, i realised that i dnt need to mask the truth and act like u are the be all and end all. Go look in the fucking mirror u fungus infested pig! Go fucking learn to eat properly u greedy broken ass cunt_x000D_
_x000D_
_x000D_
On Mon, 22 Apr 2019 at 11:27, Adiel Raidoo &amp;lt;adiel.raidoo@icloud.com&amp;gt; wrote:_x000D_
_x000D_
You lied about everything and yourself when we dated _x000D_
_x000D_
_x000D_
You are a lie _x000D_
_x000D_
_x000D_
Sent from my iPhone_x000D_
_x000D_
On 22 Apr 2019, at 08:30, Sasha Singh &amp;lt;sashzn@gmail.com&amp;gt; wrote:_x000D_
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</si>
  <si>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You dont read my messages lol. You think i give a fuck about you puss? Dnt read them. I dnt fucking care u fucking retarded black mother fucker. I am fucking done with you. Go fucking harass my cousin who you love and respect so much u fucking dumb worthless stupid fuck_x000D_
_x000D_
_x000D_
On Mon, 22 Apr 2019 at 17:57, Sasha Singh &amp;lt;sashzn@gmail.com&amp;gt; wrote:_x000D_
_x000D_
You are so fucking mentally ill, even before the drugs ate away at ur pathetic fucked brain. You are so fucking deluded u cant even admit all the things u did to me. Ashley physically abused, you verbally abused me at every point u pathetic fuck, u have verbally humiliated me, i lost my fucking job bec u made sure of it. Where the fuck is the accountability for all that shit? U want to lie and pretend it was someone else who did that shit to me when it was all fucking you! You have threatened me at every fucking corner! U fucking email my work now u dumb black cunt. Do yourself a favour and everyone else a favour and go fucking jump of table mountain u pathetic fuck. _x000D_
_x000D_
_x000D_
On Mon, 22 Apr 2019 at 17:53, Sasha Singh &amp;lt;sashzn@gmail.com&amp;gt; wrote:_x000D_
_x000D_
You are a fucking loser! You are the fucking bitch! U lie too much, thats ur fucking problem. You telling another person that u love them is fucking cheating u dumb fuck. U the fucking stuck record. You conveniently have fucking amnesia u stupid fucking bitch! Why do u lie??u had the fucking problem. You didnt want to fucking go for the meetings u fucking pathetic fucking bitch. Bec u went to a meeting, why couldnt u put your phone on when the meeting was done? U use to leave it off so you could go do whatever it was u were doing. Thats why u always turned your location off. U always fucking lied u fucking loser! Now u fucking lie more. If your meeting were so fucking important to you, why the fuck arent u going now u fucking puss?_x000D_
_x000D_
_x000D_
On Mon, 22 Apr 2019 at 16:30, Adiel Raidoo &amp;lt;adiel.raidoo@icloud.com&amp;gt; wrote:_x000D_
_x000D_
I don’t read your rubbish long stories _x000D_
_x000D_
_x000D_
Sent from my iPhone_x000D_
_x000D_
On 22 Apr 2019, at 12:46, Sasha Singh &amp;lt;sashzn@gmail.com&amp;gt; wrote:_x000D_
_x000D_
_x000D_
You want to fucking tell me i lied? Lied about what? I fucking left you when i had no job, nothing. You took the same oppurtunity awarded to me and fucked it up the ass like u do everything. U want to fuck up ur life more then be my guest and go fucking do it. But fucking deflect ur pathetic issues on to me u pathetic worthless fuck. Grow a fucking pair of balls u useless fuck. I dnt have time for this shit. I have a job and a fucking masters to complete but what would u know about diligence and commitment when u make up all these lies about studying meanwhile u sit and cheat? Ur a fucking lying cheat in every aspect of ur fucked up life. Go to marisha? And ur fucking criminal bitch which u love and respect so much cunt! U enjoyed that? So what the fuck u running to me now for? When u were gossiping nicely and putting my family in disrepute u didnt give a fuck about me. When u were lying and saying i “used u” u didnt give a fuck, meanwhile u forget the only reason u were ever nice to me and use to offer to “take me shopping” and buy stuff is bec u use to spend ur fucking time running me down and bashing everything about me, calling me fat, saying i stink. So fuck u cunt. You just like ashley. Since u so fucking infatuated with my ex, go let him fuck u in the ass u puss. U fucking cunts deserve each other u miserable fucking frail bitch_x000D_
_x000D_
_x000D_
On Mon, 22 Apr 2019 at 12:41, Sasha Singh &amp;lt;sashzn@gmail.com&amp;gt; wrote:_x000D_
_x000D_
Lolol says the fucking cheater? Go fucking harass Neliksha u unfaithful lying cheating bitch! U r the fucking lie. I endured ur fucking “addiction” and all the pathetic lies that came with it and still come from it. All ur lies about booking “rooms” about “not dating anyone” whilst u r fucking claiming ur undying love for these fuck ups just like urself. Got blamed at every turn for ur fucking failures, for ur “relapses” u dumb cunt. So fuck off and go to these same bitches who u love and respect u puss. All u ever did was put me down and u cant handle the truth about urself now? I was never mean to you, i realised that i dnt need to mask the truth and act like u are the be all and end all. Go look in the fucking mirror u fungus infested pig! Go fucking learn to eat properly u greedy broken ass cunt_x000D_
_x000D_
_x000D_
On Mon, 22 Apr 2019 at 11:27, Adiel Raidoo &amp;lt;adiel.raidoo@icloud.com&amp;gt; wrote:_x000D_
_x000D_
You lied about everything and yourself when we dated _x000D_
_x000D_
_x000D_
You are a lie _x000D_
_x000D_
_x000D_
Sent from my iPhone_x000D_
_x000D_
On 22 Apr 2019, at 08:30, Sasha Singh &amp;lt;sashzn@gmail.com&amp;gt; wrote:_x000D_
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 _x000D_
_x000D_
Regards,_x000D_
Sasha_x000D_
</t>
  </si>
  <si>
    <t xml:space="preserve">U have been singing the same song forever but never proved shit so what u want to go for now?_x000D_
_x000D_
_x000D_
On Mon, 22 Apr 2019 at 16:29, Adiel Raidoo &amp;lt;adiel.raidoo@icloud.com&amp;gt; wrote:_x000D_
_x000D_
Come let’s go when I am in Durban _x000D_
_x000D_
_x000D_
Sent from my iPhone_x000D_
_x000D_
On 22 Apr 2019, at 12:49, Sasha Singh &amp;lt;sashzn@gmail.com&amp;gt; wrote:_x000D_
_x000D_
_x000D_
Lolol where the proof of these room? Lolol u could never substantiate ur lies? Or when u use to disappear for the weekend then get ur mother to lie to for u and say ur working? When u use to go party with those same black tamil cunts u blamed all there failures on u cunt? U must fuck off and die. Go fucking overdose and make sure u fucking die u dumb fucking black cunt. Go cry to ur bitch neliksha u fucking puss. The same cheap fucking criminal who u were gossiping with cunt._x000D_
_x000D_
_x000D_
On Mon, 22 Apr 2019 at 12:46, Sasha Singh &amp;lt;sashzn@gmail.com&amp;gt; wrote:_x000D_
_x000D_
You want to fucking tell me i lied? Lied about what? I fucking left you when i had no job, nothing. You took the same oppurtunity awarded to me and fucked it up the ass like u do everything. U want to fuck up ur life more then be my guest and go fucking do it. But fucking deflect ur pathetic issues on to me u pathetic worthless fuck. Grow a fucking pair of balls u useless fuck. I dnt have time for this shit. I have a job and a fucking masters to complete but what would u know about diligence and commitment when u make up all these lies about studying meanwhile u sit and cheat? Ur a fucking lying cheat in every aspect of ur fucked up life. Go to marisha? And ur fucking criminal bitch which u love and respect so much cunt! U enjoyed that? So what the fuck u running to me now for? When u were gossiping nicely and putting my family in disrepute u didnt give a fuck about me. When u were lying and saying i “used u” u didnt give a fuck, meanwhile u forget the only reason u were ever nice to me and use to offer to “take me shopping” and buy stuff is bec u use to spend ur fucking time running me down and bashing everything about me, calling me fat, saying i stink. So fuck u cunt. You just like ashley. Since u so fucking infatuated with my ex, go let him fuck u in the ass u puss. U fucking cunts deserve each other u miserable fucking frail bitch_x000D_
_x000D_
_x000D_
On Mon, 22 Apr 2019 at 12:41, Sasha Singh &amp;lt;sashzn@gmail.com&amp;gt; wrote:_x000D_
_x000D_
Lolol says the fucking cheater? Go fucking harass Neliksha u unfaithful lying cheating bitch! U r the fucking lie. I endured ur fucking “addiction” and all the pathetic lies that came with it and still come from it. All ur lies about booking “rooms” about “not dating anyone” whilst u r fucking claiming ur undying love for these fuck ups just like urself. Got blamed at every turn for ur fucking failures, for ur “relapses” u dumb cunt. So fuck off and go to these same bitches who u love and respect u puss. All u ever did was put me down and u cant handle the truth about urself now? I was never mean to you, i realised that i dnt need to mask the truth and act like u are the be all and end all. Go look in the fucking mirror u fungus infested pig! Go fucking learn to eat properly u greedy broken ass cunt_x000D_
_x000D_
_x000D_
On Mon, 22 Apr 2019 at 11:27, Adiel Raidoo &amp;lt;adiel.raidoo@icloud.com&amp;gt; wrote:_x000D_
_x000D_
You lied about everything and yourself when we dated _x000D_
_x000D_
_x000D_
You are a lie _x000D_
_x000D_
_x000D_
Sent from my iPhone_x000D_
_x000D_
On 22 Apr 2019, at 08:30, Sasha Singh &amp;lt;sashzn@gmail.com&amp;gt; wrote:_x000D_
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</si>
  <si>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Lolol where the proof of these room? Lolol u could never substantiate ur lies? Or when u use to disappear for the weekend then get ur mother to lie to for u and say ur working? When u use to go party with those same black tamil cunts u blamed all there failures on u cunt? U must fuck off and die. Go fucking overdose and make sure u fucking die u dumb fucking black cunt. Go cry to ur bitch neliksha u fucking puss. The same cheap fucking criminal who u were gossiping with cunt._x000D_
_x000D_
_x000D_
On Mon, 22 Apr 2019 at 12:46, Sasha Singh &amp;lt;sashzn@gmail.com&amp;gt; wrote:_x000D_
_x000D_
You want to fucking tell me i lied? Lied about what? I fucking left you when i had no job, nothing. You took the same oppurtunity awarded to me and fucked it up the ass like u do everything. U want to fuck up ur life more then be my guest and go fucking do it. But fucking deflect ur pathetic issues on to me u pathetic worthless fuck. Grow a fucking pair of balls u useless fuck. I dnt have time for this shit. I have a job and a fucking masters to complete but what would u know about diligence and commitment when u make up all these lies about studying meanwhile u sit and cheat? Ur a fucking lying cheat in every aspect of ur fucked up life. Go to marisha? And ur fucking criminal bitch which u love and respect so much cunt! U enjoyed that? So what the fuck u running to me now for? When u were gossiping nicely and putting my family in disrepute u didnt give a fuck about me. When u were lying and saying i “used u” u didnt give a fuck, meanwhile u forget the only reason u were ever nice to me and use to offer to “take me shopping” and buy stuff is bec u use to spend ur fucking time running me down and bashing everything about me, calling me fat, saying i stink. So fuck u cunt. You just like ashley. Since u so fucking infatuated with my ex, go let him fuck u in the ass u puss. U fucking cunts deserve each other u miserable fucking frail bitch_x000D_
_x000D_
_x000D_
On Mon, 22 Apr 2019 at 12:41, Sasha Singh &amp;lt;sashzn@gmail.com&amp;gt; wrote:_x000D_
_x000D_
Lolol says the fucking cheater? Go fucking harass Neliksha u unfaithful lying cheating bitch! U r the fucking lie. I endured ur fucking “addiction” and all the pathetic lies that came with it and still come from it. All ur lies about booking “rooms” about “not dating anyone” whilst u r fucking claiming ur undying love for these fuck ups just like urself. Got blamed at every turn for ur fucking failures, for ur “relapses” u dumb cunt. So fuck off and go to these same bitches who u love and respect u puss. All u ever did was put me down and u cant handle the truth about urself now? I was never mean to you, i realised that i dnt need to mask the truth and act like u are the be all and end all. Go look in the fucking mirror u fungus infested pig! Go fucking learn to eat properly u greedy broken ass cunt_x000D_
_x000D_
_x000D_
On Mon, 22 Apr 2019 at 11:27, Adiel Raidoo &amp;lt;adiel.raidoo@icloud.com&amp;gt; wrote:_x000D_
_x000D_
You lied about everything and yourself when we dated _x000D_
_x000D_
_x000D_
You are a lie _x000D_
_x000D_
_x000D_
Sent from my iPhone_x000D_
_x000D_
On 22 Apr 2019, at 08:30, Sasha Singh &amp;lt;sashzn@gmail.com&amp;gt; wrote:_x000D_
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</si>
  <si>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Fuck you cunt, go shove your ugly pig face with fucking easter eggs and choke on it you black bitch_x000D_
_x000D_
_x000D_
On Mon, 22 Apr 2019 at 09:45, Adiel Raidoo &amp;lt;adiel.raidoo@icloud.com&amp;gt; wrote:_x000D_
_x000D_
Happy Easter Monday love bums_x000D_
_x000D_
_x000D_
Sent from my iPhone_x000D_
_x000D_
On 22 Apr 2019, at 08:31, Sasha Singh &amp;lt;sashzn@gmail.com&amp;gt; wrote:_x000D_
_x000D_
_x000D_
You forgave me??wat a fucking joke u r u fucking cheap whore_x000D_
_x000D_
_x000D_
On Mon, 22 Apr 2019 at 08:30, Sasha Singh &amp;lt;sashzn@gmail.com&amp;gt; wrote:_x000D_
_x000D_
I left u bec u r a puss, u r still a puss. So wat the fuck did i do to u cunt? I dnt harass u and embarrass u, i hv never gossiped about u. I hv never done the fucked up things u do and continue to do to me puss. Wat hv u forgiven me for puss?_x000D_
_x000D_
_x000D_
On Mon, 22 Apr 2019 at 00:26, Adiel Raidoo &amp;lt;adiel.raidoo@icloud.com&amp;gt; wrote:_x000D_
_x000D_
What about what u did to me_x000D_
_x000D_
_x000D_
Do I complain ?_x000D_
_x000D_
_x000D_
No I forgive u_x000D_
_x000D_
_x000D_
I’m only human_x000D_
_x000D_
_x000D_
Sent from my iPhone_x000D_
_x000D_
On 21 Apr 2019, at 23:03, Sasha Singh &amp;lt;sashzn@gmail.com&amp;gt; wrote:_x000D_
_x000D_
_x000D_
your a cheap fucking bitch, go fuck ur prostitutes. U prob have already have some incurable disease already from being fucked up ur broken ass. Go piss in ur next gfs bed and make them throw away their beddings too and see if they fucking clean your mess up after you or if they tell u too fuck off immediately and then reassess if i cared or not u puss. You fucking forget everything i did for you, everything i fucking put up with, all the fucking verbal abuse and verbal bashing to make ur fucking pathetic self feel better about what a fucking loser u r_x000D_
_x000D_
_x000D_
On Sun, 21 Apr 2019 at 22:59, Sasha Singh &amp;lt;sashzn@gmail.com&amp;gt; wrote:_x000D_
_x000D_
Thats wer u make the mistake of ur fucked assumptions bec again u fucking think u r an authority of other ppls lives. Bec i do not talk about him does not mean i forgave him. I now hate u just as much as i hate him which i never fucking thought was possible.U fuckers should date. U can be the bitch and get fucking beaten bec u fucking deserve it. U want to act like ur a man when ur a puss. U think harassing me and stalking me and humiliating me makes u exempt from this? U r fucking worse. U too should fucking OD together and fucking kill yourselves, no one will miss u bec u fucking destroy everything u touch u piece of shit._x000D_
_x000D_
_x000D_
On Sun, 21 Apr 2019 at 21:52, Adiel Raidoo &amp;lt;adiel.raidoo@icloud.com&amp;gt; wrote:_x000D_
_x000D_
U forgave Ashely _x000D_
_x000D_
_x000D_
Me u want dead_x000D_
_x000D_
_x000D_
Sent from my iPhone_x000D_
_x000D_
On 21 Apr 2019, at 21:29, Sasha Singh &amp;lt;sashzn@gmail.com&amp;gt; wrote:_x000D_
_x000D_
_x000D_
you are fucking worthless, i give a fuck about you and your constant fucking emotional blackmail. always fucking lying. go fucking burn neliksha&amp;#39;s ears with your fucking relapsing shit. Which is another lie because you urself sd you have been drinking since you got to ct lol. so when does the lies stop and the truth starts? I wont forget how you constantly blamed me for your relapses when we dated, always blaming everyone else for your fucked up choices. thats why i left you, go look at yourself in the fucking mirror. you are not perfect you ugly fuck. you are so far from perfect you fucking disgusting fungus infested pig! you want to relapse? Sure, make sure you fucking kill yourself so i and your parents don&amp;#39;t need to deal with your shit anymore. No one gives a fuck, you a fucking nuisance. Your a sad excuse for a 38 year old man, you have never taken accountability for all your bullshit and your lies. You want to act like you so woke when you know nothing about anything, you are fucking disrespectful, then you want to blame me for you hitting your mother when you were the cunt who fed your mother your bullshit lies! give me a fucking break with your shit._x000D_
_x000D_
_x000D_
On Sun, 21 Apr 2019 at 21:14, Adiel Raidoo &amp;lt;adiel.raidoo@icloud.com&amp;gt; wrote:_x000D_
_x000D_
I make me want to relapse coz u say I’m worthless _x000D_
_x000D_
_x000D_
Sent from my iPhone_x000D_
_x000D_
On 21 Apr 2019, at 20:52, Sasha Singh &amp;lt;sashzn@gmail.com&amp;gt; wrote:_x000D_
_x000D_
_x000D_
If u died, i would be happy, i wouldnt be sad at all thats how much i dnt give a fuck about. Ur a worthless fuck. Then u go and lie to ur mother and say i want to get married lolol thats how fucking sick u r in ur diseased fungus head. The fungus even spread to ur brain_x000D_
_x000D_
_x000D_
On Sun, 21 Apr 2019 at 20:51, Sasha Singh &amp;lt;sashzn@gmail.com&amp;gt; wrote:_x000D_
_x000D_
U right, u are not me. I would never do that, and i have not done to u wat u have done to me. i would never email and harass u at work, if i did that no one would hire u bec im not fucked in my head and bec im not a psychopath like u. U want to pretend like u have big balls but ur a fucking women. U have humilated me at work with the same gossip u enjoyed so much, you harrassed me about the same gossip and then when i got upset u said “oh its true bec ur getting upset”. Your so fucked in ur diseased drug eaten brain u cannot even see and acknowledge the fucked up things u have done to me, the constant verbal abuse and accusing me of all the things u have done, typical deflection bec at the age of 38 u have a lower fucking eq then that of a new born. And then bec u cannot face ur own truths and the things u have done in ur fucked up pathetic life u want to make up more lies. Like how u posted that shit about me on twitter after ur gambling addiction was posted and confirmed on ur social media. Then u sd u have an ex gf stalking and hacking ur account. Understand that i wish u die, i hate ur fucking diseased fungus infested guts u sick frail pathetic fuck! So leave me the fuck alone u fucking loser. So fuck off, u are 1 of the worst ppl i have come across. I wish i didnt meet u. I should of never went out with u, i should of stood u up like i intended to u bec i thought u were a fucking loser from the first time i saw u with ur 3/4 jeans and how U cant even dress properly u skinny frail fuck. U want to make like u so high and mighty but ur a fucking loser. U want to talk about how “rich u are” but u cant even afford to buy a new mattress for ur bed after its full of bed bugs, ur entire house is moulded. You cant even afford food??? Then u say i used u when every fucking week ur begging me for money to gamble and then pretend its for food? I even gave u money when u claimed u had no electricity meanwhile u were buying data to speak to that bitch? U fucking used my money to do that u fucking pathetic cheap whore! So dnt u fucking say i used u cunt. Go take ur broken cock and beg that fucking whore who is just as pathetic as u to take h back u fucking cunt._x000D_
_x000D_
_x000D_
On Sun, 21 Apr 2019 at 20:33, Adiel Raidoo &amp;lt;adiel.raidoo@icloud.com&amp;gt; wrote:_x000D_
_x000D_
I’m not u ass whip _x000D_
_x000D_
_x000D_
Sent from my iPhone_x000D_
_x000D_
On 21 Apr 2019, at 19:58, Sasha Singh &amp;lt;sashzn@gmail.com&amp;gt; wrote:_x000D_
_x000D_
_x000D_
u r a fucking liar_x000D_
_x000D_
_x000D_
On Sun, 21 Apr 2019 at 19:46, Adiel Raidoo &amp;lt;adiel.raidoo@icloud.com&amp;gt; wrote:_x000D_
_x000D_
I never gossiped_x000D_
_x000D_
_x000D_
I used to only saw nice things which annoyed her _x000D_
_x000D_
_x000D_
Sent from my iPhone_x000D_
_x000D_
On 21 Apr 2019, at 19:40, Sasha Singh &amp;lt;sashzn@gmail.com&amp;gt; wrote:_x000D_
_x000D_
_x000D_
Nah ur a dumb fuck who lies and cheat so to make ur own diseased brain feel better u make up all these lies and shit and gossip based on things which u do. U so fucking dumb that u cannot comprehend anything i say. U must fuck off and go die u fucking bitch. Go pay for ur prostitutes and go find my family who u love to gossip and spread rumors with u dumb stupid bitch. Go have fun with these ppl who u love and respect so much. U fucked up everything. I dnt want u. Ur a second hand piece of shit. A fucking whoring bitch. We were done a long time ago. We are not friends. I was more of a friend to u then u ever were to me. U humiliated me, embarrassed me, gossiped about me, spread rumors about my family then after u caused ur shit, bec of the pussy u r. U even used my family as an excuse to try get u out of the bullshit u caused. U r not even worth my dogs fucking diahorea shit. Ur a fucked up diseased cunt. Go put up ur fake statuses about truth which u know nothing about. U fucking ugly bitch. _x000D_
_x000D_
_x000D_
On Sun, 21 Apr 2019 at 19:01, Adiel Raidoo &amp;lt;adiel.raidoo@icloud.com&amp;gt; wrote:_x000D_
_x000D_
You think I’m so stupid that u have had a boyfriend in jhb for over a year_x000D_
_x000D_
_x000D_
That’s why I can’t call - coz u with him_x000D_
_x000D_
_x000D_
Sent from my iPhone_x000D_
_x000D_
On 21 Apr 2019, at 17:08, Sasha Singh &amp;lt;sashzn@gmail.com&amp;gt; wrote:_x000D_
_x000D_
_x000D_
U r a fucked up liar, u think im as stupid and fucked retarded as u r? _x000D_
_x000D_
_x000D_
On Sun, 21 Apr 2019 at 16:22, Adiel Raidoo &amp;lt;adiel.raidoo@icloud.com&amp;gt; wrote:_x000D_
_x000D_
I told u everything _x000D_
_x000D_
But u twisted it _x000D_
_x000D_
Sent from my iPhone_x000D_
_x000D_
_x000D_
-- _x000D_
_x000D_
Regards,_x000D_
Sasha_x000D_
_x000D_
-- _x000D_
_x000D_
Regards,_x000D_
Sasha_x000D_
_x000D_
_x000D_
_x000D_
_x000D_
-- _x000D_
_x000D_
Regards,_x000D_
Sasha Singh_x000D_
-- _x000D_
_x000D_
Regards,_x000D_
Sasha_x000D_
_x000D_
-- _x000D_
_x000D_
Regards,_x000D_
Sasha_x000D_
_x000D_
_x000D_
_x000D_
_x000D_
-- _x000D_
_x000D_
Regards,_x000D_
Sasha Singh_x000D_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t>
  </si>
  <si>
    <t xml:space="preserve">Well i dont love u, i fucking hate ur guts u sick diseased fuck! U r fucking retarded if u think i would take u back after everything u have done to me u fucking frail broken bitch_x000D_
_x000D_
_x000D_
On Sun, 21 Apr 2019 at 16:18, Adiel Raidoo &amp;lt;adiel.raidoo@icloud.com&amp;gt; wrote:_x000D_
_x000D_
I don’t think anyone is amazing_x000D_
_x000D_
_x000D_
I love u - u fool_x000D_
_x000D_
_x000D_
Sent from my iPhone_x000D_
_x000D_
On 21 Apr 2019, at 16:13, Sasha Singh &amp;lt;sashzn@gmail.com&amp;gt; wrote:_x000D_
_x000D_
_x000D_
Only u cunt, u fucking black pathetic indian. _x000D_
Stop creating stories in ur head u dumb bitch. So go fuck off and leave me the fuck alone u fucking worthless piece of shit. Go gossip more with Neliksha and all these cheap fucking indians who think u are so amazing u stupid bitch_x000D_
_x000D_
_x000D_
On Sun, 21 Apr 2019 at 13:33, Adiel Raidoo &amp;lt;adiel.raidoo@icloud.com&amp;gt; wrote:_x000D_
_x000D_
Why u against black people? _x000D_
_x000D_
_x000D_
You work with black people _x000D_
_x000D_
_x000D_
Sent from my iPhone_x000D_
_x000D_
On 21 Apr 2019, at 10:58, Sasha Singh &amp;lt;sashzn@gmail.com&amp;gt; wrote:_x000D_
_x000D_
_x000D_
U r fucking more delusional then i thought. U are 1 of the worst fuckups i have come across in my life. If i could get amnesia to wipe out all my memories and those before u, i would be happy. U dnt give a fuck about me. U never have. Thats why u continue to hide and lie about all ur bullshit. Ur gambling and ur drinking and ur prostitutes u fuck up! Leave me the fuck alone. I dnt want any part in ur bullshit. Go find a new victim to blame for all ur failures u cunt_x000D_
_x000D_
_x000D_
On Sun, 21 Apr 2019 at 10:52, Adiel Raidoo &amp;lt;adiel.raidoo@icloud.com&amp;gt; wrote:_x000D_
_x000D_
Stop fighting _x000D_
_x000D_
You know I didn’t do anything _x000D_
_x000D_
Sent from my iPhone_x000D_
_x000D_
_x000D_
_x000D_
-- _x000D_
_x000D_
Regards,_x000D_
Sasha_x000D_
-- _x000D_
_x000D_
Regards,_x000D_
Sasha_x000D_
-- _x000D_
_x000D_
Regards,_x000D_
Sasha_x000D_
</t>
  </si>
  <si>
    <t xml:space="preserve">Ur a dumb fucking cunt, u fucking harassing me for what u bitch? U didnt give a fuck when u were in love and respecting my cousin. Now u fucking harassing me? U enjoyed fucking tormenting me with ur dumb fucking games so go play ur games u puss. I dnt fucking want u, u fucking tainted piece of shit. Ur a fucking2 bit whore with a useless fucking broken cock. So leave me the fuck alone u cunt_x000D_
_x000D_
_x000D_
On Sun, 21 Apr 2019 at 16:13, Sasha Singh &amp;lt;sashzn@gmail.com&amp;gt; wrote:_x000D_
_x000D_
Only u cunt, u fucking black pathetic indian. _x000D_
Stop creating stories in ur head u dumb bitch. So go fuck off and leave me the fuck alone u fucking worthless piece of shit. Go gossip more with Neliksha and all these cheap fucking indians who think u are so amazing u stupid bitch_x000D_
_x000D_
_x000D_
On Sun, 21 Apr 2019 at 13:33, Adiel Raidoo &amp;lt;adiel.raidoo@icloud.com&amp;gt; wrote:_x000D_
_x000D_
Why u against black people? _x000D_
_x000D_
_x000D_
You work with black people _x000D_
_x000D_
_x000D_
Sent from my iPhone_x000D_
_x000D_
On 21 Apr 2019, at 10:58, Sasha Singh &amp;lt;sashzn@gmail.com&amp;gt; wrote:_x000D_
_x000D_
_x000D_
U r fucking more delusional then i thought. U are 1 of the worst fuckups i have come across in my life. If i could get amnesia to wipe out all my memories and those before u, i would be happy. U dnt give a fuck about me. U never have. Thats why u continue to hide and lie about all ur bullshit. Ur gambling and ur drinking and ur prostitutes u fuck up! Leave me the fuck alone. I dnt want any part in ur bullshit. Go find a new victim to blame for all ur failures u cunt_x000D_
_x000D_
_x000D_
On Sun, 21 Apr 2019 at 10:52, Adiel Raidoo &amp;lt;adiel.raidoo@icloud.com&amp;gt; wrote:_x000D_
_x000D_
Stop fighting _x000D_
_x000D_
You know I didn’t do anything _x000D_
_x000D_
Sent from my iPhone_x000D_
_x000D_
_x000D_
_x000D_
-- _x000D_
_x000D_
Regards,_x000D_
Sasha_x000D_
-- _x000D_
_x000D_
Regards,_x000D_
Sasha_x000D_
-- _x000D_
_x000D_
Regards,_x000D_
Sasha_x000D_
</t>
  </si>
  <si>
    <t xml:space="preserve">Ur a fucking lying cunt! U think im so fucking stupid! Everything u did to me u have done before, u fucking made sure u dated me bec u thought i was related to Mirasha. So now? Go run after Neliksha u dumb black bitch with ur broken useless cock u dumb fuck_x000D_
_x000D_
_x000D_
On Sun, 21 Apr 2019 at 09:39, Sasha Singh &amp;lt;sashzn@gmail.com&amp;gt; wrote:_x000D_
_x000D_
No ur the fucking bitch u stupid retarded fuck, fuck off and go die puss. U so fucking dumb its scary bec ur brain is so eaten from all the drugs. Go fucking kill urself, no one will miss u bitch_x000D_
_x000D_
_x000D_
On Sat, 20 Apr 2019 at 21:02, Adiel Raidoo &amp;lt;adiel.raidoo@icloud.com&amp;gt; wrote:_x000D_
_x000D_
Lol u swearing yourself _x000D_
_x000D_
_x000D_
Ur the bitch lol _x000D_
_x000D_
_x000D_
Sent from my iPhone_x000D_
_x000D_
On 20 Apr 2019, at 19:11, Sasha Singh &amp;lt;sashzn@gmail.com&amp;gt; wrote:_x000D_
_x000D_
_x000D_
lol now its my fault you black cunt? you see you a fucking dumb cunt. fuck off out of my life you bitch!_x000D_
_x000D_
_x000D_
On Sat, 20 Apr 2019 at 18:44, Adiel Raidoo &amp;lt;adiel.raidoo@icloud.com&amp;gt; wrote:_x000D_
_x000D_
Maybe if u never block me and used me _x000D_
_x000D_
_x000D_
Cheap bitch_x000D_
_x000D_
_x000D_
Sent from my iPhone_x000D_
_x000D_
On 20 Apr 2019, at 18:18, Sasha Singh &amp;lt;sashzn@gmail.com&amp;gt; wrote:_x000D_
_x000D_
_x000D_
oh really lol im the monster? because I got you fired and then continue to harass you in your new job? I humiliated you while 20 people were watching you in a training session and called your dad a paedophile? I gossiped about your parents and dated your cousin who I loved and respected so much that I believed everything she sd to me? i cheated and then lied about where all the bullshit gossip was coming from? You should take a look in the mirror you fucking diseased cunt! you are pathetic, a fucking loser._x000D_
_x000D_
_x000D_
On Sat, 20 Apr 2019 at 16:22, Adiel Raidoo &amp;lt;adiel.raidoo@icloud.com&amp;gt; wrote:_x000D_
_x000D_
The monster is you_x000D_
_x000D_
_x000D_
Sent from my iPhone_x000D_
_x000D_
On 20 Apr 2019, at 16:07, Sasha Singh &amp;lt;sashzn@gmail.com&amp;gt; wrote:_x000D_
_x000D_
_x000D_
No its not, ur fucked in ur diseased damaged head to think i would blther speaking properly to a black bitch like u. Ur a fucked up deranged puss. I dnt give a fuck about ur gay fucking detoxing. If at anything i fucking hope u choke on ur pathetic cheap juice or ur disgusting brownie u fucking pig_x000D_
_x000D_
_x000D_
On Sat, 20 Apr 2019 at 15:05, Adiel Raidoo &amp;lt;adiel.raidoo@icloud.com&amp;gt; wrote:_x000D_
_x000D_
Lol your language is classic _x000D_
_x000D_
_x000D_
Sent from my iPhone_x000D_
_x000D_
On 20 Apr 2019, at 14:12, Sasha Singh &amp;lt;sashzn@gmail.com&amp;gt; wrote:_x000D_
_x000D_
_x000D_
Ur rotten to the fucking core u pathetic piece of shit. No matter how much u try to detox u will still be fucking rotten u bitch. U need a fucking exorcism. Or better yet, just go fucking kill ur self cunt_x000D_
_x000D_
_x000D_
On Sat, 20 Apr 2019 at 11:56, Adiel Raidoo &amp;lt;adiel.raidoo@icloud.com&amp;gt; wrote:_x000D_
_x000D_
I bought one liter of green veg juice _x000D_
_x000D_
Detox _x000D_
_x000D_
Sent from my iPhone_x000D_
_x000D_
_x000D_
-- _x000D_
_x000D_
Regards,_x000D_
Sasha_x000D_
-- _x000D_
_x000D_
Regards,_x000D_
Sasha_x000D_
_x000D_
_x000D_
_x000D_
_x000D_
-- _x000D_
_x000D_
Regards,_x000D_
Sasha Singh_x000D_
_x000D_
_x000D_
_x000D_
_x000D_
-- _x000D_
_x000D_
Regards,_x000D_
Sasha Singh_x000D_
-- _x000D_
_x000D_
Regards,_x000D_
Sasha_x000D_
-- _x000D_
_x000D_
Regards,_x000D_
Sasha_x000D_
</t>
  </si>
  <si>
    <t xml:space="preserve">Told u what u dumb fuck? Told u to fucking behave like a cunt and email my work? Dnt u fucking have anything better to do? Like go cheat on whatever bullshit tests u claim ur busy with? I told u to leave me the fuck alone. I dnt fucking care who u date and gossip with. So fuck off puss_x000D_
_x000D_
_x000D_
On Fri, 19 Apr 2019 at 11:07, Adiel Raidoo &amp;lt;adiel.raidoo@icloud.com&amp;gt; wrote:_x000D_
_x000D_
What are u on about _x000D_
_x000D_
_x000D_
U are the one that told me _x000D_
_x000D_
_x000D_
Sent from my iPhone_x000D_
_x000D_
On 19 Apr 2019, at 08:46, Sasha Singh &amp;lt;sashzn@gmail.com&amp;gt; wrote:_x000D_
_x000D_
_x000D_
Shame, u think insulting me takes away from all the things u have done u fucking twisted fuck? I never went to public school or a shit university like u, ur a cheater and a fucking liar. U think i give a fuck about u? Ur a pathetic disgusting bitch. Fuck off and go die. Go ask neliksha.I wish u fucking die. u must fuck off out of my life. U lie about everything, u even lied about contacting my work. U think u can come back from everything u have done to humiliate me? Ur fucking karma is coming u cunt. The fact that u have no integrity, makes u the worst person. Ur a shit worthless fucking bitch. _x000D_
_x000D_
_x000D_
On Fri, 19 Apr 2019 at 07:43, Adiel Raidoo &amp;lt;adiel.raidoo@icloud.com&amp;gt; wrote:_x000D_
_x000D_
Lmao u government education _x000D_
_x000D_
_x000D_
Sent from my iPhone_x000D_
_x000D_
On 19 Apr 2019, at 06:59, Sasha Singh &amp;lt;sashzn@gmail.com&amp;gt; wrote:_x000D_
_x000D_
_x000D_
Fuck off!i dnt want to go anywhere near u cunt. So fuck off u dumb fucking puss. U r fucking deranged u puss. U can fuck off and go die u ugly black diseased bitch!_x000D_
_x000D_
_x000D_
On Thu, 18 Apr 2019 at 23:40, Adiel Raidoo &amp;lt;adiel.raidoo@icloud.com&amp;gt; wrote:_x000D_
_x000D_
Do you want to come to Cape_x000D_
Town for a weekend _x000D_
_x000D_
Sent from my iPhone_x000D_
_x000D_
_x000D_
_x000D_
-- _x000D_
_x000D_
Regards,_x000D_
Sasha_x000D_
-- _x000D_
_x000D_
Regards,_x000D_
Sasha_x000D_
-- _x000D_
_x000D_
Regards,_x000D_
Sasha_x000D_
</t>
  </si>
  <si>
    <t xml:space="preserve">I want u to leave me the fuck alone thats what i want u fucking pyschopath._x000D_
_x000D_
_x000D_
On Thu, 18 Apr 2019 at 16:31, Adiel Raidoo &amp;lt;adiel.raidoo@gmail.com&amp;gt; wrote:_x000D_
_x000D_
what do you want for easter?_x000D_
_x000D_
_x000D_
On Wed, Apr 17, 2019 at 8:19 AM Sasha Singh &amp;lt;sashzn@gmail.com&amp;gt; wrote:_x000D_
_x000D_
Dont threaten me, u say u love me but ur actions speak to hate. Now im convinced. U lie constantly. U think bec u dnt tell me something that im not going to find out? U r seriously twisted. Ur not right in ur head. _x000D_
-- _x000D_
_x000D_
Regards,_x000D_
Sasha_x000D_
-- _x000D_
_x000D_
Regards,_x000D_
Sasha_x000D_
</t>
  </si>
  <si>
    <t xml:space="preserve">Your a puss u must fuck off and die u cunt_x000D_
_x000D_
_x000D_
On Thu, 18 Apr 2019 at 09:28, Adiel Raidoo &amp;lt;adiel.raidoo@gmail.com&amp;gt; wrote:_x000D_
_x000D_
I never lied or gossiped_x000D_
_x000D_
_x000D_
Gosh u need to go for private education _x000D_
_x000D_
_x000D_
Sent from my iPhone_x000D_
_x000D_
On 18 Apr 2019, at 07:36, Sasha Singh &amp;lt;sashzn@gmail.com&amp;gt; wrote:_x000D_
_x000D_
_x000D_
You really are diseased if you believe that, with all the harm u have caused me? The deliberate hurt, the lying. The cheating. The gossip. U expect to believe that shit lol u really are quite pathetic. I never did that to u. Goes to show the calibre of person u r. A shit 1_x000D_
_x000D_
_x000D_
On Wed, 17 Apr 2019 at 20:41, Adiel Raidoo &amp;lt;adiel.raidoo@gmail.com&amp;gt; wrote:_x000D_
_x000D_
Monster poops _x000D_
_x000D_
_x000D_
Sent from my iPhone_x000D_
_x000D_
On 17 Apr 2019, at 20:36, Sasha Singh &amp;lt;sashzn@gmail.com&amp;gt; wrote:_x000D_
_x000D_
_x000D_
There is something very wrong with u, ur brain is damaged beyond repair. U deserve far worse then being sworn. Ur a fucking monster_x000D_
_x000D_
_x000D_
On Wed, 17 Apr 2019 at 19:12, Adiel Raidoo &amp;lt;adiel.raidoo@gmail.com&amp;gt; wrote:_x000D_
_x000D_
I try to speak but u block and send vulgar emails _x000D_
_x000D_
_x000D_
Sent from my iPhone_x000D_
_x000D_
On 17 Apr 2019, at 19:05, Sasha Singh &amp;lt;sashzn@gmail.com&amp;gt; wrote:_x000D_
_x000D_
_x000D_
U do not, the sooner u realise that the better for both of us. All u do is disappoint me_x000D_
_x000D_
_x000D_
On Wed, 17 Apr 2019 at 13:12, Adiel Raidoo &amp;lt;adiel.raidoo@gmail.com&amp;gt; wrote:_x000D_
_x000D_
i do love you - you know this_x000D_
_x000D_
_x000D_
On Wed, Apr 17, 2019 at 8:19 AM Sasha Singh &amp;lt;sashzn@gmail.com&amp;gt; wrote:_x000D_
_x000D_
Dont threaten me, u say u love me but ur actions speak to hate. Now im convinced. U lie constantly. U think bec u dnt tell me something that im not going to find out? U r seriously twisted. Ur not right in ur head. _x000D_
-- _x000D_
_x000D_
Regards,_x000D_
Sasha_x000D_
_x000D_
-- _x000D_
_x000D_
Rega_x000D_
-- _x000D_
_x000D_
Regards,_x000D_
Sasha_x000D_
-- _x000D_
_x000D_
Regards,_x000D_
Sasha_x000D_
-- _x000D_
_x000D_
Regards,_x000D_
Sasha_x000D_
</t>
  </si>
  <si>
    <t xml:space="preserve">There is something very wrong with u, ur brain is damaged beyond repair. U deserve far worse then being sworn. Ur a fucking monster_x000D_
_x000D_
_x000D_
On Wed, 17 Apr 2019 at 19:12, Adiel Raidoo &amp;lt;adiel.raidoo@gmail.com&amp;gt; wrote:_x000D_
_x000D_
I try to speak but u block and send vulgar emails _x000D_
_x000D_
_x000D_
Sent from my iPhone_x000D_
_x000D_
On 17 Apr 2019, at 19:05, Sasha Singh &amp;lt;sashzn@gmail.com&amp;gt; wrote:_x000D_
_x000D_
_x000D_
U do not, the sooner u realise that the better for both of us. All u do is disappoint me_x000D_
_x000D_
_x000D_
On Wed, 17 Apr 2019 at 13:12, Adiel Raidoo &amp;lt;adiel.raidoo@gmail.com&amp;gt; wrote:_x000D_
_x000D_
i do love you - you know this_x000D_
_x000D_
_x000D_
On Wed, Apr 17, 2019 at 8:19 AM Sasha Singh &amp;lt;sashzn@gmail.com&amp;gt; wrote:_x000D_
_x000D_
Dont threaten me, u say u love me but ur actions speak to hate. Now im convinced. U lie constantly. U think bec u dnt tell me something that im not going to find out? U r seriously twisted. Ur not right in ur head. _x000D_
-- _x000D_
_x000D_
Regards,_x000D_
Sasha_x000D_
-- _x000D_
_x000D_
Rega_x000D_
-- _x000D_
_x000D_
Regards,_x000D_
Sasha_x000D_
</t>
  </si>
  <si>
    <t xml:space="preserve">You are a dumb stupid fuck, thats what u are. U caring? Lol what a fucking joke. Ur so dumb, i told u to stop emailing my work. But u cant even do that? Intelligent my ass. Ur a stupid bitch. _x000D_
_x000D_
_x000D_
On Mon, 15 Apr 2019 at 17:35, Adiel Raidoo &amp;lt;adiel.raidoo@icloud.com&amp;gt; wrote:_x000D_
_x000D_
How’s ur bums ?_x000D_
_x000D_
_x000D_
My bums cold _x000D_
_x000D_
_x000D_
Sent from my iPhone_x000D_
_x000D_
On 15 Apr 2019, at 08:28, Sasha Singh &amp;lt;sashzn@gmail.com&amp;gt; wrote:_x000D_
_x000D_
_x000D_
You dont, ur selfish and ur horrible. Ifu loved me u would never do the crazy hurtful things u do._x000D_
_x000D_
_x000D_
On Sun, 14 Apr 2019 at 22:27, Adiel Raidoo &amp;lt;adiel.raidoo@icloud.com&amp;gt; wrote:_x000D_
_x000D_
I do love u babe _x000D_
_x000D_
_x000D_
Sent from my iPhone_x000D_
_x000D_
On 14 Apr 2019, at 20:41, Sasha Singh &amp;lt;sashzn@gmail.com&amp;gt; wrote:_x000D_
_x000D_
_x000D_
LOL you think i am going to say sorry to you? your fucking joking right? I do not value you, neither do i love you. We have NO relationship. Go send these pathetic videos to your criminal bitch who you again threw in my face today you dumb stupid empty headed cunt._x000D_
_x000D_
_x000D_
On Sun, 14 Apr 2019 at 19:19, Adiel Raidoo &amp;lt;adiel.raidoo@icloud.com&amp;gt; wrote:_x000D_
_x000D_
It’s doesn’t send from fucking email _x000D_
_x000D_
So can please unblock me _x000D_
_x000D_
Sent from my iPhone_x000D_
_x000D_
_x000D_
_x000D_
_x000D_
_x000D_
-- _x000D_
_x000D_
Regards,_x000D_
Sasha Singh_x000D_
-- _x000D_
_x000D_
Regards,_x000D_
Sasha_x000D_
-- _x000D_
_x000D_
Regards,_x000D_
Sasha_x000D_
</t>
  </si>
  <si>
    <t xml:space="preserve">Why would i have that shit? This is not a fuck session. Its a fucking transaction so u can sign the contract to leave me the fuck alone. When i see u i am going to punch u in ur stupid ugly face. If u make it through that. Im going to fucking lie there so u can do what ever, which u wont even be able to. Bec i wont be wet or turned on bec u fucking turn me off. And get out of ther. Bec ur a fucked up cunt_x000D_
_x000D_
_x000D_
On Sun, 14 Apr 2019 at 18:12, Adiel Raidoo &amp;lt;adiel.raidoo@icloud.com&amp;gt; wrote:_x000D_
_x000D_
Do u have your stockings garters corset heels _x000D_
_x000D_
_x000D_
Sent from my iPhone_x000D_
_x000D_
On 14 Apr 2019, at 17:53, Sasha Singh &amp;lt;sashzn@gmail.com&amp;gt; wrote:_x000D_
_x000D_
_x000D_
Im busy with my dissertation and i still have to prepare for that outstanding module which is running in 2 weeks and i still have work work to do. So no. You will just distract me and irritate me. So leave me alone._x000D_
_x000D_
_x000D_
_x000D_
_x000D_
_x000D_
_x000D_
On Sun, 14 Apr 2019 at 17:46, Adiel Raidoo &amp;lt;adiel.raidoo@icloud.com&amp;gt; wrote:_x000D_
_x000D_
Can u unblock me for a bit_x000D_
_x000D_
_x000D_
Sent from my iPhone_x000D_
_x000D_
On 14 Apr 2019, at 17:33, Sasha Singh &amp;lt;sashzn@gmail.com&amp;gt; wrote:_x000D_
_x000D_
_x000D_
why wouldn&amp;#39;t i be able to fall pregnant?_x000D_
_x000D_
_x000D_
On Sun, 14 Apr 2019 at 17:21, Adiel Raidoo &amp;lt;adiel.raidoo@icloud.com&amp;gt; wrote:_x000D_
_x000D_
Can u even fall pregnant _x000D_
_x000D_
_x000D_
Sent from my iPhone_x000D_
_x000D_
On 14 Apr 2019, at 15:50, Sasha Singh &amp;lt;sashzn@gmail.com&amp;gt; wrote:_x000D_
_x000D_
_x000D_
Yes idiot, u think i want a disease or worse to fall pregnant? U must be fucking joking_x000D_
_x000D_
_x000D_
On Sun, 14 Apr 2019 at 15:46, Adiel Raidoo &amp;lt;adiel.raidoo@icloud.com&amp;gt; wrote:_x000D_
_x000D_
A condom ?_x000D_
_x000D_
_x000D_
Sent from my iPhone_x000D_
_x000D_
On 14 Apr 2019, at 15:40, Sasha Singh &amp;lt;sashzn@gmail.com&amp;gt; wrote:_x000D_
_x000D_
_x000D_
No u will sign a contract and in no uncertain terms you will abide by it, if u even attempt to deviate i will fucking sue u for everything ur fucking worth which is not much. I also get to punch u in the face as many times as i want and assuming u can get ur dick up, u have to wear a condom bec i dnt fucking trust u at all, just now u give me 1 of ur many diseases_x000D_
_x000D_
_x000D_
On Sun, 14 Apr 2019 at 15:31, Adiel Raidoo &amp;lt;adiel.raidoo@icloud.com&amp;gt; wrote:_x000D_
_x000D_
Yes _x000D_
_x000D_
_x000D_
Sent from my iPhone_x000D_
_x000D_
On 14 Apr 2019, at 15:30, Sasha Singh &amp;lt;sashzn@gmail.com&amp;gt; wrote:_x000D_
_x000D_
_x000D_
if i let u have it will u leave me the fuck alone?_x000D_
_x000D_
_x000D_
On Sun, 14 Apr 2019 at 15:22, Adiel Raidoo &amp;lt;adiel.raidoo@icloud.com&amp;gt; wrote:_x000D_
_x000D_
I need ur pussy_x000D_
_x000D_
_x000D_
Sent from my iPhone_x000D_
_x000D_
On 14 Apr 2019, at 15:02, Sasha Singh &amp;lt;sashzn@gmail.com&amp;gt; wrote:_x000D_
_x000D_
_x000D_
I dnt like anything about u, ur a shit person by nature which a broken ass and cock, ur just a fucking monster._x000D_
_x000D_
_x000D_
On Sun, 14 Apr 2019 at 15:01, Sasha Singh &amp;lt;sashzn@gmail.com&amp;gt; wrote:_x000D_
_x000D_
Lol shame, ur father has nothing to do with anything. I dnt need to go look for men whose fathers are doctors. Ur one of the worst people i have come across in my life. Go get ur shit together instead of blaming me and everyone for ur pathetic excuse of a life u fucking idiot_x000D_
_x000D_
_x000D_
On Sun, 14 Apr 2019 at 14:59, Adiel Raidoo &amp;lt;adiel.raidoo@icloud.com&amp;gt; wrote:_x000D_
_x000D_
U only liked me coz my father was a doctor _x000D_
_x000D_
_x000D_
Sent from my iPhone_x000D_
_x000D_
On 14 Apr 2019, at 14:50, Sasha Singh &amp;lt;sashzn@gmail.com&amp;gt; wrote:_x000D_
_x000D_
_x000D_
Ur a dumb fucking bitch, go fight with ur criminal bitch who fed u these fucked up stories puss and ask her for the “proof” of all her stories, i dnt need to prove anything to u bitch. If u want to go gossip to make ur pathetic self feel better about what u did, then thats ur problem not mine cunt_x000D_
_x000D_
_x000D_
On Sun, 14 Apr 2019 at 14:46, Adiel Raidoo &amp;lt;adiel.raidoo@icloud.com&amp;gt; wrote:_x000D_
_x000D_
Coz Ashely paid _x000D_
_x000D_
_x000D_
Sent from my iPhone_x000D_
_x000D_
On 14 Apr 2019, at 14:45, Sasha Singh &amp;lt;sashzn@gmail.com&amp;gt; wrote:_x000D_
_x000D_
_x000D_
The weird thing? I didnt have to do anything u dumb fuck bec the universe did it for me. U know how fucking dumb u r ?? i even showed it to u but bec ur so fucking retarded and u cannot read, u cant even remem. And anusha? What did she do? Bec u gossip with all ur bitches and make up lies, u want me to go fight? But u r not worth it bec ur fucking worthless period u dumb illiterate fuck_x000D_
_x000D_
_x000D_
On Sun, 14 Apr 2019 at 14:13, Adiel Raidoo &amp;lt;adiel.raidoo@icloud.com&amp;gt; wrote:_x000D_
_x000D_
The weird part to all of those stories is that you never did anything to that family or anusha _x000D_
_x000D_
Kinda makes me start to think if there is truth in all of this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_x000D_
_x000D_
_x000D_
_x000D_
-- _x000D_
_x000D_
Regards,_x000D_
Sasha Singh_x000D_
-- _x000D_
_x000D_
Regards,_x000D_
Sasha_x000D_
</t>
  </si>
  <si>
    <t xml:space="preserve">shame thats not my problem, manage your money better. you eat to much anyways_x000D_
_x000D_
_x000D_
On Sun, 14 Apr 2019 at 16:07, Adiel Raidoo &amp;lt;adiel.raidoo@icloud.com&amp;gt; wrote:_x000D_
_x000D_
Please can u send an fnb ewallet for R200 and I will send it back to you in the morning_x000D_
I have nothing to eat and my father is away _x000D_
_x000D_
_x000D_
Sent from my iPhone_x000D_
_x000D_
On 14 Apr 2019, at 15:50, Sasha Singh &amp;lt;sashzn@gmail.com&amp;gt; wrote:_x000D_
_x000D_
_x000D_
Yes idiot, u think i want a disease or worse to fall pregnant? U must be fucking joking_x000D_
_x000D_
_x000D_
On Sun, 14 Apr 2019 at 15:46, Adiel Raidoo &amp;lt;adiel.raidoo@icloud.com&amp;gt; wrote:_x000D_
_x000D_
A condom ?_x000D_
_x000D_
_x000D_
Sent from my iPhone_x000D_
_x000D_
On 14 Apr 2019, at 15:40, Sasha Singh &amp;lt;sashzn@gmail.com&amp;gt; wrote:_x000D_
_x000D_
_x000D_
No u will sign a contract and in no uncertain terms you will abide by it, if u even attempt to deviate i will fucking sue u for everything ur fucking worth which is not much. I also get to punch u in the face as many times as i want and assuming u can get ur dick up, u have to wear a condom bec i dnt fucking trust u at all, just now u give me 1 of ur many diseases_x000D_
_x000D_
_x000D_
On Sun, 14 Apr 2019 at 15:31, Adiel Raidoo &amp;lt;adiel.raidoo@icloud.com&amp;gt; wrote:_x000D_
_x000D_
Yes _x000D_
_x000D_
_x000D_
Sent from my iPhone_x000D_
_x000D_
On 14 Apr 2019, at 15:30, Sasha Singh &amp;lt;sashzn@gmail.com&amp;gt; wrote:_x000D_
_x000D_
_x000D_
if i let u have it will u leave me the fuck alone?_x000D_
_x000D_
_x000D_
On Sun, 14 Apr 2019 at 15:22, Adiel Raidoo &amp;lt;adiel.raidoo@icloud.com&amp;gt; wrote:_x000D_
_x000D_
I need ur pussy_x000D_
_x000D_
_x000D_
Sent from my iPhone_x000D_
_x000D_
On 14 Apr 2019, at 15:02, Sasha Singh &amp;lt;sashzn@gmail.com&amp;gt; wrote:_x000D_
_x000D_
_x000D_
I dnt like anything about u, ur a shit person by nature which a broken ass and cock, ur just a fucking monster._x000D_
_x000D_
_x000D_
On Sun, 14 Apr 2019 at 15:01, Sasha Singh &amp;lt;sashzn@gmail.com&amp;gt; wrote:_x000D_
_x000D_
Lol shame, ur father has nothing to do with anything. I dnt need to go look for men whose fathers are doctors. Ur one of the worst people i have come across in my life. Go get ur shit together instead of blaming me and everyone for ur pathetic excuse of a life u fucking idiot_x000D_
_x000D_
_x000D_
On Sun, 14 Apr 2019 at 14:59, Adiel Raidoo &amp;lt;adiel.raidoo@icloud.com&amp;gt; wrote:_x000D_
_x000D_
U only liked me coz my father was a doctor _x000D_
_x000D_
_x000D_
Sent from my iPhone_x000D_
_x000D_
On 14 Apr 2019, at 14:50, Sasha Singh &amp;lt;sashzn@gmail.com&amp;gt; wrote:_x000D_
_x000D_
_x000D_
Ur a dumb fucking bitch, go fight with ur criminal bitch who fed u these fucked up stories puss and ask her for the “proof” of all her stories, i dnt need to prove anything to u bitch. If u want to go gossip to make ur pathetic self feel better about what u did, then thats ur problem not mine cunt_x000D_
_x000D_
_x000D_
On Sun, 14 Apr 2019 at 14:46, Adiel Raidoo &amp;lt;adiel.raidoo@icloud.com&amp;gt; wrote:_x000D_
_x000D_
Coz Ashely paid _x000D_
_x000D_
_x000D_
Sent from my iPhone_x000D_
_x000D_
On 14 Apr 2019, at 14:45, Sasha Singh &amp;lt;sashzn@gmail.com&amp;gt; wrote:_x000D_
_x000D_
_x000D_
The weird thing? I didnt have to do anything u dumb fuck bec the universe did it for me. U know how fucking dumb u r ?? i even showed it to u but bec ur so fucking retarded and u cannot read, u cant even remem. And anusha? What did she do? Bec u gossip with all ur bitches and make up lies, u want me to go fight? But u r not worth it bec ur fucking worthless period u dumb illiterate fuck_x000D_
_x000D_
_x000D_
On Sun, 14 Apr 2019 at 14:13, Adiel Raidoo &amp;lt;adiel.raidoo@icloud.com&amp;gt; wrote:_x000D_
_x000D_
The weird part to all of those stories is that you never did anything to that family or anusha _x000D_
_x000D_
Kinda makes me start to think if there is truth in all of this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_x000D_
_x000D_
_x000D_
_x000D_
-- _x000D_
_x000D_
Regards,_x000D_
Sasha Singh_x000D_
</t>
  </si>
  <si>
    <t xml:space="preserve">I rather resort to being a fucking lesbian where i can find a female who is more of a man then u r_x000D_
_x000D_
_x000D_
On Sun, 14 Apr 2019 at 14:00, Adiel Raidoo &amp;lt;adiel.raidoo@icloud.com&amp;gt; wrote:_x000D_
_x000D_
lol so u a lesbo _x000D_
_x000D_
_x000D_
Sent from my iPhone_x000D_
_x000D_
On 14 Apr 2019, at 13:48, Sasha Singh &amp;lt;sashzn@gmail.com&amp;gt; wrote:_x000D_
_x000D_
_x000D_
Maybe if u should aspire to higher education u dumb fuck, and a better job that has the incling of career advancement attached to it, oh wait u cant do that bec u fucked up ur career trajectory with ur addiction problems. Mayb then u would understand that there is more out there then the need for a pathetic partner u dumb fuck. I dont need a man, i need no one. I certainly do not need a pathetic women like u who constantly bitches and is so fucking clingy and needy. I am more then a man then u will ever be. Which is fucking sad._x000D_
_x000D_
_x000D_
On Sun, 14 Apr 2019 at 13:45, Sasha Singh &amp;lt;sashzn@gmail.com&amp;gt; wrote:_x000D_
_x000D_
Shame, i pity u bec ur so dumb and pathetic. Go run to the criminal u love and respect CHEATER!_x000D_
_x000D_
_x000D_
On Sun, 14 Apr 2019 at 13:23, Adiel Raidoo &amp;lt;adiel.raidoo@icloud.com&amp;gt; wrote:_x000D_
_x000D_
_x000D_
_x000D_
Sent from my iPhone_x000D_
_x000D_
_x000D_
_x000D_
-- _x000D_
_x000D_
Regards,_x000D_
Sasha_x000D_
-- _x000D_
_x000D_
Regards,_x000D_
Sasha_x000D_
-- _x000D_
_x000D_
Regards,_x000D_
Sasha_x000D_
</t>
  </si>
  <si>
    <t xml:space="preserve">Excuse me? Do not accuse me of this bec i dnt go prostitute myself on every social network looking for fucks like what u do. So fuck off _x000D_
_x000D_
_x000D_
On Sun, 14 Apr 2019 at 13:57, Adiel Raidoo &amp;lt;adiel.raidoo@icloud.com&amp;gt; wrote:_x000D_
_x000D_
U cheated with Marisha brother and valjee _x000D_
_x000D_
_x000D_
Skank _x000D_
_x000D_
_x000D_
Sent from my iPhone_x000D_
_x000D_
On 14 Apr 2019, at 13:45, Sasha Singh &amp;lt;sashzn@gmail.com&amp;gt; wrote:_x000D_
_x000D_
_x000D_
Shame, i pity u bec ur so dumb and pathetic. Go run to the criminal u love and respect CHEATER!_x000D_
_x000D_
_x000D_
On Sun, 14 Apr 2019 at 13:23, Adiel Raidoo &amp;lt;adiel.raidoo@icloud.com&amp;gt; wrote:_x000D_
_x000D_
_x000D_
_x000D_
Sent from my iPhone_x000D_
_x000D_
_x000D_
-- _x000D_
_x000D_
Regards,_x000D_
Sasha_x000D_
-- _x000D_
_x000D_
Regards,_x000D_
Sasha_x000D_
</t>
  </si>
  <si>
    <t xml:space="preserve">Lolo sure, u start everything and finish nothing_x000D_
_x000D_
_x000D_
On Sun, 14 Apr 2019 at 14:53, Adiel Raidoo &amp;lt;adiel.raidoo@icloud.com&amp;gt; wrote:_x000D_
_x000D_
I have prince2 which eoh value higher _x000D_
_x000D_
_x000D_
Sent from my iPhone_x000D_
_x000D_
On 14 Apr 2019, at 14:49, Sasha Singh &amp;lt;sashzn@gmail.com&amp;gt; wrote:_x000D_
_x000D_
_x000D_
Sure just like how u were doing pmp and couldnt even finish that_x000D_
_x000D_
_x000D_
On Sun, 14 Apr 2019 at 14:46, Adiel Raidoo &amp;lt;adiel.raidoo@icloud.com&amp;gt; wrote:_x000D_
_x000D_
I am doing CBAP _x000D_
_x000D_
_x000D_
Sent from my iPhone_x000D_
_x000D_
On 14 Apr 2019, at 14:43, Sasha Singh &amp;lt;sashzn@gmail.com&amp;gt; wrote:_x000D_
_x000D_
_x000D_
Fuck u, u broken cock puss. U cant read thats ur fucking problem. The drugs ate ur brain u stupid fuck_x000D_
_x000D_
_x000D_
On Sun, 14 Apr 2019 at 14:09, Adiel Raidoo &amp;lt;adiel.raidoo@icloud.com&amp;gt; wrote:_x000D_
_x000D_
Ur sentence doesn’t even make sense skank_x000D_
_x000D_
_x000D_
Sent from my iPhone_x000D_
_x000D_
On 14 Apr 2019, at 14:05, Sasha Singh &amp;lt;sashzn@gmail.com&amp;gt; wrote:_x000D_
_x000D_
_x000D_
Shame, ur obviously cheating bec if u were not u wouldnt have time to fucking harass me_x000D_
_x000D_
_x000D_
On Sun, 14 Apr 2019 at 13:55, Adiel Raidoo &amp;lt;adiel.raidoo@icloud.com&amp;gt; wrote:_x000D_
_x000D_
I am studying u dumbass_x000D_
_x000D_
_x000D_
I have to - to become the lead _x000D_
_x000D_
_x000D_
Sent from my iPhone_x000D_
_x000D_
On 14 Apr 2019, at 13:48, Sasha Singh &amp;lt;sashzn@gmail.com&amp;gt; wrote:_x000D_
_x000D_
_x000D_
Maybe if u should aspire to higher education u dumb fuck, and a better job that has the incling of career advancement attached to it, oh wait u cant do that bec u fucked up ur career trajectory with ur addiction problems. Mayb then u would understand that there is more out there then the need for a pathetic partner u dumb fuck. I dont need a man, i need no one. I certainly do not need a pathetic women like u who constantly bitches and is so fucking clingy and needy. I am more then a man then u will ever be. Which is fucking sad._x000D_
_x000D_
_x000D_
On Sun, 14 Apr 2019 at 13:45, Sasha Singh &amp;lt;sashzn@gmail.com&amp;gt; wrote:_x000D_
_x000D_
Shame, i pity u bec ur so dumb and pathetic. Go run to the criminal u love and respect CHEATER!_x000D_
_x000D_
_x000D_
On Sun, 14 Apr 2019 at 13:23,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</si>
  <si>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 am not u, so do not accuse me of doing what u do. Thats why its so easy to make accusations bec u did cheat and u did “fall in love” with someone. So now bec u did it and u lied about it, u think im doing it. I dnt have time for ur shit. Maybe if u were not so fucked in ur deranged head, we could be friends. But i dnt want to be friends with a pathetic psychopath like urself who makes assumptions based on ur own lunatic behavior. U think i would even think twice about putting a bullet in ur empty skull when all u do is harass and stalk me? Ur cock is useless, u fucking destroyed the only thing good thing about u, then ontop of that u want to lie and say u relayed messages when just the other day u called me a whore and sd i must go sleep with men for money? Then u emailing my work with a whole fucking boardroom of ppl seeing u accuse my dad of being a sex fiend? Do urself a favour and fuck off and go die bec i do not give a single fuck about ur pathetic life. Ur so pathetic u even stooped so low as to lie about the functionality of a power bank? U have blackmailed me and used things which we shared intimately. And u think for 1 second after doing everything u have done and continue to do that i would give u the time of day? That i would even get wet at the sight of u when u turn me off in every regard bec i fucking despise u. There is only 1 other person i hate more then u and u are now the second person who i couldnt give a fuck if u lived or died. So this is all ur fucking doing u pathetic loser. Take ur cock and go to thw women who have no complaints about u, u diseased, anorexic fuck_x000D_
_x000D_
_x000D_
On Sun, 14 Apr 2019 at 12:27, Adiel Raidoo &amp;lt;adiel.raidoo@icloud.com&amp;gt; wrote:_x000D_
_x000D_
I never gossiped _x000D_
_x000D_
_x000D_
I used to just relay what she told me_x000D_
_x000D_
_x000D_
U have a boyfriend.. u have had one for awhile _x000D_
_x000D_
_x000D_
Sent from my iPhone_x000D_
_x000D_
On 14 Apr 2019, at 12:19, Sasha Singh &amp;lt;sashzn@gmail.com&amp;gt; wrote:_x000D_
_x000D_
_x000D_
You love and respect her so much, u gossiped about my family and took that same gossip and broadcasted it and never even fucking apologized, not like it would matter bec all ur apologies are bullshit lies like u _x000D_
_x000D_
_x000D_
On Sun, 14 Apr 2019 at 12:17, Sasha Singh &amp;lt;sashzn@gmail.com&amp;gt; wrote:_x000D_
_x000D_
yes u did, so fuck off and go die u useless fuck_x000D_
_x000D_
_x000D_
On Sun, 14 Apr 2019 at 12:14, Adiel Raidoo &amp;lt;adiel.raidoo@icloud.com&amp;gt; wrote:_x000D_
_x000D_
I never cheated_x000D_
_x000D_
_x000D_
Lay a charge _x000D_
_x000D_
_x000D_
_x000D_
_x000D_
_x000D_
_x000D_
Sent from my iPhone_x000D_
_x000D_
On 14 Apr 2019, at 12:06, Sasha Singh &amp;lt;sashzn@gmail.com&amp;gt; wrote:_x000D_
_x000D_
_x000D_
U should of thought about that before everything u have done to me U dumb bitch cunt. U fucking threaten me on a daily basis, u have blackmailed me, humiliated me in my work environment, lied to me and fucking cheated. U lie about fucking everything bec u r a puss liar. I dnt love u, i dnt want u, i dont care about u. Ur a fucking parasite. Like a fucking tapeworm that depletes ur energy and then kills u. U make me sick. So FUCK OFF! And take ur broken fucking useless cock with u. Go gamble more so u can pay for ur prostitutes which u love. Or better yet go back to the fucking criminal who u love and respect u cunt. Now fuck off bec my next move will be contacting ur parents to inform them i am laying a harassment charge and i will demand reimbursement for my masters u pathetic bitch_x000D_
_x000D_
_x000D_
On Sun, 14 Apr 2019 at 11:58, Adiel Raidoo &amp;lt;adiel.raidoo@icloud.com&amp;gt; wrote:_x000D_
_x000D_
But babe my cock needs ur tight pussy_x000D_
_x000D_
_x000D_
Sent from my iPhone_x000D_
_x000D_
On 14 Apr 2019, at 09:55, Sasha Singh &amp;lt;sashzn@gmail.com&amp;gt; wrote:_x000D_
_x000D_
_x000D_
Fuck off and go die_x000D_
_x000D_
_x000D_
On Sun, 14 Apr 2019 at 09:49,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</si>
  <si>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U want to come on the 27th? No problem, i will bring my flip stick and crack ur useless fucking diseased head in u dumb fucking cunt. _x000D_
_x000D_
_x000D_
On Sun, 14 Apr 2019 at 12:19, Sasha Singh &amp;lt;sashzn@gmail.com&amp;gt; wrote:_x000D_
_x000D_
You love and respect her so much, u gossiped about my family and took that same gossip and broadcasted it and never even fucking apologized, not like it would matter bec all ur apologies are bullshit lies like u _x000D_
_x000D_
_x000D_
On Sun, 14 Apr 2019 at 12:17, Sasha Singh &amp;lt;sashzn@gmail.com&amp;gt; wrote:_x000D_
_x000D_
yes u did, so fuck off and go die u useless fuck_x000D_
_x000D_
_x000D_
On Sun, 14 Apr 2019 at 12:14, Adiel Raidoo &amp;lt;adiel.raidoo@icloud.com&amp;gt; wrote:_x000D_
_x000D_
I never cheated_x000D_
_x000D_
_x000D_
Lay a charge _x000D_
_x000D_
_x000D_
_x000D_
_x000D_
_x000D_
_x000D_
Sent from my iPhone_x000D_
_x000D_
On 14 Apr 2019, at 12:06, Sasha Singh &amp;lt;sashzn@gmail.com&amp;gt; wrote:_x000D_
_x000D_
_x000D_
U should of thought about that before everything u have done to me U dumb bitch cunt. U fucking threaten me on a daily basis, u have blackmailed me, humiliated me in my work environment, lied to me and fucking cheated. U lie about fucking everything bec u r a puss liar. I dnt love u, i dnt want u, i dont care about u. Ur a fucking parasite. Like a fucking tapeworm that depletes ur energy and then kills u. U make me sick. So FUCK OFF! And take ur broken fucking useless cock with u. Go gamble more so u can pay for ur prostitutes which u love. Or better yet go back to the fucking criminal who u love and respect u cunt. Now fuck off bec my next move will be contacting ur parents to inform them i am laying a harassment charge and i will demand reimbursement for my masters u pathetic bitch_x000D_
_x000D_
_x000D_
On Sun, 14 Apr 2019 at 11:58, Adiel Raidoo &amp;lt;adiel.raidoo@icloud.com&amp;gt; wrote:_x000D_
_x000D_
But babe my cock needs ur tight pussy_x000D_
_x000D_
_x000D_
Sent from my iPhone_x000D_
_x000D_
On 14 Apr 2019, at 09:55, Sasha Singh &amp;lt;sashzn@gmail.com&amp;gt; wrote:_x000D_
_x000D_
_x000D_
Fuck off and go die_x000D_
_x000D_
_x000D_
On Sun, 14 Apr 2019 at 09:49, Adiel Raidoo &amp;lt;adiel.raidoo@icloud.com&amp;gt; wrote:_x000D_
_x000D_
_x000D_
_x000D_
Sent from my iPhone_x000D_
_x000D_
_x000D_
_x000D_
-- _x000D_
_x000D_
Regards,_x000D_
Sasha_x000D_
_x000D_
-- _x000D_
_x000D_
Regards,_x000D_
Sasha_x000D_
-- _x000D_
_x000D_
Regards,_x000D_
Sasha_x000D_
-- _x000D_
_x000D_
Regards,_x000D_
Sasha_x000D_
-- _x000D_
_x000D_
Regards,_x000D_
Sasha_x000D_
</t>
  </si>
  <si>
    <t xml:space="preserve">My is also 10000mah u idiot. This fucking thing cnt charge laptops u fucking liar_x000D_
_x000D_
_x000D_
On Sat, 13 Apr 2019 at 22:35, Adiel Raidoo &amp;lt;adiel.raidoo@icloud.com&amp;gt; wrote:_x000D_
_x000D_
If u still got the box u can return it and I will get another one _x000D_
_x000D_
_x000D_
But that one is a good make _x000D_
_x000D_
_x000D_
Sent from my iPhone_x000D_
_x000D_
On 13 Apr 2019, at 20:52, Sasha Singh &amp;lt;sashzn@gmail.com&amp;gt; wrote:_x000D_
_x000D_
_x000D_
U r such a fucking liar, that shit powerbank was a fucking waste. It cnt power laptops u fucking idiot. U just buy junk like u_x000D_
_x000D_
_x000D_
On Sat, 13 Apr 2019 at 20:37, Adiel Raidoo &amp;lt;adiel.raidoo@icloud.com&amp;gt; wrote:_x000D_
_x000D_
U own my cock_x000D_
_x000D_
_x000D_
Sent from my iPhone_x000D_
_x000D_
On 13 Apr 2019, at 20:24, Sasha Singh &amp;lt;sashzn@gmail.com&amp;gt; wrote:_x000D_
_x000D_
_x000D_
I certainly do not giv a fuck_x000D_
_x000D_
_x000D_
On Sat, 13 Apr 2019 at 20:23, Adiel Raidoo &amp;lt;adiel.raidoo@icloud.com&amp;gt; wrote:_x000D_
_x000D_
Well i plan to come on the 27th_x000D_
_x000D_
_x000D_
Sent from my iPhone_x000D_
_x000D_
On 13 Apr 2019, at 19:57, Sasha Singh &amp;lt;sashzn@gmail.com&amp;gt; wrote:_x000D_
_x000D_
_x000D_
U r not worth my time which i value_x000D_
_x000D_
_x000D_
On Sat, 13 Apr 2019 at 17:10, Adiel Raidoo &amp;lt;adiel.raidoo@icloud.com&amp;gt; wrote:_x000D_
_x000D_
I propose that I fly to jhb and book somewhere of ur convenience._x000D_
_x000D_
I will wait for u. U can test my cock out _x000D_
_x000D_
If it still useless and u don’t like it_x000D_
_x000D_
I will leave u alone_x000D_
_x000D_
Else u can own me and my cock_x000D_
_x000D_
Whenever u need to fuck it I will come to jhb?_x000D_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</si>
  <si>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the same fucking pics u threatened me with and blackmailed me with? I dnt give fuck wat u want u dumb ugly fuck, go find someone new to bully and harass u fucking black ugly cunt. _x000D_
_x000D_
_x000D_
On Sun, 14 Apr 2019 at 07:00, Adiel Raidoo &amp;lt;adiel.raidoo@icloud.com&amp;gt; wrote:_x000D_
_x000D_
How is your tight pussy_x000D_
_x000D_
_x000D_
I am drooling at ur pic _x000D_
_x000D_
_x000D_
Sent from my iPhone_x000D_
_x000D_
On 13 Apr 2019, at 20:52, Sasha Singh &amp;lt;sashzn@gmail.com&amp;gt; wrote:_x000D_
_x000D_
_x000D_
U r such a fucking liar, that shit powerbank was a fucking waste. It cnt power laptops u fucking idiot. U just buy junk like u_x000D_
_x000D_
_x000D_
On Sat, 13 Apr 2019 at 20:37, Adiel Raidoo &amp;lt;adiel.raidoo@icloud.com&amp;gt; wrote:_x000D_
_x000D_
U own my cock_x000D_
_x000D_
_x000D_
Sent from my iPhone_x000D_
_x000D_
On 13 Apr 2019, at 20:24, Sasha Singh &amp;lt;sashzn@gmail.com&amp;gt; wrote:_x000D_
_x000D_
_x000D_
I certainly do not giv a fuck_x000D_
_x000D_
_x000D_
On Sat, 13 Apr 2019 at 20:23, Adiel Raidoo &amp;lt;adiel.raidoo@icloud.com&amp;gt; wrote:_x000D_
_x000D_
Well i plan to come on the 27th_x000D_
_x000D_
_x000D_
Sent from my iPhone_x000D_
_x000D_
On 13 Apr 2019, at 19:57, Sasha Singh &amp;lt;sashzn@gmail.com&amp;gt; wrote:_x000D_
_x000D_
_x000D_
U r not worth my time which i value_x000D_
_x000D_
_x000D_
On Sat, 13 Apr 2019 at 17:10, Adiel Raidoo &amp;lt;adiel.raidoo@icloud.com&amp;gt; wrote:_x000D_
_x000D_
I propose that I fly to jhb and book somewhere of ur convenience._x000D_
_x000D_
I will wait for u. U can test my cock out _x000D_
_x000D_
If it still useless and u don’t like it_x000D_
_x000D_
I will leave u alone_x000D_
_x000D_
Else u can own me and my cock_x000D_
_x000D_
Whenever u need to fuck it I will come to jhb?_x000D_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</si>
  <si>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Fuck off. I dnt have the energy for ur bullshit. U want to make me happy? Leave me the fuck alone._x000D_
_x000D_
_x000D_
On Sat, 13 Apr 2019 at 19:41, Adiel Raidoo &amp;lt;adiel.raidoo@icloud.com&amp;gt; wrote:_x000D_
_x000D_
_x000D_
_x000D_
Sent from my iPhone_x000D_
_x000D_
-- _x000D_
_x000D_
Regards,_x000D_
Sasha_x000D_
</t>
  </si>
  <si>
    <t xml:space="preserve">Yes u have so stop acting like u havnt, u claim u love but ur actions and ur words speak to hate. U r destructive and ur a negative force. U r evil and cruel. Thats what u r_x000D_
_x000D_
_x000D_
On Sat, 13 Apr 2019 at 12:36, Adiel Raidoo &amp;lt;adiel.raidoo@icloud.com&amp;gt; wrote:_x000D_
_x000D_
I have done nothing to hurt u fool_x000D_
_x000D_
_x000D_
Sent from my iPhone_x000D_
_x000D_
On 13 Apr 2019, at 11:38, Sasha Singh &amp;lt;sashzn@gmail.com&amp;gt; wrote:_x000D_
_x000D_
_x000D_
thats how fucking dumb you are you stupid cunt, you do all these things which you pretend never happened, then you have the fucking balls to threaten me and in the same breath say you love me? you must fuck off and go die you fucking deranged cunt. You have done so much to me, and you think i will forget everything? You humiliated me in my last job, you doing it now. I don&amp;#39;t do that to you when you do have a shit history of addiction and abuse, stalking and harassing, that will actually affect you getting a job. You are not a good person, you are a horrible shit excuse of a person. You have done so much to hurt so many people._x000D_
_x000D_
_x000D_
On Sat, 13 Apr 2019 at 10:15, Adiel Raidoo &amp;lt;adiel.raidoo@icloud.com&amp;gt; wrote:_x000D_
_x000D_
U embarrassing yourself at work not me fool_x000D_
_x000D_
_x000D_
Sent from my iPhone_x000D_
_x000D_
On 13 Apr 2019, at 06:34, Sasha Singh &amp;lt;sashzn@gmail.com&amp;gt; wrote:_x000D_
_x000D_
_x000D_
R u on drugs again? Bec ur level of stupidity is shocking. I am busy with my masters, my dessertation plus my outstanding module. We hv less than a month left for an entire product range launch. I fucking leav work no where befor 7pm everyday. I do not hv the fucking time for ur retarded behaviour. We r done bec of wat u fucking do everyday. U hv humiliated me at work more then once. U threaten and harrass me.U do not listen. So fuck off and go die bec i do not giv a fuck about u or ur broken fucking cock. U r destructive and u will ensure everyone fails bec u r a fucking failure. I do not mess with ur income so who the fuck do u think u r to mess with mine? Go fucking harrass neliksha. U want and respect her so fuck off and go to her u diseased infested fuck bec im losing my fucking patience u dumb black bitch!_x000D_
_x000D_
_x000D_
On Fri, 12 Apr 2019 at 21:03, Adiel Raidoo &amp;lt;adiel.raidoo@icloud.com&amp;gt; wrote:_x000D_
_x000D_
Who is your new boyfriend _x000D_
_x000D_
_x000D_
Sent from my iPhone_x000D_
_x000D_
On 10 Apr 2019, at 18:57, Sasha Singh &amp;lt;sashzn@gmail.com&amp;gt; wrote:_x000D_
_x000D_
_x000D_
I told u to stop emailing ur bullshit to my work mail. Im getting really tired of repeating the same thing bec u are a dumb bitch. Fuck off. Im not going to repeat myself again u worthless piece of shit. Go run to neliksha and all the women who love u so much u disgusting diseased bitch _x000D_
_x000D_
_x000D_
On Wed, 10 Apr 2019 at 18:56, Sasha Singh &amp;lt;sashzn@gmail.com&amp;gt; wrote:_x000D_
_x000D_
Your broken black cock? Lolol _x000D_
_x000D_
_x000D_
On Wed, 10 Apr 2019 at 18:34, Adiel Raidoo &amp;lt;adiel.raidoo@icloud.com&amp;gt; wrote:_x000D_
_x000D_
U don’t have energy to milk cock? Wow_x000D_
_x000D_
_x000D_
Sent from my iPhone_x000D_
_x000D_
On 10 Apr 2019, at 18:20, Sasha Singh &amp;lt;sashzn@gmail.com&amp;gt; wrote:_x000D_
_x000D_
_x000D_
Please fuck off and go die. I dnt have the energy for ur bullshit u fucking lunatic_x000D_
_x000D_
_x000D_
On Wed, 10 Apr 2019 at 17:59, Adiel Raidoo &amp;lt;adiel.raidoo@icloud.com&amp;gt; wrote:_x000D_
_x000D_
_x000D_
_x000D_
Playing for u_x000D_
_x000D_
Sent from my iPhone_x000D_
_x000D_
On 10 Apr 2019, at 17:10, Sasha Singh &amp;lt;sashzn@gmail.com&amp;gt; wrote:_x000D_
_x000D_
_x000D_
Fuck u puss, go play with ur broken cock u fucking black cunt and go message neliksha u fucking retard_x000D_
_x000D_
_x000D_
On Tue, 09 Apr 2019 at 23:12,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_x000D_
-- _x000D_
_x000D_
Regards,_x000D_
Sasha_x000D_
_x000D_
_x000D_
_x000D_
_x000D_
-- _x000D_
_x000D_
Regards,_x000D_
Sasha Singh_x000D_
-- _x000D_
_x000D_
Regards,_x000D_
Sasha_x000D_
</t>
  </si>
  <si>
    <t xml:space="preserve">I have blocked u for a reason, u have gone out of ur way to hurt me and “make me pay” for u being a shit human being. Now u are further harassing me when my life is stressful enough. I do not need u or want to be in contact with u. Go to neliksha and all the other woman u apparently have. Stop accusing me of doing what u did to me. U lied to me over and over again and cheated with my own pathetic family, took that same gossip and broadcasted it and embarrassed me at work. I want nothing to do with u. U want to hurt me? Go ahead, what more can u do? Im even looking for another job bec u are ruining my life which u made very clear u will do. U dont want me to succeed at anything bec u are a failure in ur own life. U have no ambition. U think ur so good meanwhile ur pathetic. U r really the second worst person i have come across and i wish i never met u. U r evil and there is something wrong with you. You need to leave me alone. Ur so fucked up that u didnt even apologise for any of the things u have done. Always have excuses and saying “oh it was a plan”, ur brain is so damaged from all the drugs u think i would marry you? Ur a piece of shit in my eyes. I hate you. So take ur pathetic behavior and ur shit rotten attitude and go harass someone else. _x000D_
_x000D_
_x000D_
On Sat, 13 Apr 2019 at 11:38, Sasha Singh &amp;lt;sashzn@gmail.com&amp;gt; wrote:_x000D_
_x000D_
thats how fucking dumb you are you stupid cunt, you do all these things which you pretend never happened, then you have the fucking balls to threaten me and in the same breath say you love me? you must fuck off and go die you fucking deranged cunt. You have done so much to me, and you think i will forget everything? You humiliated me in my last job, you doing it now. I don&amp;#39;t do that to you when you do have a shit history of addiction and abuse, stalking and harassing, that will actually affect you getting a job. You are not a good person, you are a horrible shit excuse of a person. You have done so much to hurt so many people._x000D_
_x000D_
_x000D_
On Sat, 13 Apr 2019 at 10:15, Adiel Raidoo &amp;lt;adiel.raidoo@icloud.com&amp;gt; wrote:_x000D_
_x000D_
U embarrassing yourself at work not me fool_x000D_
_x000D_
_x000D_
Sent from my iPhone_x000D_
_x000D_
On 13 Apr 2019, at 06:34, Sasha Singh &amp;lt;sashzn@gmail.com&amp;gt; wrote:_x000D_
_x000D_
_x000D_
R u on drugs again? Bec ur level of stupidity is shocking. I am busy with my masters, my dessertation plus my outstanding module. We hv less than a month left for an entire product range launch. I fucking leav work no where befor 7pm everyday. I do not hv the fucking time for ur retarded behaviour. We r done bec of wat u fucking do everyday. U hv humiliated me at work more then once. U threaten and harrass me.U do not listen. So fuck off and go die bec i do not giv a fuck about u or ur broken fucking cock. U r destructive and u will ensure everyone fails bec u r a fucking failure. I do not mess with ur income so who the fuck do u think u r to mess with mine? Go fucking harrass neliksha. U want and respect her so fuck off and go to her u diseased infested fuck bec im losing my fucking patience u dumb black bitch!_x000D_
_x000D_
_x000D_
On Fri, 12 Apr 2019 at 21:03, Adiel Raidoo &amp;lt;adiel.raidoo@icloud.com&amp;gt; wrote:_x000D_
_x000D_
Who is your new boyfriend _x000D_
_x000D_
_x000D_
Sent from my iPhone_x000D_
_x000D_
On 10 Apr 2019, at 18:57, Sasha Singh &amp;lt;sashzn@gmail.com&amp;gt; wrote:_x000D_
_x000D_
_x000D_
I told u to stop emailing ur bullshit to my work mail. Im getting really tired of repeating the same thing bec u are a dumb bitch. Fuck off. Im not going to repeat myself again u worthless piece of shit. Go run to neliksha and all the women who love u so much u disgusting diseased bitch _x000D_
_x000D_
_x000D_
On Wed, 10 Apr 2019 at 18:56, Sasha Singh &amp;lt;sashzn@gmail.com&amp;gt; wrote:_x000D_
_x000D_
Your broken black cock? Lolol _x000D_
_x000D_
_x000D_
On Wed, 10 Apr 2019 at 18:34, Adiel Raidoo &amp;lt;adiel.raidoo@icloud.com&amp;gt; wrote:_x000D_
_x000D_
U don’t have energy to milk cock? Wow_x000D_
_x000D_
_x000D_
Sent from my iPhone_x000D_
_x000D_
On 10 Apr 2019, at 18:20, Sasha Singh &amp;lt;sashzn@gmail.com&amp;gt; wrote:_x000D_
_x000D_
_x000D_
Please fuck off and go die. I dnt have the energy for ur bullshit u fucking lunatic_x000D_
_x000D_
_x000D_
On Wed, 10 Apr 2019 at 17:59, Adiel Raidoo &amp;lt;adiel.raidoo@icloud.com&amp;gt; wrote:_x000D_
_x000D_
_x000D_
_x000D_
Playing for u_x000D_
_x000D_
Sent from my iPhone_x000D_
_x000D_
On 10 Apr 2019, at 17:10, Sasha Singh &amp;lt;sashzn@gmail.com&amp;gt; wrote:_x000D_
_x000D_
_x000D_
Fuck u puss, go play with ur broken cock u fucking black cunt and go message neliksha u fucking retard_x000D_
_x000D_
_x000D_
On Tue, 09 Apr 2019 at 23:12,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 _x000D_
_x000D_
Regards,_x000D_
Sasha_x000D_
_x000D_
-- _x000D_
_x000D_
Regards,_x000D_
Sasha_x000D_
_x000D_
_x000D_
_x000D_
_x000D_
-- _x000D_
_x000D_
Regards,_x000D_
Sasha Singh_x000D_
-- _x000D_
_x000D_
Regards,_x000D_
Sasha_x000D_
</t>
  </si>
  <si>
    <t xml:space="preserve">Im not a cheater like u, u fucking lying bitch. Dnt message me random ppls names, all these fucking tamil bitches like u_x000D_
_x000D_
_x000D_
On Tue, 09 Apr 2019 at 20:55, Adiel Raidoo &amp;lt;adiel.raidoo@icloud.com&amp;gt; wrote:_x000D_
_x000D_
_x000D_
_x000D_
Sent from my iPhone_x000D_
_x000D_
-- _x000D_
_x000D_
Regards,_x000D_
Sasha_x000D_
</t>
  </si>
  <si>
    <t xml:space="preserve">Leave me the fuck alone and stop emailing my work u dumb cunt. Go fucking harrass ur whores who u have so many of u puss_x000D_
_x000D_
_x000D_
On Mon, 08 Apr 2019 at 19:23, Adiel Raidoo &amp;lt;adiel.raidoo@icloud.com&amp;gt; wrote:_x000D_
_x000D_
I love u babe_x000D_
_x000D_
Sent from my iPhone_x000D_
_x000D_
-- _x000D_
_x000D_
Regards,_x000D_
Sasha_x000D_
</t>
  </si>
  <si>
    <t xml:space="preserve">U fucking sick and twisted u bitch! U also told me ur in love with her and u respect her so go fucking beg her for somewhere to put ur pathetic cock in u puss. Stop fucking harrassing u bitch. U think im going to waste my time with a bitch like u? Fuck off and die! U fucking lying cheating bitch! U fucking deranged mentally challennged fuck! _x000D_
_x000D_
_x000D_
On Sun, 07 Apr 2019 at 18:27, Sasha Singh &amp;lt;sashzn@gmail.com&amp;gt; wrote:_x000D_
_x000D_
U dumb dieased fuck! How fucking retarded are u? Just today u were throwing ur shit gossip at me u fucking black cunt! So fuck u puss! Go fucking die! U should of never been born u fucking parasite!_x000D_
_x000D_
_x000D_
On Sun, 07 Apr 2019 at 18:14, Adiel Raidoo &amp;lt;adiel.raidoo@icloud.com&amp;gt; wrote:_x000D_
_x000D_
Ur dumb_x000D_
_x000D_
_x000D_
I never ran you down or your family_x000D_
_x000D_
_x000D_
How many times must u be told ?_x000D_
_x000D_
_x000D_
She used to get pissed of coz I only said nice things about u - u dumb _x000D_
_x000D_
_x000D_
Sent from my iPhone_x000D_
_x000D_
On 07 Apr 2019, at 18:05, Sasha Singh &amp;lt;sashzn@gmail.com&amp;gt; wrote:_x000D_
_x000D_
_x000D_
Scared of what? Im not scared of anything. I dnt fucking want or need u in my life u piece of shit. Ur brain is so eaten from all the drugs u cant even comprehend that. So fuck off and go did. If i gave a shit about u. I would of atleast attempted to wish u for ur bday. Yet i do not give a fuck. Go gossip with neliksha. U love the running me and my family down. So go hav fun making up all the lies with these cunts who u respect so much u fucking black bitch_x000D_
_x000D_
_x000D_
On Sun, 07 Apr 2019 at 17:38, Adiel Raidoo &amp;lt;adiel.raidoo@icloud.com&amp;gt; wrote:_x000D_
_x000D_
I am coming to Jhb _x000D_
_x000D_
_x000D_
Let me know which weekend _x000D_
_x000D_
_x000D_
I have not cheated on you or been with anyone _x000D_
_x000D_
_x000D_
Maybe your pussy is not tight that’s why u scared _x000D_
_x000D_
_x000D_
_x000D_
_x000D_
_x000D_
Sent from my iPhone_x000D_
_x000D_
On 07 Apr 2019, at 17:25, Sasha Singh &amp;lt;sashzn@gmail.com&amp;gt; wrote:_x000D_
_x000D_
_x000D_
Fuck no what makes u think i will give u the time of day u ugly diseased fuck? So u can fuck ur prostitutes and then come and give me ur diseases? Ur high. Go gamble bitch and leave me the fuck alone. U think everytime u throw ur gossip in my face that i will fprget? Ur a black bitch. Go gossip more and create stories which are not real u cunt_x000D_
_x000D_
_x000D_
On Sun, 07 Apr 2019 at 17:17, Adiel Raidoo &amp;lt;adiel.raidoo@icloud.com&amp;gt; wrote:_x000D_
_x000D_
I’m coming to Jhb this weekend or maybe in May when I have training - if it’s broken I will leave you alone _x000D_
_x000D_
_x000D_
If it’s working like how u expect it to work  - u have to milk my cock the whole night and day with a tail in your butt_x000D_
_x000D_
And I want to fuck u without a condom_x000D_
_x000D_
_x000D_
_x000D_
_x000D_
Sent from my iPhone_x000D_
_x000D_
On 07 Apr 2019, at 16:50, Sasha Singh &amp;lt;sashzn@gmail.com&amp;gt; wrote:_x000D_
_x000D_
_x000D_
Ur broken fucking black cock_x000D_
_x000D_
_x000D_
On Sun, 07 Apr 2019 at 16:43, Adiel Raidoo &amp;lt;adiel.raidoo@icloud.com&amp;gt; wrote:_x000D_
_x000D_
Milking my cock _x000D_
_x000D_
Sent from my iPhone_x000D_
_x000D_
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</si>
  <si>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If it were real it would have a certificate. All ky gems have certificates. Yet these dnt. Thats why the wording is chosen so careful and u r the idiot. Dnt argue with me when u fucking have shit for brains_x000D_
_x000D_
_x000D_
On Sun, 07 Apr 2019 at 17:35, Adiel Raidoo &amp;lt;adiel.raidoo@icloud.com&amp;gt; wrote:_x000D_
_x000D_
No fool they are real _x000D_
_x000D_
_x000D_
Sent from my iPhone_x000D_
_x000D_
On 07 Apr 2019, at 17:22, Sasha Singh &amp;lt;sashzn@gmail.com&amp;gt; wrote:_x000D_
_x000D_
_x000D_
No it wont, it doesnt even hav a certificate. They are fake swarovski just lik u_x000D_
_x000D_
_x000D_
On Sun, 07 Apr 2019 at 17:10, Adiel Raidoo &amp;lt;adiel.raidoo@icloud.com&amp;gt; wrote:_x000D_
_x000D_
It will be worth 10k in like a few years lol _x000D_
_x000D_
_x000D_
Sent from my iPhone_x000D_
_x000D_
On 07 Apr 2019, at 16:50, Sasha Singh &amp;lt;sashzn@gmail.com&amp;gt; wrote:_x000D_
_x000D_
_x000D_
10k? Lolol u fucking liar it was 1k on sale_x000D_
_x000D_
_x000D_
On Sun, 07 Apr 2019 at 16:36, Adiel Raidoo &amp;lt;adiel.raidoo@icloud.com&amp;gt; wrote:_x000D_
_x000D_
_x000D_
_x000D_
Sent from my iPhone_x000D_
_x000D_
_x000D_
_x000D_
-- _x000D_
_x000D_
Regards,_x000D_
Sasha_x000D_
-- _x000D_
_x000D_
Regards,_x000D_
Sasha_x000D_
-- _x000D_
_x000D_
Regards,_x000D_
Sasha_x000D_
</t>
  </si>
  <si>
    <t xml:space="preserve">My brain works fine u useless fuck. Urs is damaged from all the drugs and addictions. Go gambling u puss and leave me the fuck alone cunt_x000D_
_x000D_
_x000D_
On Sun, 07 Apr 2019 at 15:36, Adiel Raidoo &amp;lt;adiel.raidoo@icloud.com&amp;gt; wrote:_x000D_
_x000D_
U know that I’m going studying for CBAP ?_x000D_
_x000D_
_x000D_
Sent from my iPhone_x000D_
_x000D_
On 07 Apr 2019, at 12:30, Sasha Singh &amp;lt;sashzn@gmail.com&amp;gt; wrote:_x000D_
_x000D_
_x000D_
Lolol u ruin my day every day. Now u begging me for food money? Pls go beg ur criminal gf or ur rich parents. U think i care if u eat or starve? U are a horrible person. Maybe u can spend this time reassessing every shit thing u have done that has led u to this point. Every good deed is outweighted by ur shit attitude and ur inability to take accountability for ur horrid actions then u say “i didnt lie” ur insane. U hate me and i hate u so we fucking even now.  _x000D_
_x000D_
_x000D_
On Sun, 07 Apr 2019 at 11:41, Adiel Raidoo &amp;lt;adiel.raidoo@icloud.com&amp;gt; wrote:_x000D_
_x000D_
Well done for ruining my 38th birthday _x000D_
_x000D_
_x000D_
U never even call or wish me_x000D_
_x000D_
_x000D_
Keep your money _x000D_
_x000D_
_x000D_
Sent from my iPhone_x000D_
_x000D_
On 07 Apr 2019, at 11:04, Sasha Singh &amp;lt;sashzn@gmail.com&amp;gt; wrote:_x000D_
_x000D_
_x000D_
Show me what? U threatening me again when u r the fucking lying cunt? Come say this to my face u fucking frail fungus infected bitch. I will fucking crack ur fungus infested head open u fucking puss_x000D_
_x000D_
_x000D_
On Sun, 07 Apr 2019 at 11:03, Sasha Singh &amp;lt;sashzn@gmail.com&amp;gt; wrote:_x000D_
_x000D_
Go fucking beg ur bitches who “have no problems with and and dnt complain” to wish u happy bday u fucking puss_x000D_
_x000D_
_x000D_
On Sun, 07 Apr 2019 at 10:23, Adiel Raidoo &amp;lt;adiel.raidoo@icloud.com&amp;gt; wrote:_x000D_
_x000D_
I will show u_x000D_
_x000D_
Sent from my iPhone_x000D_
_x000D_
_x000D_
_x000D_
-- _x000D_
_x000D_
Regards,_x000D_
Sasha_x000D_
_x000D_
-- _x000D_
_x000D_
Regards,_x000D_
Sasha_x000D_
-- _x000D_
_x000D_
Regards,_x000D_
Sasha_x000D_
-- _x000D_
_x000D_
Regards,_x000D_
Sasha_x000D_
</t>
  </si>
  <si>
    <t xml:space="preserve">10k? Lolol u fucking liar it was 1k on sale_x000D_
_x000D_
_x000D_
On Sun, 07 Apr 2019 at 16:36, Adiel Raidoo &amp;lt;adiel.raidoo@icloud.com&amp;gt; wrote:_x000D_
_x000D_
_x000D_
_x000D_
Sent from my iPhone_x000D_
_x000D_
-- _x000D_
_x000D_
Regards,_x000D_
Sasha_x000D_
</t>
  </si>
  <si>
    <t xml:space="preserve">Fuck u cunt go beg ur poor criminal bitch to transfer ur gambling money_x000D_
_x000D_
_x000D_
On Sun, 07 Apr 2019 at 10:20, Adiel Raidoo &amp;lt;adiel.raidoo@icloud.com&amp;gt; wrote:_x000D_
_x000D_
Transfer 500 and I will transfer it back in the morning _x000D_
_x000D_
_x000D_
Fnb acc 62767876471_x000D_
_x000D_
_x000D_
Sent from my iPhone_x000D_
_x000D_
On 07 Apr 2019, at 09:49, Sasha Singh &amp;lt;sashzn@gmail.com&amp;gt; wrote:_x000D_
_x000D_
_x000D_
Ur a fucked up liar, u were gambling. Thats why u want money. If it wasnt an issue then why u blocked ur twitter u lying fuck?_x000D_
_x000D_
_x000D_
On Sun, 07 Apr 2019 at 09:08, Adiel Raidoo &amp;lt;adiel.raidoo@icloud.com&amp;gt; wrote:_x000D_
_x000D_
My anti virus software from fnb controls twitter u hoe _x000D_
_x000D_
_x000D_
Sent from my iPhone_x000D_
_x000D_
On 07 Apr 2019, at 09:05, Sasha Singh &amp;lt;sashzn@gmail.com&amp;gt; wrote:_x000D_
_x000D_
_x000D_
Go beg someone else for money u fucking loser. U want to lie and gossip about me, ur even so pathetic u blocked ur twitter after i saw all ur gambling tweets. Now u want money? Fuck u_x000D_
_x000D_
_x000D_
On Sun, 07 Apr 2019 at 09:02, Sasha Singh &amp;lt;sashzn@gmail.com&amp;gt; wrote:_x000D_
_x000D_
Go ask all ur women for money u loser_x000D_
_x000D_
_x000D_
On Sun, 07 Apr 2019 at 09:01, Adiel Raidoo &amp;lt;adiel.raidoo@icloud.com&amp;gt; wrote:_x000D_
_x000D_
I never lied_x000D_
_x000D_
_x000D_
Please ewallet me 500 and I will send it back tomoorw _x000D_
_x000D_
_x000D_
Sent from my iPhone_x000D_
_x000D_
On 07 Apr 2019, at 09:00, Sasha Singh &amp;lt;sashzn@gmail.com&amp;gt; wrote:_x000D_
_x000D_
_x000D_
Im not a liar lik u bitch_x000D_
_x000D_
_x000D_
On Sat, 06 Apr 2019 at 23:24, Adiel Raidoo &amp;lt;adiel.raidoo@icloud.com&amp;gt; wrote:_x000D_
_x000D_
Even if you were you would not tell me coz u know what will happen_x000D_
_x000D_
_x000D_
Sent from my iPhone_x000D_
_x000D_
On 06 Apr 2019, at 22:42, Sasha Singh &amp;lt;sashzn@gmail.com&amp;gt; wrote:_x000D_
_x000D_
_x000D_
Lol ur brain is so damaged from all the drugs. I dnt need to tell u anything but i will since im not a liar and cheater like u. Im not seeing anyone. U dnt seem to grasp how demanding my job is, over and above that im trying to finish my masters. My life is stressful enough, u lie, u cheat, then u think u hv the right to ask me anything. Im very comfortable with u i am and being alone doesnt scare me bec im not pathetic and needy like u. I dnt need a man to make me feel complete. U r 1 of the worst ppl i hv met in my life. Ur a cunt bec u think bec u cnt find anyone u will always harass and torment me? Go to neliksha and all the other make believe women u digusting fungus invested pig, they want u lolol or so u claim. Shame if only they knew wat a bitch they were getting involved with. Ur a shit person, and ur only getting worse. _x000D_
_x000D_
_x000D_
On Sat, 06 Apr 2019 at 21:19, Adiel Raidoo &amp;lt;adiel.raidoo@icloud.com&amp;gt; wrote:_x000D_
_x000D_
_x000D_
_x000D_
Sent from my iPhone_x000D_
_x000D_
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</si>
  <si>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Dnt fucking message me again u fucking loser. Go gossip more with ur criminal poor bitch so u guys can come up with more lies u pathetic fuck!_x000D_
_x000D_
_x000D_
On Sun, 07 Apr 2019 at 09:07, Adiel Raidoo &amp;lt;adiel.raidoo@icloud.com&amp;gt; wrote:_x000D_
_x000D_
You should go bang Ashely like you did for the house money your dad needed hoe lol _x000D_
_x000D_
_x000D_
Sent from my iPhone_x000D_
_x000D_
On 07 Apr 2019, at 09:02, Sasha Singh &amp;lt;sashzn@gmail.com&amp;gt; wrote:_x000D_
_x000D_
_x000D_
So wat? Ur a 38 yr old man who is retarded and u still piss the bed. Dnt call me babe u cunt. Go call neliksha babe who u love and respect do much u disgusting pig._x000D_
_x000D_
_x000D_
On Sun, 07 Apr 2019 at 00:01, Adiel Raidoo &amp;lt;adiel.raidoo@icloud.com&amp;gt; wrote:_x000D_
_x000D_
_x000D_
_x000D_
Sent from my iPhone_x000D_
_x000D_
_x000D_
-- _x000D_
_x000D_
Regards,_x000D_
Sasha_x000D_
-- _x000D_
_x000D_
Regards,_x000D_
Sasha_x000D_
</t>
  </si>
  <si>
    <t xml:space="preserve">With ur fucked up broken cock? Lolol how u would cum befor u did anything and even if u didnt it would be overnin 5 seconds_x000D_
_x000D_
_x000D_
On Sat, 06 Apr 2019 at 15:26, Adiel Raidoo &amp;lt;adiel.raidoo@icloud.com&amp;gt; wrote:_x000D_
_x000D_
I wish I could just fuck you HArd _x000D_
_x000D_
_x000D_
Sent from my iPhone_x000D_
_x000D_
On 06 Apr 2019, at 14:55, Sasha Singh &amp;lt;sashzn@gmail.com&amp;gt; wrote:_x000D_
_x000D_
_x000D_
Lolol sure u r, u prob read an article and now ur “studying there” lolol_x000D_
_x000D_
_x000D_
On Sat, 06 Apr 2019 at 14:36, Adiel Raidoo &amp;lt;adiel.raidoo@icloud.com&amp;gt; wrote:_x000D_
_x000D_
I’m studying at havard so fuck u_x000D_
_x000D_
_x000D_
Sent from my iPhone_x000D_
_x000D_
On 06 Apr 2019, at 14:33, Sasha Singh &amp;lt;sashzn@gmail.com&amp;gt; wrote:_x000D_
_x000D_
_x000D_
Ur pathetic, lolol why dnt u go gamble more like the loser u are substituting 1 addiction for another? Lolol thats why u put up all those shit tweets about me? Pretending i give a fuck about hacking ur account? So fuck off and die u dumb bitch. Go beg the bitch u r changing all ur profile pictures for u ugly fucking cunt with ur fungus infested head. Then u swear me accusing me of speaking to ppl on skype yet what were u doing on skype u liar? Lolol who even puts up photos from 10 yeara ago? U fucking look ugly in all of them bec u r fucking ugly period_x000D_
_x000D_
_x000D_
On Sat, 06 Apr 2019 at 14:28, Adiel Raidoo &amp;lt;adiel.raidoo@icloud.com&amp;gt; wrote:_x000D_
_x000D_
Lol _x000D_
_x000D_
_x000D_
Sent from my iPhone_x000D_
_x000D_
On 06 Apr 2019, at 14:20, Sasha Singh &amp;lt;sashzn@gmail.com&amp;gt; wrote:_x000D_
_x000D_
_x000D_
U know how sad it is that u even lie about the day u were born. Its fucking hilarious. That or u have no fucking idea how to read a calendar_x000D_
_x000D_
_x000D_
On Sat, 06 Apr 2019 at 12:00, Adiel Raidoo &amp;lt;adiel.raidoo@icloud.com&amp;gt; wrote:_x000D_
_x000D_
U know it’s my birthday _x000D_
_x000D_
_x000D_
Sent from my iPhone_x000D_
_x000D_
On 05 Apr 2019, at 22:06, Sasha Singh &amp;lt;sashzn@gmail.com&amp;gt; wrote:_x000D_
_x000D_
_x000D_
U r a liar and a fucking let down. Fucking leave me alone. Go to all the bitches you claim u hv u fucking puss.go fucking die. I dnt care what u do.Just leav me the fuck alone u dumb bitch_x000D_
_x000D_
_x000D_
On Fri, 05 Apr 2019 at 22:01, Adiel Raidoo &amp;lt;adiel.raidoo@icloud.com&amp;gt; wrote:_x000D_
_x000D_
Impossible _x000D_
_x000D_
_x000D_
I have private education _x000D_
_x000D_
_x000D_
Sent from my iPhone_x000D_
_x000D_
On 05 Apr 2019, at 21:58, Sasha Singh &amp;lt;sashzn@gmail.com&amp;gt; wrote:_x000D_
_x000D_
_x000D_
No u idiot, u started swearing me. _x000D_
_x000D_
_x000D_
On Fri, 05 Apr 2019 at 21:33, Adiel Raidoo &amp;lt;adiel.raidoo@icloud.com&amp;gt; wrote:_x000D_
_x000D_
But u choose to swear and act like a poop_x000D_
_x000D_
_x000D_
Sent from my iPhone_x000D_
_x000D_
On 05 Apr 2019, at 21:15, Sasha Singh &amp;lt;sashzn@gmail.com&amp;gt; wrote:_x000D_
_x000D_
_x000D_
I am not a liar like u, so stop accusing me of all the things u do. My goal is to complete my masters, not b a loser like u. So instead of judging me for wanting better for myself, go tak this same time and energy whch u spend swearing and insulting me and go invest it in becoming a better version of ur self bec u r a shit person period. U r flawed in every since. Ur a liar. U r a cheater. Stop harrassing me bec i dnt hv the energy to deal with ur pathetic behaviour. Go harass neliksha, u love and respect her so much so go be with her and all the other women u hv who “dnt complain”. Go put ur black broken cock to use bec i dnt give a continental fuck about u. _x000D_
_x000D_
_x000D_
On Fri, 05 Apr 2019 at 21:00, Adiel Raidoo &amp;lt;adiel.raidoo@icloud.com&amp;gt; wrote:_x000D_
_x000D_
Who is your boyfriend _x000D_
_x000D_
_x000D_
Sent from my iPhone_x000D_
_x000D_
On 05 Apr 2019, at 18:00, Sasha Singh &amp;lt;sashzn@gmail.com&amp;gt; wrote:_x000D_
_x000D_
_x000D_
U threatening me againu fucking dumb bitch? I fucking warned u cunt. U want to fucking harass me? When u r the lying cheating broken cock diseased whore? _x000D_
_x000D_
_x000D_
On Fri, 05 Apr 2019 at 11:56, Adiel Raidoo &amp;lt;adiel.raidoo@icloud.com&amp;gt; wrote:_x000D_
_x000D_
I will sort your boyfriend out_x000D_
_x000D_
_x000D_
_x000D_
_x000D_
_x000D_
Sent from my iPhone_x000D_
_x000D_
On 05 Apr 2019, at 05:56, Sasha Singh &amp;lt;sashzn@gmail.com&amp;gt; wrote:_x000D_
_x000D_
_x000D_
Lolol u fucking diseased cunt, u swearing me for the things u do? U fucking black broken cock bitch! You ugly frail fuck!Go fucking swear ur puss u dumb fuck. U think u can fucking harass me bec u drove the person u trying to impress Away??you are a fucking loser. Go fucking kill urself u pathetic fuck and leave me the fuck alone u lieing whoring cheating cunt. Dnt fucking email me and swear me me when u r the fucking whoreing bitch u fucking lying puss! U fucking lie about everything, u dumb bitch_x000D_
_x000D_
_x000D_
On Fri, 05 Apr 2019 at 05:02, Adiel Raidoo &amp;lt;adiel.raidoo@icloud.com&amp;gt; wrote:_x000D_
_x000D_
Who u Skyping with?_x000D_
_x000D_
_x000D_
Who you calling with the second phone whore?_x000D_
_x000D_
_x000D_
Sent from my iPhone_x000D_
_x000D_
On 04 Apr 2019, at 20:21, Sasha Singh &amp;lt;sashzn@gmail.com&amp;gt; wrote:_x000D_
_x000D_
_x000D_
Lol i dnt use skype Lol u so desperate u change ur profile pic everyday and pretend lik its u after u applied ur shit filters from 10 years ago? With ur bullshit status when u r a fucking pathalogical liar? Wat happened? Ur new bitch dumped ur rotten ass as well so now u taking ur frustrations out on me u fucking loser?_x000D_
_x000D_
_x000D_
On Thu, 04 Apr 2019 at 19:44, Adiel Raidoo &amp;lt;adiel.raidoo@icloud.com&amp;gt; wrote:_x000D_
_x000D_
Who the fuck u Skype with bitch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</si>
  <si>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Lolol sure u r, u prob read an article and now ur “studying there” lolol_x000D_
_x000D_
_x000D_
On Sat, 06 Apr 2019 at 14:36, Adiel Raidoo &amp;lt;adiel.raidoo@icloud.com&amp;gt; wrote:_x000D_
_x000D_
I’m studying at havard so fuck u_x000D_
_x000D_
_x000D_
Sent from my iPhone_x000D_
_x000D_
On 06 Apr 2019, at 14:33, Sasha Singh &amp;lt;sashzn@gmail.com&amp;gt; wrote:_x000D_
_x000D_
_x000D_
Ur pathetic, lolol why dnt u go gamble more like the loser u are substituting 1 addiction for another? Lolol thats why u put up all those shit tweets about me? Pretending i give a fuck about hacking ur account? So fuck off and die u dumb bitch. Go beg the bitch u r changing all ur profile pictures for u ugly fucking cunt with ur fungus infested head. Then u swear me accusing me of speaking to ppl on skype yet what were u doing on skype u liar? Lolol who even puts up photos from 10 yeara ago? U fucking look ugly in all of them bec u r fucking ugly period_x000D_
_x000D_
_x000D_
On Sat, 06 Apr 2019 at 14:28, Adiel Raidoo &amp;lt;adiel.raidoo@icloud.com&amp;gt; wrote:_x000D_
_x000D_
Lol _x000D_
_x000D_
_x000D_
Sent from my iPhone_x000D_
_x000D_
On 06 Apr 2019, at 14:20, Sasha Singh &amp;lt;sashzn@gmail.com&amp;gt; wrote:_x000D_
_x000D_
_x000D_
U know how sad it is that u even lie about the day u were born. Its fucking hilarious. That or u have no fucking idea how to read a calendar_x000D_
_x000D_
_x000D_
On Sat, 06 Apr 2019 at 12:00, Adiel Raidoo &amp;lt;adiel.raidoo@icloud.com&amp;gt; wrote:_x000D_
_x000D_
U know it’s my birthday _x000D_
_x000D_
_x000D_
Sent from my iPhone_x000D_
_x000D_
On 05 Apr 2019, at 22:06, Sasha Singh &amp;lt;sashzn@gmail.com&amp;gt; wrote:_x000D_
_x000D_
_x000D_
U r a liar and a fucking let down. Fucking leave me alone. Go to all the bitches you claim u hv u fucking puss.go fucking die. I dnt care what u do.Just leav me the fuck alone u dumb bitch_x000D_
_x000D_
_x000D_
On Fri, 05 Apr 2019 at 22:01, Adiel Raidoo &amp;lt;adiel.raidoo@icloud.com&amp;gt; wrote:_x000D_
_x000D_
Impossible _x000D_
_x000D_
_x000D_
I have private education _x000D_
_x000D_
_x000D_
Sent from my iPhone_x000D_
_x000D_
On 05 Apr 2019, at 21:58, Sasha Singh &amp;lt;sashzn@gmail.com&amp;gt; wrote:_x000D_
_x000D_
_x000D_
No u idiot, u started swearing me. _x000D_
_x000D_
_x000D_
On Fri, 05 Apr 2019 at 21:33, Adiel Raidoo &amp;lt;adiel.raidoo@icloud.com&amp;gt; wrote:_x000D_
_x000D_
But u choose to swear and act like a poop_x000D_
_x000D_
_x000D_
Sent from my iPhone_x000D_
_x000D_
On 05 Apr 2019, at 21:15, Sasha Singh &amp;lt;sashzn@gmail.com&amp;gt; wrote:_x000D_
_x000D_
_x000D_
I am not a liar like u, so stop accusing me of all the things u do. My goal is to complete my masters, not b a loser like u. So instead of judging me for wanting better for myself, go tak this same time and energy whch u spend swearing and insulting me and go invest it in becoming a better version of ur self bec u r a shit person period. U r flawed in every since. Ur a liar. U r a cheater. Stop harrassing me bec i dnt hv the energy to deal with ur pathetic behaviour. Go harass neliksha, u love and respect her so much so go be with her and all the other women u hv who “dnt complain”. Go put ur black broken cock to use bec i dnt give a continental fuck about u. _x000D_
_x000D_
_x000D_
On Fri, 05 Apr 2019 at 21:00, Adiel Raidoo &amp;lt;adiel.raidoo@icloud.com&amp;gt; wrote:_x000D_
_x000D_
Who is your boyfriend _x000D_
_x000D_
_x000D_
Sent from my iPhone_x000D_
_x000D_
On 05 Apr 2019, at 18:00, Sasha Singh &amp;lt;sashzn@gmail.com&amp;gt; wrote:_x000D_
_x000D_
_x000D_
U threatening me againu fucking dumb bitch? I fucking warned u cunt. U want to fucking harass me? When u r the lying cheating broken cock diseased whore? _x000D_
_x000D_
_x000D_
On Fri, 05 Apr 2019 at 11:56, Adiel Raidoo &amp;lt;adiel.raidoo@icloud.com&amp;gt; wrote:_x000D_
_x000D_
I will sort your boyfriend out_x000D_
_x000D_
_x000D_
_x000D_
_x000D_
_x000D_
Sent from my iPhone_x000D_
_x000D_
On 05 Apr 2019, at 05:56, Sasha Singh &amp;lt;sashzn@gmail.com&amp;gt; wrote:_x000D_
_x000D_
_x000D_
Lolol u fucking diseased cunt, u swearing me for the things u do? U fucking black broken cock bitch! You ugly frail fuck!Go fucking swear ur puss u dumb fuck. U think u can fucking harass me bec u drove the person u trying to impress Away??you are a fucking loser. Go fucking kill urself u pathetic fuck and leave me the fuck alone u lieing whoring cheating cunt. Dnt fucking email me and swear me me when u r the fucking whoreing bitch u fucking lying puss! U fucking lie about everything, u dumb bitch_x000D_
_x000D_
_x000D_
On Fri, 05 Apr 2019 at 05:02, Adiel Raidoo &amp;lt;adiel.raidoo@icloud.com&amp;gt; wrote:_x000D_
_x000D_
Who u Skyping with?_x000D_
_x000D_
_x000D_
Who you calling with the second phone whore?_x000D_
_x000D_
_x000D_
Sent from my iPhone_x000D_
_x000D_
On 04 Apr 2019, at 20:21, Sasha Singh &amp;lt;sashzn@gmail.com&amp;gt; wrote:_x000D_
_x000D_
_x000D_
Lol i dnt use skype Lol u so desperate u change ur profile pic everyday and pretend lik its u after u applied ur shit filters from 10 years ago? With ur bullshit status when u r a fucking pathalogical liar? Wat happened? Ur new bitch dumped ur rotten ass as well so now u taking ur frustrations out on me u fucking loser?_x000D_
_x000D_
_x000D_
On Thu, 04 Apr 2019 at 19:44, Adiel Raidoo &amp;lt;adiel.raidoo@icloud.com&amp;gt; wrote:_x000D_
_x000D_
Who the fuck u Skype with bitch _x000D_
_x000D_
Sent from my iPhone_x000D_
_x000D_
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_x000D_
-- _x000D_
_x000D_
Regards,_x000D_
Sasha_x000D_
-- _x000D_
_x000D_
Regards,_x000D_
Sasha_x000D_
-- _x000D_
_x000D_
Regards,_x000D_
Sasha_x000D_
</t>
  </si>
  <si>
    <t xml:space="preserve">Why the fuck would i get u anything? U have only ever insulted me saying i buy u cheap gifts bec ur so fucking dumb u hav no idea whats expensive. I dnt give a fuck if its ur bday. My only wish for u is that u find someone new to fucking harass so u can fuck off out of my life for good and permanently _x000D_
_x000D_
_x000D_
On Sat, 06 Apr 2019 at 13:59, Adiel Raidoo &amp;lt;adiel.raidoo@icloud.com&amp;gt; wrote:_x000D_
_x000D_
_x000D_
Are you getting this for my day _x000D_
_x000D_
Sent from my iPhone_x000D_
_x000D_
-- _x000D_
_x000D_
Regards,_x000D_
Sasha_x000D_
</t>
  </si>
  <si>
    <t xml:space="preserve">Lol u swearing me like a fucking lunatic then u want me to come visit u? I dnt want to see u ever again. Go ask neliksha to spend ur bday with u bec i dnt giv a fuck_x000D_
_x000D_
_x000D_
On Fri, 05 Apr 2019 at 15:19, Adiel Raidoo &amp;lt;adiel.raidoo@icloud.com&amp;gt; wrote:_x000D_
_x000D_
Come visit me_x000D_
_x000D_
_x000D_
I will_x000D_
Pay _x000D_
_x000D_
Sent from my iPhone_x000D_
_x000D_
-- _x000D_
_x000D_
Regards,_x000D_
Sasha_x000D_
</t>
  </si>
  <si>
    <t xml:space="preserve">U accusing me bec u do it lolol u fucking pathetic fucking bitch. You not a man, ur black fucking cock is broke bec u even fucked that up lolol go concentrate on making ur pathetic cock work bitch. U ugly fucking digusting diseased bitch_x000D_
_x000D_
_x000D_
On Fri, 05 Apr 2019 at 05:56, Sasha Singh &amp;lt;sashzn@gmail.com&amp;gt; wrote:_x000D_
_x000D_
Lolol u fucking diseased cunt, u swearing me for the things u do? U fucking black broken cock bitch! You ugly frail fuck!Go fucking swear ur puss u dumb fuck. U think u can fucking harass me bec u drove the person u trying to impress Away??you are a fucking loser. Go fucking kill urself u pathetic fuck and leave me the fuck alone u lieing whoring cheating cunt. Dnt fucking email me and swear me me when u r the fucking whoreing bitch u fucking lying puss! U fucking lie about everything, u dumb bitch_x000D_
_x000D_
_x000D_
On Fri, 05 Apr 2019 at 05:02, Adiel Raidoo &amp;lt;adiel.raidoo@icloud.com&amp;gt; wrote:_x000D_
_x000D_
Who u Skyping with?_x000D_
_x000D_
_x000D_
Who you calling with the second phone whore?_x000D_
_x000D_
_x000D_
Sent from my iPhone_x000D_
_x000D_
On 04 Apr 2019, at 20:21, Sasha Singh &amp;lt;sashzn@gmail.com&amp;gt; wrote:_x000D_
_x000D_
_x000D_
Lol i dnt use skype Lol u so desperate u change ur profile pic everyday and pretend lik its u after u applied ur shit filters from 10 years ago? With ur bullshit status when u r a fucking pathalogical liar? Wat happened? Ur new bitch dumped ur rotten ass as well so now u taking ur frustrations out on me u fucking loser?_x000D_
_x000D_
_x000D_
On Thu, 04 Apr 2019 at 19:44, Adiel Raidoo &amp;lt;adiel.raidoo@icloud.com&amp;gt; wrote:_x000D_
_x000D_
Who the fuck u Skype with bitch _x000D_
_x000D_
Sent from my iPhone_x000D_
_x000D_
_x000D_
_x000D_
-- _x000D_
_x000D_
Regards,_x000D_
Sasha_x000D_
-- _x000D_
_x000D_
Regards,_x000D_
Sasha_x000D_
-- _x000D_
_x000D_
Regards,_x000D_
Sasha_x000D_
</t>
  </si>
  <si>
    <t xml:space="preserve">I am normal, u r not normal. U r fucking deranged and a pathological fucking liar. What stuff?_x000D_
_x000D_
On Sun, 31 Mar 2019 at 04:41, Adiel Raidoo &amp;lt;adiel.raidoo@icloud.com&amp;gt; wrote:_x000D_
_x000D_
Why can’t you just be normal?_x000D_
_x000D_
_x000D_
Sent from my iPhone_x000D_
_x000D_
On 30 Mar 2019, at 21:00, Sasha Singh &amp;lt;sashzn@gmail.com&amp;gt; wrote:_x000D_
_x000D_
_x000D_
Lolol with wat? Ur fingers bec ur cock is broken? And then tell me i lose after? U can go get fucked _x000D_
_x000D_
On Sat, 30 Mar 2019 at 17:15, Adiel Raidoo &amp;lt;adiel.raidoo@icloud.com&amp;gt; wrote:_x000D_
_x000D_
I could be fucking u right now _x000D_
_x000D_
Sent from my iPhone_x000D_
_x000D_
</t>
  </si>
  <si>
    <t xml:space="preserve">Lolol with wat? Ur fingers bec ur cock is broken? And then tell me i lose after? U can go get fucked _x000D_
_x000D_
On Sat, 30 Mar 2019 at 17:15, Adiel Raidoo &amp;lt;adiel.raidoo@icloud.com&amp;gt; wrote:_x000D_
_x000D_
I could be fucking u right now _x000D_
_x000D_
Sent from my iPhone_x000D_
_x000D_
</t>
  </si>
  <si>
    <t xml:space="preserve">Lolol and then u say u love me? U dnt fucking love anyone accept urself. Ur idea of love is so fucked up and twisted. U think its normal. You think emailing my work lying about my dad is right? And u never even fucking apologised. So go to ur bitch. Exactly like u sd “my family” who has no issues with u. I dnt understand who would have an issue with u bec ur a fake, ugly and disgusting diseased pig with fungus and a broken cock. U have harrassed me, blackmailed me and lied about me and u think i give a fuck about u? Ur a pathetic fucking liar and cheater and ontop of that ur a fucking loser. So carry on, go distribute pictures of ur black broken cock pretending its functional lol go respect and love neliksha. U going to fucking threaten me and say u r going to embarrass me? U already have cunt. U think u were proving a point when u “fell in love” with my cousin? U r so fucking dumb u cant even remem what i told u when i called no matter how many times I repeated myself. We are not friends. U r just a fucked up horrible cunt all round. So go fucking harass her. Why am i being harrassed? U respect her so go be with her bec i dnt want u. We are done. U confirmed that when u cheated with my cousin. And u think i wamt to be with a pathetic lying cheat like u? All u have ever done is lie, u lie about everything and then say u “didnt gossip” “u didnt lie” U R A FUCKING LIAR! A pathetic excuse of a man, u should of been a fucking women bec ur a puss. U fucking threaten me again and i will make u fucking suffer u diseased bitch. Im done with ur fucking crap. _x000D_
_x000D_
On Tue, 26 Mar 2019 at 21:57, Adiel Raidoo &amp;lt;adiel.raidoo@icloud.com&amp;gt; wrote:_x000D_
_x000D_
I am going to embarrass u _x000D_
_x000D_
_x000D_
Then u will know the difference _x000D_
_x000D_
_x000D_
Sent from my iPhone_x000D_
_x000D_
On 26 Mar 2019, at 19:03, Sasha Singh &amp;lt;sashzn@gmail.com&amp;gt; wrote:_x000D_
_x000D_
_x000D_
Fuck off ermanently, u say u love me but u have everything u can to hurt me, embarrass me and humilate me in my work environment. And u say thats love, when thats the actions of hatred u fucking retard. Fuck off and go to my family u were boasting about u dumb bitch_x000D_
_x000D_
_x000D_
On Tue, 26 Mar 2019 at 16:54, Adiel Raidoo &amp;lt;adiel.raidoo@icloud.com&amp;gt; wrote:_x000D_
_x000D_
U bomb_x000D_
_x000D_
_x000D_
Sent from my iPhone_x000D_
_x000D_
On 26 Mar 2019, at 05:44, Sasha Singh &amp;lt;sashzn@gmail.com&amp;gt; wrote:_x000D_
_x000D_
_x000D_
Fuck off puss_x000D_
_x000D_
On Mon, 25 Mar 2019 at 21:33, Adiel Raidoo &amp;lt;adiel.raidoo@icloud.com&amp;gt; wrote:_x000D_
_x000D_
Huh_x000D_
_x000D_
_x000D_
Sent from my iPhone_x000D_
_x000D_
On 25 Mar 2019, at 20:52, Sasha Singh &amp;lt;sashzn@gmail.com&amp;gt; wrote:_x000D_
_x000D_
_x000D_
No go fuck all ur whores who love u bitch, my family u were speaking about yest u cunt_x000D_
_x000D_
_x000D_
On Mon, 25 Mar 2019 at 20:37, Adiel Raidoo &amp;lt;adiel.raidoo@icloud.com&amp;gt; wrote:_x000D_
_x000D_
Are we fucking this weekend _x000D_
_x000D_
Sent from my iPhone_x000D_
_x000D_
</t>
  </si>
  <si>
    <t xml:space="preserve">U r fucking dumb! _x000D_
_x000D_
_x000D_
On Mon, 25 Mar 2019 at 18:26, Adiel Raidoo &amp;lt;adiel.raidoo@icloud.com&amp;gt; wrote:_x000D_
_x000D_
U told me to write that u drunk slut _x000D_
_x000D_
_x000D_
Sent from my iPhone_x000D_
_x000D_
On 25 Mar 2019, at 17:31, Sasha Singh &amp;lt;sashzn@gmail.com&amp;gt; wrote:_x000D_
_x000D_
_x000D_
No i didnt, i told u to respond to not lie! Now ur blaming me for what u went and said_x000D_
_x000D_
On Mon, 25 Mar 2019 at 17:29, Adiel Raidoo &amp;lt;adiel.raidoo@icloud.com&amp;gt; wrote:_x000D_
_x000D_
So u are saying she never lied _x000D_
_x000D_
_x000D_
Sent from my iPhone_x000D_
_x000D_
On 25 Mar 2019, at 13:09, Sasha Singh &amp;lt;sashzn@gmail.com&amp;gt; wrote:_x000D_
_x000D_
_x000D_
I have never met anyone who is so fucked up as u r. U went and chose to harass that fucking criminal bitch and then u said that i told u she is a liar and pathological and my brother is going to be ur attorney? U must fucking take accountability for ur own shit and not say that we told u that u dumb fuck_x000D_
_x000D_
_x000D_
On Sun, 24 Mar 2019 at 20:53, Adiel Raidoo &amp;lt;adiel.raidoo@icloud.com&amp;gt; wrote:_x000D_
_x000D_
Why do u swear like a chatsy Queen?_x000D_
_x000D_
_x000D_
Sent from my iPhone_x000D_
_x000D_
On 24 Mar 2019, at 17:00, Sasha Singh &amp;lt;sashzn@gmail.com&amp;gt; wrote:_x000D_
_x000D_
_x000D_
Fuck u!u dumb fucking bitch. Leave me the fuck alone_x000D_
_x000D_
_x000D_
On Sun, 24 Mar 2019 at 16:48, Adiel Raidoo &amp;lt;adiel.raidoo@icloud.com&amp;gt; wrote:_x000D_
_x000D_
Unblock me_x000D_
_x000D_
Sent from my iPhone_x000D_
_x000D_
</t>
  </si>
  <si>
    <t xml:space="preserve">Ur a dumb fucking cunt, go to the bitches in my family puss_x000D_
_x000D_
_x000D_
On Sun, 24 Mar 2019 at 15:43, Adiel Raidoo &amp;lt;adiel.raidoo@icloud.com&amp;gt; wrote:_x000D_
_x000D_
Stop fighting _x000D_
_x000D_
_x000D_
I miss u - u mean_x000D_
_x000D_
_x000D_
Sent from my iPhone_x000D_
_x000D_
On 24 Mar 2019, at 15:35, Sasha Singh &amp;lt;sashzn@gmail.com&amp;gt; wrote:_x000D_
_x000D_
_x000D_
U think in ur fucked diseased brain that is funny u?U must go fucking die u dumb fuck. I give a fuck about u. U must leave me the fuck alone and go harass ur fucking lying criminal bitches u dumb puss. If u ever fucking harass me i will fucking come to where ever u are and fucking crack open ur fucking empty skull u cunt_x000D_
_x000D_
_x000D_
On Sun, 24 Mar 2019 at 15:00, Adiel Raidoo &amp;lt;adiel.raidoo@icloud.com&amp;gt; wrote:_x000D_
_x000D_
Hahahaha_x000D_
_x000D_
_x000D_
Sent from my iPhone_x000D_
_x000D_
On 24 Mar 2019, at 14:16, Sasha Singh &amp;lt;sashzn@gmail.com&amp;gt; wrote:_x000D_
_x000D_
_x000D_
Ur a fucking disrespectful cunt u fucking black broken cock bitch_x000D_
_x000D_
_x000D_
On Sun, 24 Mar 2019 at 11:58, Adiel Raidoo &amp;lt;adiel.raidoo@icloud.com&amp;gt; wrote:_x000D_
_x000D_
_x000D_
_x000D_
_x000D_
Sent from my iPhone_x000D_
_x000D_
On 24 Mar 2019, at 11:38, Sasha Singh &amp;lt;sashzn@gmail.com&amp;gt; wrote:_x000D_
_x000D_
_x000D_
Dnt u fucking ask about my parents u bitch, u dnt fucking care about them - u fucking gossip_x000D_
_x000D_
On Sun, 24 Mar 2019 at 10:43, Adiel Raidoo &amp;lt;adiel.raidoo@icloud.com&amp;gt; wrote:_x000D_
_x000D_
How’s your mum?_x000D_
_x000D_
Sent from my iPhone_x000D_
_x000D_
</t>
  </si>
  <si>
    <t xml:space="preserve">Go back to the bitches u gossip with u fucking cunt_x000D_
_x000D_
On Sun, 24 Mar 2019 at 14:15, Sasha Singh &amp;lt;sashzn@gmail.com&amp;gt; wrote:_x000D_
_x000D_
Go gossip with them u fucking women_x000D_
_x000D_
_x000D_
On Sun, 24 Mar 2019 at 14:15, Sasha Singh &amp;lt;sashzn@gmail.com&amp;gt; wrote:_x000D_
_x000D_
Then go back to them u fucking cunt whore. Leave me the fuck alone u retarded diseased puss_x000D_
_x000D_
_x000D_
On Sun, 24 Mar 2019 at 11:59, Adiel Raidoo &amp;lt;adiel.raidoo@icloud.com&amp;gt; wrote:_x000D_
_x000D_
Maybe ur the issue _x000D_
_x000D_
_x000D_
The rest of your family the bitches keep coming back _x000D_
_x000D_
_x000D_
Sent from my iPhone_x000D_
_x000D_
On 24 Mar 2019, at 11:40, Sasha Singh &amp;lt;sashzn@gmail.com&amp;gt; wrote:_x000D_
_x000D_
_x000D_
Lolol shame u come from a 10 rate pathetic university like urself and u judging me? Lolol u dmt type bec u cant speak english u stupid fuck. Now ur calling me a slut bec u dnt know how to use ur fucking cock? Thats the truth. U never fucked anything. Bec ur useless then u tell me i dnt know what im doing? Go send ur nude pics to ur fucking criminal bitch u fucking loser_x000D_
_x000D_
_x000D_
On Sun, 24 Mar 2019 at 10:45, Adiel Raidoo &amp;lt;adiel.raidoo@icloud.com&amp;gt; wrote:_x000D_
_x000D_
U know a lot it seems_x000D_
_x000D_
_x000D_
Who u fucking slut?_x000D_
_x000D_
_x000D_
“Fales” - government education _x000D_
_x000D_
_x000D_
Sent from my iPhone_x000D_
_x000D_
On 24 Mar 2019, at 08:29, Sasha Singh &amp;lt;sashzn@gmail.com&amp;gt; wrote:_x000D_
_x000D_
_x000D_
Lolol u cant pound shit, lolol its fales just like u. It goes in and u cum immediately bec its a fucking lying cunt like u bitch_x000D_
_x000D_
_x000D_
On Sat, 23 Mar 2019 at 22:10, Adiel Raidoo &amp;lt;adiel.raidoo@icloud.com&amp;gt; wrote:_x000D_
_x000D_
Is this a no for my cock to pound your pussy _x000D_
_x000D_
_x000D_
_x000D_
Sent from my iPhone_x000D_
_x000D_
On 23 Mar 2019, at 20:01, Sasha Singh &amp;lt;sashzn@gmail.com&amp;gt; wrote:_x000D_
_x000D_
_x000D_
What is ur broken cock going to do? Be hard for 5 seconds ejaculate after 10 seconds and then take 10hours to get hard again? I dnt have the fucking time or energy for ur bullshit lies_x000D_
_x000D_
On Sat, 23 Mar 2019 at 19:05, Adiel Raidoo &amp;lt;adiel.raidoo@icloud.com&amp;gt; wrote:_x000D_
_x000D_
Let’s plan a fuck session in Jhb next Friday or Saturday _x000D_
_x000D_
Sent from my iPhone_x000D_
_x000D_
</t>
  </si>
  <si>
    <t xml:space="preserve">Dnt u fucking ask about my parents u bitch, u dnt fucking care about them - u fucking gossip_x000D_
_x000D_
On Sun, 24 Mar 2019 at 10:43, Adiel Raidoo &amp;lt;adiel.raidoo@icloud.com&amp;gt; wrote:_x000D_
_x000D_
How’s your mum?_x000D_
_x000D_
Sent from my iPhone_x000D_
_x000D_
</t>
  </si>
  <si>
    <t xml:space="preserve">What is ur broken cock going to do? Be hard for 5 seconds ejaculate after 10 seconds and then take 10hours to get hard again? I dnt have the fucking time or energy for ur bullshit lies_x000D_
_x000D_
On Sat, 23 Mar 2019 at 19:05, Adiel Raidoo &amp;lt;adiel.raidoo@icloud.com&amp;gt; wrote:_x000D_
_x000D_
Let’s plan a fuck session in Jhb next Friday or Saturday _x000D_
_x000D_
Sent from my iPhone_x000D_
_x000D_
</t>
  </si>
  <si>
    <t xml:space="preserve">Im not as fucking stupid as u r, and if u just fucking relayed the message why did u fucking humiliate me with that gossip u cunt? Funny how u dnt say anything after i show u fucking proof that shes a fucking bitch liar like u! Ur a puss_x000D_
_x000D_
On Sat, 23 Mar 2019 at 17:03, Adiel Raidoo &amp;lt;adiel.raidoo@icloud.com&amp;gt; wrote:_x000D_
_x000D_
I never u retard_x000D_
_x000D_
_x000D_
I just relayed messages _x000D_
_x000D_
_x000D_
Gosh how dumb r u_x000D_
_x000D_
_x000D_
Sent from my iPhone_x000D_
_x000D_
On 23 Mar 2019, at 15:59, Sasha Singh &amp;lt;sashzn@gmail.com&amp;gt; wrote:_x000D_
_x000D_
_x000D_
U do care, u believed all her lies so u do care_x000D_
_x000D_
_x000D_
On Sat, 23 Mar 2019 at 14:53, Adiel Raidoo &amp;lt;adiel.raidoo@icloud.com&amp;gt; wrote:_x000D_
_x000D_
I don’t care _x000D_
_x000D_
_x000D_
Sent from my iPhone_x000D_
_x000D_
On 23 Mar 2019, at 14:43, Sasha Singh &amp;lt;sashzn@gmail.com&amp;gt; wrote:_x000D_
_x000D_
_x000D_
Lolol i must tell u about ur gf. Her fucked up family causing shit hahaha her mother was swearing bec they were gossiping about her sone being a drug addict hahaha and she did it before as well. Thats the worse kept secret ever whn the whole family knows about it_x000D_
_x000D_
_x000D_
On Sat, 23 Mar 2019 at 14:31, Adiel Raidoo &amp;lt;adiel.raidoo@icloud.com&amp;gt; wrote:_x000D_
_x000D_
No more sex _x000D_
_x000D_
_x000D_
Sent from my iPhone_x000D_
_x000D_
On 23 Mar 2019, at 14:06, Sasha Singh &amp;lt;sashzn@gmail.com&amp;gt; wrote:_x000D_
_x000D_
_x000D_
Lolol we done! Im so glad you finally fucking realised that i fucking despise u lol and i live in a fantasy world? Lolol if only u could see urself from my eyes u would realise how much u fucked up_x000D_
_x000D_
_x000D_
On Sat, 23 Mar 2019 at 14:02, Adiel Raidoo &amp;lt;adiel.raidoo@icloud.com&amp;gt; wrote:_x000D_
_x000D_
Who u really live in your fantasy world in your dumb head_x000D_
_x000D_
_x000D_
Sent from my iPhone_x000D_
_x000D_
On 23 Mar 2019, at 13:54, Sasha Singh &amp;lt;sashzn@gmail.com&amp;gt; wrote:_x000D_
_x000D_
_x000D_
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</si>
  <si>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U do care, u believed all her lies so u do care_x000D_
_x000D_
_x000D_
On Sat, 23 Mar 2019 at 14:53, Adiel Raidoo &amp;lt;adiel.raidoo@icloud.com&amp;gt; wrote:_x000D_
_x000D_
I don’t care _x000D_
_x000D_
_x000D_
Sent from my iPhone_x000D_
_x000D_
On 23 Mar 2019, at 14:43, Sasha Singh &amp;lt;sashzn@gmail.com&amp;gt; wrote:_x000D_
_x000D_
_x000D_
Lolol i must tell u about ur gf. Her fucked up family causing shit hahaha her mother was swearing bec they were gossiping about her sone being a drug addict hahaha and she did it before as well. Thats the worse kept secret ever whn the whole family knows about it_x000D_
_x000D_
_x000D_
On Sat, 23 Mar 2019 at 14:31, Adiel Raidoo &amp;lt;adiel.raidoo@icloud.com&amp;gt; wrote:_x000D_
_x000D_
No more sex _x000D_
_x000D_
_x000D_
Sent from my iPhone_x000D_
_x000D_
On 23 Mar 2019, at 14:06, Sasha Singh &amp;lt;sashzn@gmail.com&amp;gt; wrote:_x000D_
_x000D_
_x000D_
Lolol we done! Im so glad you finally fucking realised that i fucking despise u lol and i live in a fantasy world? Lolol if only u could see urself from my eyes u would realise how much u fucked up_x000D_
_x000D_
_x000D_
On Sat, 23 Mar 2019 at 14:02, Adiel Raidoo &amp;lt;adiel.raidoo@icloud.com&amp;gt; wrote:_x000D_
_x000D_
Who u really live in your fantasy world in your dumb head_x000D_
_x000D_
_x000D_
Sent from my iPhone_x000D_
_x000D_
On 23 Mar 2019, at 13:54, Sasha Singh &amp;lt;sashzn@gmail.com&amp;gt; wrote:_x000D_
_x000D_
_x000D_
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</si>
  <si>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Im not in dbn my mom is here_x000D_
_x000D_
_x000D_
On Sat, 23 Mar 2019 at 15:43, Adiel Raidoo &amp;lt;adiel.raidoo@icloud.com&amp;gt; wrote:_x000D_
_x000D_
Becareful _x000D_
_x000D_
_x000D_
Durban in lock down _x000D_
_x000D_
_x000D_
Sent from my iPhone_x000D_
_x000D_
On 23 Mar 2019, at 14:43, Sasha Singh &amp;lt;sashzn@gmail.com&amp;gt; wrote:_x000D_
_x000D_
_x000D_
Lolol i must tell u about ur gf. Her fucked up family causing shit hahaha her mother was swearing bec they were gossiping about her sone being a drug addict hahaha and she did it before as well. Thats the worse kept secret ever whn the whole family knows about it_x000D_
_x000D_
_x000D_
On Sat, 23 Mar 2019 at 14:31, Adiel Raidoo &amp;lt;adiel.raidoo@icloud.com&amp;gt; wrote:_x000D_
_x000D_
No more sex _x000D_
_x000D_
_x000D_
Sent from my iPhone_x000D_
_x000D_
On 23 Mar 2019, at 14:06, Sasha Singh &amp;lt;sashzn@gmail.com&amp;gt; wrote:_x000D_
_x000D_
_x000D_
Lolol we done! Im so glad you finally fucking realised that i fucking despise u lol and i live in a fantasy world? Lolol if only u could see urself from my eyes u would realise how much u fucked up_x000D_
_x000D_
_x000D_
On Sat, 23 Mar 2019 at 14:02, Adiel Raidoo &amp;lt;adiel.raidoo@icloud.com&amp;gt; wrote:_x000D_
_x000D_
Who u really live in your fantasy world in your dumb head_x000D_
_x000D_
_x000D_
Sent from my iPhone_x000D_
_x000D_
On 23 Mar 2019, at 13:54, Sasha Singh &amp;lt;sashzn@gmail.com&amp;gt; wrote:_x000D_
_x000D_
_x000D_
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???Â???Â????t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</si>
  <si>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Lolol i must tell u about ur gf. Her fucked up family causing shit hahaha her mother was swearing bec they were gossiping about her sone being a drug addict hahaha and she did it before as well. Thats the worse kept secret ever whn the whole family knows about it_x000D_
_x000D_
_x000D_
On Sat, 23 Mar 2019 at 14:31, Adiel Raidoo &amp;lt;adiel.raidoo@icloud.com&amp;gt; wrote:_x000D_
_x000D_
No more sex _x000D_
_x000D_
_x000D_
Sent from my iPhone_x000D_
_x000D_
On 23 Mar 2019, at 14:06, Sasha Singh &amp;lt;sashzn@gmail.com&amp;gt; wrote:_x000D_
_x000D_
_x000D_
Lolol we done! Im so glad you finally fucking realised that i fucking despise u lol and i live in a fantasy world? Lolol if only u could see urself from my eyes u would realise how much u fucked up_x000D_
_x000D_
_x000D_
On Sat, 23 Mar 2019 at 14:02, Adiel Raidoo &amp;lt;adiel.raidoo@icloud.com&amp;gt; wrote:_x000D_
_x000D_
Who u really live in your fantasy world in your dumb head_x000D_
_x000D_
_x000D_
Sent from my iPhone_x000D_
_x000D_
On 23 Mar 2019, at 13:54, Sasha Singh &amp;lt;sashzn@gmail.com&amp;gt; wrote:_x000D_
_x000D_
_x000D_
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</si>
  <si>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Lolol we done! Im so glad you finally fucking realised that i fucking despise u lol and i live in a fantasy world? Lolol if only u could see urself from my eyes u would realise how much u fucked up_x000D_
_x000D_
_x000D_
On Sat, 23 Mar 2019 at 14:02, Adiel Raidoo &amp;lt;adiel.raidoo@icloud.com&amp;gt; wrote:_x000D_
_x000D_
Who u really live in your fantasy world in your dumb head_x000D_
_x000D_
_x000D_
Sent from my iPhone_x000D_
_x000D_
On 23 Mar 2019, at 13:54, Sasha Singh &amp;lt;sashzn@gmail.com&amp;gt; wrote:_x000D_
_x000D_
_x000D_
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</si>
  <si>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Lolol u r good at nothing. The only thing u are good at is being a fucking monster.All i remem is u fighting bec of how bad u were then blame it on being diabetic. _x000D_
_x000D_
_x000D_
On Sat, 23 Mar 2019 at 13:54, Adiel Raidoo &amp;lt;adiel.raidoo@icloud.com&amp;gt; wrote:_x000D_
_x000D_
Yes I am not good at sex_x000D_
_x000D_
_x000D_
We are done ? _x000D_
_x000D_
_x000D_
Sent from my iPhone_x000D_
_x000D_
On 23 Mar 2019, at 13:45, Sasha Singh &amp;lt;sashzn@gmail.com&amp;gt; wrote:_x000D_
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</si>
  <si>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And who do i know? The 1 female friend i had is no longer in my life. So u going to whore urself out to more of my extended family? Ur a parasite. So u can go spread more lies and gossip about my family and then fight with me about things which are not true? Lolol can u get anymore pathetic?_x000D_
_x000D_
On Sat, 23 Mar 2019 at 13:45, Sasha Singh &amp;lt;sashzn@gmail.com&amp;gt; wrote:_x000D_
_x000D_
U cum in 10seconds, u cant even get hard. U cum while trying to make urself hard. U think i would sleep with u? After everything u have said about me? How u have insulted me when u r fucking black and dirty. So fuck u and ur worthless junk. U even fucking destroyed the only good thing about u_x000D_
_x000D_
_x000D_
On Sat, 23 Mar 2019 at 13:43, Adiel Raidoo &amp;lt;adiel.raidoo@icloud.com&amp;gt; wrote:_x000D_
_x000D_
U keep saying I can’t fuck_x000D_
_x000D_
_x000D_
U know nothing _x000D_
_x000D_
_x000D_
Sent from my iPhone_x000D_
_x000D_
On 23 Mar 2019, at 13:42, Sasha Singh &amp;lt;sashzn@gmail.com&amp;gt; wrote:_x000D_
_x000D_
_x000D_
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</si>
  <si>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U say u love me but all u do is set out to hurt me, “make me suffer” embarrass and humiliate me, extort me for drug and “electricity” money and use my money to buy data to speak to ur bitches lol ur fucking sick in ur head. _x000D_
_x000D_
On Sat, 23 Mar 2019 at 13:39, Sasha Singh &amp;lt;sashzn@gmail.com&amp;gt; wrote:_x000D_
_x000D_
Lolol is this more threats? Or more truths which u just lie about after u say them? U already claimed ur undying love to a bitch who i am related to. You went and found her specifically bec u wanted to hurt me. So now what u want? U want me to take u back? Lolol that wont happen. U have taken her lies and gossip and broadcast to the world. So what more can u do? U think i give a fuck? U want to hurt me and gossip like the bitch u r! Thats all u good for, u cant fucking do anything else. Then u think i give a fuck about u and ur pathetic desperate pleas which are more fucked then u r?_x000D_
_x000D_
_x000D_
On Sat, 23 Mar 2019 at 13:19, Adiel Raidoo &amp;lt;adiel.raidoo@icloud.com&amp;gt; wrote:_x000D_
_x000D_
Since u don’t want to fuck me and u think I can’t fuck_x000D_
_x000D_
_x000D_
I will fuck somebody u know - u will hear from them how I can fuck _x000D_
_x000D_
_x000D_
Sent from my iPhone_x000D_
_x000D_
On 23 Mar 2019, at 13:09, Sasha Singh &amp;lt;sashzn@gmail.com&amp;gt; wrote:_x000D_
_x000D_
_x000D_
Lol fuck? Fuck wat? U cant fuck anything dnt mak me laugh_x000D_
_x000D_
On Sat, 23 Mar 2019 at 13:06, Adiel Raidoo &amp;lt;adiel.raidoo@icloud.com&amp;gt; wrote:_x000D_
_x000D_
This cock loves fucking ur hot pussy _x000D_
_x000D_
_x000D_
Sent from my iPhone_x000D_
_x000D_
On 23 Mar 2019, at 13:04, Sasha Singh &amp;lt;sashzn@gmail.com&amp;gt; wrote:_x000D_
_x000D_
_x000D_
Lolol ur cock is fucked just like ur fucking head. _x000D_
_x000D_
On Sat, 23 Mar 2019 at 12:55, Adiel Raidoo &amp;lt;adiel.raidoo@icloud.com&amp;gt; wrote:_x000D_
_x000D_
My cock is not broken_x000D_
_x000D_
_x000D_
I changed my diet _x000D_
_x000D_
_x000D_
I do excerises as well _x000D_
_x000D_
_x000D_
Sent from my iPhone_x000D_
_x000D_
On 23 Mar 2019, at 12:44, Sasha Singh &amp;lt;sashzn@gmail.com&amp;gt; wrote:_x000D_
_x000D_
_x000D_
R u dumb? U think i would bother seeing u for a 10second inactment of ur broken cock? Lol u must be joking. Leave me the fuck alone. I wont be responding to anymore of ur fucked up desperate attempts to tell me ur lies of what and how ur going to do when u cant fucking do anything. If u ever email my fucking work again with hr bullshit lies, i will fly to ct to fuck u up. I will come to ur work premises and i will fucking crack ur diseased head open. _x000D_
_x000D_
_x000D_
On Sat, 23 Mar 2019 at 12:34, Adiel Raidoo &amp;lt;adiel.raidoo@icloud.com&amp;gt; wrote:_x000D_
_x000D_
Say what to your face?_x000D_
_x000D_
_x000D_
I will put my face in your tight pussy _x000D_
_x000D_
_x000D_
Sent from my iPhone_x000D_
_x000D_
On 23 Mar 2019, at 12:21, Sasha Singh &amp;lt;sashzn@gmail.com&amp;gt; wrote:_x000D_
_x000D_
_x000D_
Im lying? Fuck u! U want to act like a man instead of a bitch then come say these things to my face i will fucking split ur empty skull open. U think u scare me? I will fucking break every diseased frail bone in ur sick body. U fucking asshole. _x000D_
_x000D_
_x000D_
On Sat, 23 Mar 2019 at 12:07, Adiel Raidoo &amp;lt;adiel.raidoo@icloud.com&amp;gt; wrote:_x000D_
_x000D_
U lying _x000D_
_x000D_
_x000D_
U Asked me to come fuck u last weekend _x000D_
_x000D_
_x000D_
Sent from my iPhone_x000D_
_x000D_
On 23 Mar 2019, at 11:23, Sasha Singh &amp;lt;sashzn@gmail.com&amp;gt; wrote:_x000D_
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</si>
  <si>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I want u to get out of my fucking life, ur a fucking negative fucked up person. All u do is gossip and talk about urself like u so great when ur one of the worst people i have come across in my life. Ur destructive and just a mean horrible person. U dnt want anyone to do well or be better. U just want everyone to suffer. Then u want to make up ur lies because u think everyone is deceitful and fucked up like you? Then u want to blackmail me with ur fake relapses lol. Thats what u were doing when u were with the “love of ur life” lolol _x000D_
_x000D_
On Sat, 23 Mar 2019 at 11:28, Sasha Singh &amp;lt;sashzn@gmail.com&amp;gt; wrote:_x000D_
_x000D_
And then u want to say u not evil? Ur a sick twisted fuck, i dnt go out of my way to hurt u or put u in disrepute. I dnt fucking blackmail u about ur shit. U are sick. And then u say u not evil? No one in their right mind does what u do. U set out to hurt and ruin ppl and then u want to fucking tell me thats love? Love is not causing misery for another person. Ur sick and u fucking need help. We are not fucking friends, i wouldn’t do what u do to my worst enemy. Thats how fucked u r_x000D_
_x000D_
On Sat, 23 Mar 2019 at 11:23, Sasha Singh &amp;lt;sashzn@gmail.com&amp;gt; wrote:_x000D_
_x000D_
You are mentally disturbed if u think u did nothing wrong.u gossipied, u lied, u took ur fucking gossip from ur criminal whore gf and broadcast it on my fucking work email, then u blamed my ex and sd he was spreading this shit, then u blamed anusha and sd she is to blame when she is not in contact with any of those sick fucks. You just make up lies and involve everyone. Why dont u go fucking harass the same bitch? U Made up more lies how u got the information. You even lied when you were “already in love” saying you are not seeing or speaking to anyone. If u were an honest truthful individual u would of admitted what u did. Not fucking hide it. Then now ur saying that “it was resolved”. Thats why u like to talk-so u can twist everything in ur fucked up brain and say it was what it clearly wasnt. I told u over and over that it is done. Its over for good. How the fuck do u come up with this shit? _x000D_
_x000D_
_x000D_
On Sat, 23 Mar 2019 at 10:04, Adiel Raidoo &amp;lt;adiel.raidoo@icloud.com&amp;gt; wrote:_x000D_
_x000D_
But you have made this all up in your head_x000D_
_x000D_
_x000D_
I never did anything wrong _x000D_
_x000D_
_x000D_
Sent from my iPhone_x000D_
_x000D_
On 23 Mar 2019, at 09:35, Sasha Singh &amp;lt;sashzn@gmail.com&amp;gt; wrote:_x000D_
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</si>
  <si>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U r fucking dumb, we never resolved anything, i made it fucking clear to u that there is no going back from what u have done bec YOU FUCKING DID IT u dumb fuck! Now u making up more fucking lies! I told u after what u have done i will never date you. Then u go lie to ur mother and say i want to marry u? Lolol u r fucking pyscho. I dnt want to date u. How fucking dumb r u?_x000D_
_x000D_
On Sat, 23 Mar 2019 at 10:07, Adiel Raidoo &amp;lt;adiel.raidoo@icloud.com&amp;gt; wrote:_x000D_
_x000D_
Right _x000D_
_x000D_
_x000D_
I am tired of your abuse_x000D_
_x000D_
_x000D_
I have been telling you the truth _x000D_
_x000D_
_x000D_
U the one who thinks it’s me when it really was anusha _x000D_
_x000D_
_x000D_
Go ask your cousin_x000D_
_x000D_
_x000D_
I told u that I was trying to get you to wake the fuck up about me _x000D_
_x000D_
_x000D_
We had a good chat about this that day_x000D_
_x000D_
_x000D_
This was all resolved _x000D_
_x000D_
_x000D_
U turned back on everything _x000D_
_x000D_
_x000D_
Sent from my iPhone_x000D_
_x000D_
On 23 Mar 2019, at 09:37, Sasha Singh &amp;lt;sashzn@gmail.com&amp;gt; wrote:_x000D_
_x000D_
_x000D_
U harass me - the mere fact that u think “its love” is fucking disturbing by itself bec u are mentally and emotionally retarded. U r sick and twisted. Then u think i want u after what u did to me? Go fucking broadcast more pictures of ur useless cock._x000D_
_x000D_
On Sat, 23 Mar 2019 at 09:35, Sasha Singh &amp;lt;sashzn@gmail.com&amp;gt; wrote:_x000D_
_x000D_
U r a liar. I have no doubt about that. Ur stories are always changing. U went and found her to deliberately hurt me. U have embarrassed me and humiliated me. U have blackmailed me and gossiped about me. Over and above that u have done so in my work environment and bec ur so insecure about what u have done, u have created stories to insinuate i am a cheater like u. I dnt go and fall in love with men i dnt know and say i love them lol thats u. Bec ur so pathetic. U have sent disgusting emails to my work about my dad. And u have never even apologised.Then u threaten me that u going to email my university?? I have never done that to u bitch. I hate u. U r one of the worse people i have met in my life. Then u want to throw my past in my face and constantly bring up my ex who has no bearing in my life and gossip with ur bitches about shit and then say it anusha? What facts do u have? U r a druggie and alcoholic. Worry about ur own fucking life which is shit bec u are a fucking terrible excuse of a human being. Get a fucking plant. Then u think i want ur gifts? I dnt want anything. U fucking use me for money now to “buy electricity” probably for ur gambling addiction and then u want to post i hacked ur twitter? Lolol u so fucking stupid. U go to all these sites and then u want to blame me bec u are caught. I dont give a fuck what u do or who u date with ur black fucking disgusting broken cock. Its fucked just like u. So leave me the fuck alone._x000D_
_x000D_
On Sat, 23 Mar 2019 at 09:20, Adiel Raidoo &amp;lt;adiel.raidoo@icloud.com&amp;gt; wrote:_x000D_
_x000D_
I love Afro’s chicken _x000D_
_x000D_
_x000D_
Sent from my iPhone_x000D_
_x000D_
On 23 Mar 2019, at 08:45, Sasha Singh &amp;lt;sashzn@gmail.com&amp;gt; wrote:_x000D_
_x000D_
_x000D_
Stop fucking lying, u are a dishonest person by nature. A pathological liar like ur bitch. U didnt give a fuck about me, u think i have forgotten u contacting ur cousin? Lol why would u do all pf that if u didnt care. I dnt want anything to do with u. U r a liar. _x000D_
_x000D_
On Fri, 22 Mar 2019 at 22:52, Adiel Raidoo &amp;lt;adiel.raidoo@icloud.com&amp;gt; wrote:_x000D_
_x000D_
If I don’t love u why do I message everyday without fail _x000D_
_x000D_
_x000D_
Sent from my iPhone_x000D_
_x000D_
On 22 Mar 2019, at 22:03, Sasha Singh &amp;lt;sashzn@gmail.com&amp;gt; wrote:_x000D_
_x000D_
_x000D_
U r! U think i would take u back after everything u hv done to hurt me?all ur threats that u hv acted on? Ur harassment? Now u stoop so low u r accusing me of wat u did to me? U urself told me u loved her and respected her!u SAID IT! So u r the liar_x000D_
_x000D_
On Fri, 22 Mar 2019 at 20:36, Adiel Raidoo &amp;lt;adiel.raidoo@icloud.com&amp;gt; wrote:_x000D_
_x000D_
I’m not mean or evil_x000D_
_x000D_
You push my limits by acting psycho _x000D_
_x000D_
Sent from my iPhone_x000D_
_x000D_
</t>
  </si>
  <si>
    <t xml:space="preserve">Send them an email u sick fuck, you fucking threatening me with your fucking gossip? like how You have humiliated me at work with your bullshit lies about my dad, you have threatened and blackmailed me, you have harassed me at work sending emails? now you want to attack my academic reputation? fuck you puss, you lying fuck! you fucking karma will be worse then your fucking broken black cock. Go harass neliksha who went to the same poor university you went to?? go send them emails about your fucked up history and your whore of a gf who you love so much! then you think i will take you back when you have done so much to ensure my reputation is ruined and fucked like yours? you fuck off and die you diseased fuck, get out of my fucking life you parasite. Your a piece of shit who only brings harm and destruction, you destroy everything you fucking cheater so FUCK OFF!_x000D_
_x000D_
_x000D_
On Fri, 22 Mar 2019 at 17:12, Adiel Raidoo &amp;lt;adiel.raidoo@icloud.com&amp;gt; wrote:_x000D_
_x000D_
I am sending Vega an email _x000D_
_x000D_
_x000D_
U are dumb _x000D_
_x000D_
_x000D_
Sent from my iPhone_x000D_
_x000D_
On 22 Mar 2019, at 16:51, Sasha Singh &amp;lt;sashzn@gmail.com&amp;gt; wrote:_x000D_
_x000D_
_x000D_
No one has even heard the gossip and stories u and ur bitch created in ur fucking damaged heads, so ur so fucking brain damaged _x000D_
_x000D_
On Fri, 22 Mar 2019 at 16:50, Sasha Singh &amp;lt;sashzn@gmail.com&amp;gt; wrote:_x000D_
_x000D_
Why dont u go fuck off and die? Go harass the love of ur life lol u so fucking stupid and ur brain is so fucking damaged from all ur drugs that u cant even put 2 and 2 together after i sent u proof that ur bitch made up all those lies. Now u taking the gossip u 2 were going on about and ur saying anusha is spreading it? Lolol ur a coward with a fucking black broken cock. Does it make u feel like a man when u gossip like a bitch and accuse ppl of doing and saying the things u do? Go harass neliksha the love of ur life, but bec ur a fucking coward and ur scared of ur obese mother u want to harass me? Lolol_x000D_
_x000D_
On Fri, 22 Mar 2019 at 16:46, Sasha Singh &amp;lt;sashzn@gmail.com&amp;gt; wrote:_x000D_
_x000D_
You lie and accuse everyone bec nothing u say is factual bec all u do is gossip with losers u find _x000D_
_x000D_
On Fri, 22 Mar 2019 at 16:45, Sasha Singh &amp;lt;sashzn@gmail.com&amp;gt; wrote:_x000D_
_x000D_
Lolol more lies from ur gf? _x000D_
_x000D_
On Fri, 22 Mar 2019 at 15:52, Adiel Raidoo &amp;lt;adiel.raidoo@icloud.com&amp;gt; wrote:_x000D_
_x000D_
Amazing how u say gossip when anusha is the one that tells everyone that Ashely bought your house _x000D_
_x000D_
_x000D_
Sent from my iPhone_x000D_
_x000D_
On 21 Mar 2019, at 19:55, Sasha Singh &amp;lt;sashzn@gmail.com&amp;gt; wrote:_x000D_
_x000D_
_x000D_
Lolol why dnt u go cry to ur bitch cheater? Go gossip more about my family and claim ur undying love for her_x000D_
_x000D_
On Thu, 21 Mar 2019 at 17:08, Adiel Raidoo &amp;lt;adiel.raidoo@icloud.com&amp;gt; wrote:_x000D_
_x000D_
_x000D_
_x000D_
Sent from my iPhone_x000D_
_x000D_
_x000D_
_x000D_
_x000D_
_x000D_
-- _x000D_
_x000D_
Regards,_x000D_
Sasha Singh_x000D_
</t>
  </si>
  <si>
    <t xml:space="preserve">No one has even heard the gossip and stories u and ur bitch created in ur fucking damaged heads, so ur so fucking brain damaged _x000D_
_x000D_
On Fri, 22 Mar 2019 at 16:50, Sasha Singh &amp;lt;sashzn@gmail.com&amp;gt; wrote:_x000D_
_x000D_
Why dont u go fuck off and die? Go harass the love of ur life lol u so fucking stupid and ur brain is so fucking damaged from all ur drugs that u cant even put 2 and 2 together after i sent u proof that ur bitch made up all those lies. Now u taking the gossip u 2 were going on about and ur saying anusha is spreading it? Lolol ur a coward with a fucking black broken cock. Does it make u feel like a man when u gossip like a bitch and accuse ppl of doing and saying the things u do? Go harass neliksha the love of ur life, but bec ur a fucking coward and ur scared of ur obese mother u want to harass me? Lolol_x000D_
_x000D_
On Fri, 22 Mar 2019 at 16:46, Sasha Singh &amp;lt;sashzn@gmail.com&amp;gt; wrote:_x000D_
_x000D_
You lie and accuse everyone bec nothing u say is factual bec all u do is gossip with losers u find _x000D_
_x000D_
On Fri, 22 Mar 2019 at 16:45, Sasha Singh &amp;lt;sashzn@gmail.com&amp;gt; wrote:_x000D_
_x000D_
Lolol more lies from ur gf? _x000D_
_x000D_
On Fri, 22 Mar 2019 at 15:52, Adiel Raidoo &amp;lt;adiel.raidoo@icloud.com&amp;gt; wrote:_x000D_
_x000D_
Amazing how u say gossip when anusha is the one that tells everyone that Ashely bought your house _x000D_
_x000D_
_x000D_
Sent from my iPhone_x000D_
_x000D_
On 21 Mar 2019, at 19:55, Sasha Singh &amp;lt;sashzn@gmail.com&amp;gt; wrote:_x000D_
_x000D_
_x000D_
Lolol why dnt u go cry to ur bitch cheater? Go gossip more about my family and claim ur undying love for her_x000D_
_x000D_
On Thu, 21 Mar 2019 at 17:08, Adiel Raidoo &amp;lt;adiel.raidoo@icloud.com&amp;gt; wrote:_x000D_
_x000D_
_x000D_
_x000D_
Sent from my iPhone_x000D_
_x000D_
</t>
  </si>
  <si>
    <t xml:space="preserve">Why dont u go fuck off and die? Go harass the love of ur life lol u so fucking stupid and ur brain is so fucking damaged from all ur drugs that u cant even put 2 and 2 together after i sent u proof that ur bitch made up all those lies. Now u taking the gossip u 2 were going on about and ur saying anusha is spreading it? Lolol ur a coward with a fucking black broken cock. Does it make u feel like a man when u gossip like a bitch and accuse ppl of doing and saying the things u do? Go harass neliksha the love of ur life, but bec ur a fucking coward and ur scared of ur obese mother u want to harass me? Lolol_x000D_
_x000D_
On Fri, 22 Mar 2019 at 16:46, Sasha Singh &amp;lt;sashzn@gmail.com&amp;gt; wrote:_x000D_
_x000D_
You lie and accuse everyone bec nothing u say is factual bec all u do is gossip with losers u find _x000D_
_x000D_
On Fri, 22 Mar 2019 at 16:45, Sasha Singh &amp;lt;sashzn@gmail.com&amp;gt; wrote:_x000D_
_x000D_
Lolol more lies from ur gf? _x000D_
_x000D_
On Fri, 22 Mar 2019 at 15:52, Adiel Raidoo &amp;lt;adiel.raidoo@icloud.com&amp;gt; wrote:_x000D_
_x000D_
Amazing how u say gossip when anusha is the one that tells everyone that Ashely bought your house _x000D_
_x000D_
_x000D_
Sent from my iPhone_x000D_
_x000D_
On 21 Mar 2019, at 19:55, Sasha Singh &amp;lt;sashzn@gmail.com&amp;gt; wrote:_x000D_
_x000D_
_x000D_
Lolol why dnt u go cry to ur bitch cheater? Go gossip more about my family and claim ur undying love for her_x000D_
_x000D_
On Thu, 21 Mar 2019 at 17:08, Adiel Raidoo &amp;lt;adiel.raidoo@icloud.com&amp;gt; wrote:_x000D_
_x000D_
_x000D_
_x000D_
Sent from my iPhone_x000D_
_x000D_
</t>
  </si>
  <si>
    <t xml:space="preserve">You lie and accuse everyone bec nothing u say is factual bec all u do is gossip with losers u find _x000D_
_x000D_
On Fri, 22 Mar 2019 at 16:45, Sasha Singh &amp;lt;sashzn@gmail.com&amp;gt; wrote:_x000D_
_x000D_
Lolol more lies from ur gf? _x000D_
_x000D_
On Fri, 22 Mar 2019 at 15:52, Adiel Raidoo &amp;lt;adiel.raidoo@icloud.com&amp;gt; wrote:_x000D_
_x000D_
Amazing how u say gossip when anusha is the one that tells everyone that Ashely bought your house _x000D_
_x000D_
_x000D_
Sent from my iPhone_x000D_
_x000D_
On 21 Mar 2019, at 19:55, Sasha Singh &amp;lt;sashzn@gmail.com&amp;gt; wrote:_x000D_
_x000D_
_x000D_
Lolol why dnt u go cry to ur bitch cheater? Go gossip more about my family and claim ur undying love for her_x000D_
_x000D_
On Thu, 21 Mar 2019 at 17:08, Adiel Raidoo &amp;lt;adiel.raidoo@icloud.com&amp;gt; wrote:_x000D_
_x000D_
_x000D_
_x000D_
Sent from my iPhone_x000D_
_x000D_
</t>
  </si>
  <si>
    <t xml:space="preserve">Lolol more lies from ur gf? _x000D_
_x000D_
On Fri, 22 Mar 2019 at 15:52, Adiel Raidoo &amp;lt;adiel.raidoo@icloud.com&amp;gt; wrote:_x000D_
_x000D_
Amazing how u say gossip when anusha is the one that tells everyone that Ashely bought your house _x000D_
_x000D_
_x000D_
Sent from my iPhone_x000D_
_x000D_
On 21 Mar 2019, at 19:55, Sasha Singh &amp;lt;sashzn@gmail.com&amp;gt; wrote:_x000D_
_x000D_
_x000D_
Lolol why dnt u go cry to ur bitch cheater? Go gossip more about my family and claim ur undying love for her_x000D_
_x000D_
On Thu, 21 Mar 2019 at 17:08, Adiel Raidoo &amp;lt;adiel.raidoo@icloud.com&amp;gt; wrote:_x000D_
_x000D_
_x000D_
_x000D_
Sent from my iPhone_x000D_
_x000D_
</t>
  </si>
  <si>
    <t xml:space="preserve">you are the cheater, you are the liar, you are the gossip. So go spread more shit about me so you have something new to gossip about with your bitch you fucking whore.Go do whatever you want you fucking loser! dont you fucking threaten me you pathetic piece of lying shit. You fucking accusing me of what you do? lolol why dont you go harass the bitch who you loved and respected so much you brain damaged diseased fuck? the same 1 who left you for your cousin who you knew for 2 weeks and was in love with?_x000D_
_x000D_
_x000D_
On Fri, 22 Mar 2019 at 16:19, Adiel Raidoo &amp;lt;adiel.raidoo@icloud.com&amp;gt; wrote:_x000D_
_x000D_
I am going to tell everyone about how u cheated_x000D_
_x000D_
Sent from my iPhone_x000D_
_x000D_
_x000D_
_x000D_
_x000D_
_x000D_
-- _x000D_
_x000D_
Regards,_x000D_
Sasha Singh_x000D_
</t>
  </si>
  <si>
    <t xml:space="preserve">Lolol why dnt u go cry to ur bitch cheater? Go gossip more about my family and claim ur undying love for her_x000D_
_x000D_
On Thu, 21 Mar 2019 at 17:08, Adiel Raidoo &amp;lt;adiel.raidoo@icloud.com&amp;gt; wrote:_x000D_
_x000D_
_x000D_
_x000D_
Sent from my iPhone_x000D_
_x000D_
</t>
  </si>
  <si>
    <t xml:space="preserve">U fucking threatening me cunt and u think i want to meet u? Lol i hv no time for u_x000D_
_x000D_
On Tue, 19 Mar 2019 at 05:13, Adiel Raidoo &amp;lt;adiel.raidoo@icloud.com&amp;gt; wrote:_x000D_
_x000D_
_x000D_
_x000D_
Sent from my iPhone_x000D_
_x000D_
</t>
  </si>
  <si>
    <t xml:space="preserve">Dnt fucking threaten me u bitch, go ask ur fucking whore who u love and respect so much to unblock u! U lying fucking puss. _x000D_
_x000D_
On Mon, 18 Mar 2019 at 21:23, Adiel Raidoo &amp;lt;adiel.raidoo@icloud.com&amp;gt; wrote:_x000D_
_x000D_
_x000D_
Don’t worry _x000D_
_x000D_
I will make you unblock me_x000D_
_x000D_
_x000D_
Sent from my iPhone_x000D_
_x000D_
</t>
  </si>
  <si>
    <t xml:space="preserve">Ur a cunt liar. Does ur lies make sense in ur head? Everything u did, ur whole talk of moving on etc, how u were gossiping with her then coming back and fighting with me? so u were fighting and accusing my family of the most herrendous things bec u wanted me back LOL telling me how u loved her so much and how u respected her and will respect her wishes. If u were trying to make me jealous why did u involve ur cousin? And then the cherry on the fucking top of that rotten cake-if u were trying to make me jealous why was everything a secret? U lied right from the beginning. U concealed everything and continued to lie and sd u not speaking to anyone and all that bullshit. The only reason u even told me is bec ur so fucked that u wanted to hurt her for cheating and being the bitch she is. U never fucking apologised for anything u did or said. U are an evil sadistic piece lf shit. Ur diseased in every sense of the word. Dnt bother responding to this u pyschopathic fuck. U spread her lies with her, u fucking emailed my wprk and humiliated me. And after i sent u that extradinary piece yest u went off on a tangent claiming its ur families land when u have no fucking context bec thats how fucking dumb u r. I show u how her father ir a fucking criminal and did u once apologise for the things u said and broadcast about my dad? So fuck u, take ur broken black cock and find a new victim to harass u sick twisted fuck._x000D_
_x000D_
_x000D_
On Sun, 17 Mar 2019 at 13:41, Adiel Raidoo &amp;lt;adiel.raidoo@icloud.com&amp;gt; wrote:_x000D_
_x000D_
But Sasha I don’t give a hoot about her_x000D_
_x000D_
_x000D_
I only chatted to her to make u wake up_x000D_
_x000D_
_x000D_
I’ve been running after u since u left me at the airport _x000D_
_x000D_
_x000D_
Sent from my iPhone_x000D_
_x000D_
On 17 Mar 2019, at 12:45, Sasha Singh &amp;lt;sashzn@gmail.com&amp;gt; wrote:_x000D_
_x000D_
_x000D_
I told u to fuck off and leave me alone u fucking brain damaged puss. Go to ur criminal gf cunt who u respect so much u fucking puss_x000D_
_x000D_
_x000D_
On Sun, 17 Mar 2019 at 10:53, Adiel Raidoo &amp;lt;adiel.raidoo@icloud.com&amp;gt; wrote:_x000D_
_x000D_
Unblock me_x000D_
_x000D_
Sent from my iPhone_x000D_
_x000D_
</t>
  </si>
  <si>
    <t xml:space="preserve">I really dnt love u and i definitely dnt after wat u did_x000D_
_x000D_
On Sat, 16 Mar 2019 at 19:45, Adiel Raidoo &amp;lt;adiel.raidoo@icloud.com&amp;gt; wrote:_x000D_
_x000D_
We both love each other_x000D_
_x000D_
U just play dumb games _x000D_
_x000D_
Sent from my iPhone_x000D_
_x000D_
</t>
  </si>
  <si>
    <t xml:space="preserve">Im unblocking u to show u something so u better fucking respond_x000D_
_x000D_
_x000D_
On Sat, 16 Mar 2019 at 19:34, Adiel Raidoo &amp;lt;adiel.raidoo@icloud.com&amp;gt; wrote:_x000D_
_x000D_
We have loading shedding _x000D_
_x000D_
_x000D_
Parking Dom _x000D_
_x000D_
_x000D_
Sent from my iPhone_x000D_
_x000D_
On 16 Mar 2019, at 17:28, Sasha Singh &amp;lt;sashzn@gmail.com&amp;gt; wrote:_x000D_
_x000D_
_x000D_
U cheated, u actually didnt love me at all bec u were more interested in that bitch so go make her feel ur rage. U r again blaming me for ur failures and threatening me. I hate u bec of everything u hv fucking done to me and then to top it all off u fucking cheated and now u r harassing me?_x000D_
_x000D_
On Sat, 16 Mar 2019 at 17:01, Adiel Raidoo &amp;lt;adiel.raidoo@icloud.com&amp;gt; wrote:_x000D_
_x000D_
U know I didn’t cheat you bitch_x000D_
_x000D_
_x000D_
I am going to make sure you suffer the ultimate price for doing this _x000D_
_x000D_
_x000D_
Sent from my iPhone_x000D_
_x000D_
On 16 Mar 2019, at 15:27, Sasha Singh &amp;lt;sashzn@gmail.com&amp;gt; wrote:_x000D_
_x000D_
_x000D_
Im not a cheater and i am certainly not u. I dnt have time to do what u do and then pretend about being busy. U so desperately want to accuse me bec u know what u did. So fuck off. My life is not as pathetic as urs. Now leave me the fuck alone. I dnt have energy for ur bullshit u liar_x000D_
_x000D_
_x000D_
On Sat, 16 Mar 2019 at 13:15, Adiel Raidoo &amp;lt;adiel.raidoo@icloud.com&amp;gt; wrote:_x000D_
_x000D_
Admit you have a bf_x000D_
_x000D_
_x000D_
Sent from my iPhone_x000D_
_x000D_
On 16 Mar 2019, at 13:04, Sasha Singh &amp;lt;sashzn@gmail.com&amp;gt; wrote:_x000D_
_x000D_
_x000D_
Lolol u fell in love with someone else, u sent them nude pictures. U did all that, and now ur saying u didnt. Why do u lie so much? We r done. U add stress and anxiety and drama to my life. I am done. So stop emailing me, stop harrassing me. Just leave me alone. I have more important thinhs to do with my time as opposed to fighting with u about what u claim u didnt do.you go back to ur gf and that family of rogues and killers. leave me out of it bec i honestly dnt care._x000D_
_x000D_
_x000D_
On Sat, 16 Mar 2019 at 12:33, Adiel Raidoo &amp;lt;adiel.raidoo@icloud.com&amp;gt; wrote:_x000D_
_x000D_
I love u_x000D_
_x000D_
_x000D_
I never cheat_x000D_
_x000D_
_x000D_
Sent from my iPhone_x000D_
_x000D_
On 16 Mar 2019, at 12:12, Sasha Singh &amp;lt;sashzn@gmail.com&amp;gt; wrote:_x000D_
_x000D_
_x000D_
U did, so what do u want? Im done with u so leave me alone. I dnt need ur shit and ur drama. Stop making insinuations based on ur behavior. U r a dishonest destructive person. U think u can do whatever u want and hurt everyone. So go fall in love with someone else u fucking loser and go make urself feel important by posting random shit on ur twitter lol u deflect everything. U start rumors and gossip and make up lies to make ur pathetic being seem better. U r harassing me. Go harass ur gf who u love and respect so much u bitch_x000D_
_x000D_
On Sat, 16 Mar 2019 at 12:08, Adiel Raidoo &amp;lt;adiel.raidoo@icloud.com&amp;gt; wrote:_x000D_
_x000D_
I never cheat u bum_x000D_
_x000D_
_x000D_
Sent from my iPhone_x000D_
_x000D_
On 16 Mar 2019, at 12:00, Sasha Singh &amp;lt;sashzn@gmail.com&amp;gt; wrote:_x000D_
_x000D_
_x000D_
Wtf do u want? Stop emailing my work email. Why dont u go post more lies on ur twitter u cheating psychopath? Leave me the fuck alone. Go find more of my family to “fall in love with” and “respect”_x000D_
_x000D_
_x000D_
On Sat, 16 Mar 2019 at 11:36, Adiel Raidoo &amp;lt;adiel.raidoo@icloud.com&amp;gt; wrote:_x000D_
_x000D_
Still with your bf _x000D_
_x000D_
_x000D_
Sent from my iPhone_x000D_
_x000D_
On 14 Mar 2019, at 18:21, Sasha Singh &amp;lt;sashzn@gmail.com&amp;gt; wrote:_x000D_
_x000D_
_x000D_
Knew it was to good to be true, dnt swear me. im dealing with work drama and i dnt hav the energy to fight with u. I havnt slept this week. Dnt stress me please. Im already running on fumes bec i am so exhausted. Not like u care but just please leave me alone i cant deal with u right now_x000D_
_x000D_
On Thu, 14 Mar 2019 at 17:08, Adiel Raidoo &amp;lt;adiel.raidoo@icloud.com&amp;gt; wrote:_x000D_
_x000D_
Wtf _x000D_
_x000D_
Sent from my iPhone_x000D_
_x000D_
</t>
  </si>
  <si>
    <t xml:space="preserve">U did, u were in love with her-u respected her_x000D_
_x000D_
_x000D_
On Mon, 11 Mar 2019 at 22:41, Adiel Raidoo &amp;lt;adiel.raidoo@icloud.com&amp;gt; wrote:_x000D_
_x000D_
I didn’t date her _x000D_
_x000D_
_x000D_
Sent from my iPhone_x000D_
_x000D_
On 11 Mar 2019, at 20:57, Sasha Singh &amp;lt;sashzn@gmail.com&amp;gt; wrote:_x000D_
_x000D_
_x000D_
Stop lying, i went through every mail. U kept saying u were lying ad u not dating anyone, ur dates and ur lies dnt match up. Thats why u were so eager to say i must let u know. I will tell u the same thing now that i told u then. Leave me alone and move on. I dnt care what u do or who u date. All u proved is that u dnt care. As soon as u found someone new u treated me like i was shit, u were nasty. And u enjoyed it. Ur dishonesty was evident. U then tormented me with the fact thatbur datig my family. U wanted to hurt me. U did. So u gotwhat u wanted. Then she cheated on u after u claimed ur u dying love for her. Then u told me to bugger off. Now urback to threatening me and harrassing me at my place of work. U dntlovd me, u never did. U r bored and lonely. And u think that i am weak. U torment me, u harrass me. U r getting worse and for what? I dnt want anything to do with u._x000D_
_x000D_
_x000D_
On Mon, 11 Mar 2019 at 20:40, Adiel Raidoo &amp;lt;adiel.raidoo@icloud.com&amp;gt; wrote:_x000D_
_x000D_
I was u idiot _x000D_
_x000D_
_x000D_
I just never said the name until the Right moment _x000D_
_x000D_
_x000D_
Sent from my iPhone_x000D_
_x000D_
On 11 Mar 2019, at 20:38, Sasha Singh &amp;lt;sashzn@gmail.com&amp;gt; wrote:_x000D_
_x000D_
_x000D_
Yes u did, if u didnt cheat why were u not honest from the start?_x000D_
_x000D_
_x000D_
On Mon, 11 Mar 2019 at 20:37, Adiel Raidoo &amp;lt;adiel.raidoo@icloud.com&amp;gt; wrote:_x000D_
_x000D_
I never cheated u dumb _x000D_
_x000D_
_x000D_
Sent from my iPhone_x000D_
_x000D_
On 11 Mar 2019, at 20:29, Sasha Singh &amp;lt;sashzn@gmail.com&amp;gt; wrote:_x000D_
_x000D_
_x000D_
Sure, just like how u dnt use facebook? Look i dnt care, its ur life. Im not interested to b frank. U keep threatening me but u r the pyschopathic liar. Ur a cheater. So pls go back to neliksha. Go have crazy fucked up kids together. Go do everything ur doing to me to her. Go harass her at work. U r harrassing me bec u cheated? U hv lots if women like u said so leave me alone and go torture them_x000D_
_x000D_
_x000D_
On Mon, 11 Mar 2019 at 20:26, Adiel Raidoo &amp;lt;adiel.raidoo@icloud.com&amp;gt; wrote:_x000D_
_x000D_
I do not use it fool_x000D_
_x000D_
_x000D_
Sent from my iPhone_x000D_
_x000D_
On 11 Mar 2019, at 20:23, Sasha Singh &amp;lt;sashzn@gmail.com&amp;gt; wrote:_x000D_
_x000D_
_x000D_
U do use it, u can see the posts. So u have been. And i would not have even found it if u didnt threaten me_x000D_
_x000D_
_x000D_
On Mon, 11 Mar 2019 at 20:04, Adiel Raidoo &amp;lt;adiel.raidoo@icloud.com&amp;gt; wrote:_x000D_
_x000D_
Good job hacking my account _x000D_
_x000D_
_x000D_
Gosh u nuts about me ,_x000D_
Keeping tabs _x000D_
_x000D_
_x000D_
Sent from my iPhone_x000D_
_x000D_
On 11 Mar 2019, at 19:30, Sasha Singh &amp;lt;sashzn@gmail.com&amp;gt; wrote:_x000D_
_x000D_
_x000D_
Its on ur twitter_x000D_
_x000D_
_x000D_
On Mon, 11 Mar 2019 at 19:24, Adiel Raidoo &amp;lt;adiel.raidoo@icloud.com&amp;gt; wrote:_x000D_
_x000D_
What the fuck is that _x000D_
_x000D_
_x000D_
Sent from my iPhone_x000D_
_x000D_
On 11 Mar 2019, at 19:05, Sasha Singh &amp;lt;sashzn@gmail.com&amp;gt; wrote:_x000D_
_x000D_
_x000D_
U want to threaten me, however there is the proof. I dnt gossip like u. I dnt speak to anyone, why would i even give a damn to keep tabs on a cheater like u?_x000D_
_x000D_
On Mon, 11 Mar 2019 at 19:05, Sasha Singh &amp;lt;sashzn@gmail.com&amp;gt; wrote:_x000D_
_x000D_
_x000D_
_x000D_
_x000D_
_x000D_
_x000D_
On Mon, 11 Mar 2019 at 14:53, Adiel Raidoo &amp;lt;adiel.raidoo@icloud.com&amp;gt; wrote:_x000D_
_x000D_
Now I am going to send your marketing an email_x000D_
_x000D_
_x000D_
I will show you - don’t know who is telling u shit _x000D_
_x000D_
_x000D_
Sent from my iPhone_x000D_
_x000D_
On 11 Mar 2019, at 11:46, Sasha Singh &amp;lt;sashzn@gmail.com&amp;gt; wrote:_x000D_
_x000D_
_x000D_
U have been gambling online thats why u never have money_x000D_
_x000D_
_x000D_
On Mon, 11 Mar 2019 at 11:34, Adiel Raidoo &amp;lt;adiel.raidoo@icloud.com&amp;gt; wrote:_x000D_
_x000D_
What gambling ?_x000D_
_x000D_
_x000D_
How is your day _x000D_
_x000D_
_x000D_
Sent from my iPhone_x000D_
_x000D_
On 11 Mar 2019, at 08:59, Sasha Singh &amp;lt;sashzn@gmail.com&amp;gt; wrote:_x000D_
_x000D_
_x000D_
Lolol u talking about accountability? U fucking embarass me. U have humilated me once again. So u can fuck off u cheater. And enjoy your gambling_x000D_
_x000D_
_x000D_
On Mon, 11 Mar 2019 at 00:13, Adiel Raidoo &amp;lt;adiel.raidoo@icloud.com&amp;gt; wrote:_x000D_
_x000D_
I love but u only fight and don’t listen _x000D_
_x000D_
_x000D_
You are the cause_x000D_
_x000D_
_x000D_
U need to own your shit _x000D_
_x000D_
_x000D_
Be accountable _x000D_
_x000D_
_x000D_
Sent from my iPhone_x000D_
_x000D_
On 10 Mar 2019, at 22:46, Sasha Singh &amp;lt;sashzn@gmail.com&amp;gt; wrote:_x000D_
_x000D_
_x000D_
I will not, I&amp;#39;m tired of your threats. why don&amp;#39;t you go gamble more? I&amp;#39;m sure your parents are so proud to have a son who always substitutes one addiction for another. I want you out of my life, I truly despise you, everything about is just a put-off.  You have now been categorised with the worst person I have ever met and thought I would never meet someone as bad and evil and as horrible. So from verbal abuse you have moved on to threats of physically harming me? no surprise there. i Wish you die, i dont want you, u are a fucking cheater and a liar. go tell more bitches you love them, you certainly dont love me. lol go tell them how much you respect them because you have never respected me. go send more pictures of you black broken cock - I DO NOT CARE! GET THAT THROUGH YOUR FUCKING THICK DISEASED HEAD!!!! - you CHEATED!!! WITH MY FUCKING COUSIN - so go fucking harass that bitch!_x000D_
_x000D_
_x000D_
On Sun, 10 Mar 2019 at 22:24, Adiel Raidoo &amp;lt;adiel.raidoo@icloud.com&amp;gt; wrote:_x000D_
_x000D_
_x000D_
_x000D_
_x000D_
Sent from my iPhone_x000D_
_x000D_
On 10 Mar 2019, at 21:36, Sasha Singh &amp;lt;sashzn@gmail.com&amp;gt; wrote:_x000D_
_x000D_
_x000D_
Fuck u bitch, go do what ever u want. U hv done so many horrible things to me and u think i want a loser like u? You cant even remember why i stopped talking to u, bec ur that fucking stilupid. I remember everything u have sd to me, all the things u use to say to deliberately hurt me. But u just upgraded to doing it now. Go run to neliksha, i hv the messages of u saying u going back to her. U want my blessings? U have it so now fuck off from my life. Why rnt u harrassing her? She cheated on u, but u want to ruin my life? I do not live u. I will never love u again. I hate u. Everything about u. Ur a fucking monster_x000D_
_x000D_
_x000D_
On Sun, 10 Mar 2019 at 21:32, Adiel Raidoo &amp;lt;adiel.raidoo@icloud.com&amp;gt; wrote:_x000D_
_x000D_
_x000D_
_x000D_
_x000D_
Sent from my iPhone_x000D_
_x000D_
On 10 Mar 2019, at 00:42, Sasha Singh &amp;lt;sashzn@gmail.com&amp;gt; wrote:_x000D_
_x000D_
_x000D_
I have deleted all ur messages, all ur emails. I have blocked ur number and then deleted that 2. Good thing my number recall is not good bec i still dnt know ur number off by heart. I never did. Even after 2 and a half years. U did everything, ur dishonest by nature. Ur mentally unstable. U treat me the worst, worse then anyone u have bullied and tortured. Ur the coward, u cant even say these things over the phone let alone to my face. U have a problem, come to jhb. Come say it to my face, u want to threaten my parents and my family? Come say it to my face, u want tk send ppl to hurt my parents and my dogs, thats fine. God will deal with u, ur faith js in his hands not mine. U want to hurt me? Go ahead, carry on. All it does is reinforce how much i despise u. U r not a good person, u r a bad person. U r evil. And its so sad bec this whole act u put on always fades and ur true nature is always revealed. U want to accuse me of cheating and call me a whore when u r the 1 who is continuing to do it. Ur just a liar. U will always be a liar in my eyes, a pathetic diseased liar. So goodbye, go find a new cictim to feed ur bullshit manipulation to. Im done. Even if i had to see u in passing, i would walk right past. Bec from this moment on, u are dead to me._x000D_
_x000D_
_x000D_
On Sun, 10 Mar 2019 at 00:35, Sasha Singh &amp;lt;sashzn@gmail.com&amp;gt; wrote:_x000D_
_x000D_
U want to accuse me and say i have a guy. I tell u what, im the one calling and ur the one not answering. Probably sleeping with prostitutes like how u were when we were dating lol_x000D_
_x000D_
On Sun, 10 Mar 2019 at 00:33, Sasha Singh &amp;lt;sashzn@gmail.com&amp;gt; wrote:_x000D_
_x000D_
U keep attacking my parents yet they have done nothing to u, my parents dont give 2 fucks ablut u, so u can tell ur mother she can gossip all she wants with our neighbors. Why dnt u go harrass and threaten neliskshas father for molesting her and her siblings, u live her so go fight for her. More then u have ever done for me_x000D_
_x000D_
_x000D_
On Sun, 10 Mar 2019 at 00:26, Adiel Raidoo &amp;lt;adiel.raidoo@icloud.com&amp;gt; wrote:_x000D_
_x000D_
U think I am going to let you and your father get away ???_x000D_
_x000D_
_x000D_
_x000D_
_x000D_
_x000D_
_x000D_
Sent from my iPhone_x000D_
_x000D_
On 09 Mar 2019, at 20:15, Sasha Singh &amp;lt;sashzn@gmail.com&amp;gt; wrote:_x000D_
_x000D_
_x000D_
im not u puss, so leave me the fuck alone_x000D_
_x000D_
_x000D_
On Sat, 9 Mar 2019 at 19:41, Adiel Raidoo &amp;lt;adiel.raidoo@icloud.com&amp;gt; wrote:_x000D_
_x000D_
U have a guy with u_x000D_
_x000D_
_x000D_
Sent from my iPhone_x000D_
_x000D_
On 09 Mar 2019, at 16:25, Sasha Singh &amp;lt;sashzn@gmail.com&amp;gt; wrote:_x000D_
_x000D_
_x000D_
Lolol u blocked me, now u asking me why i blocked u? Go to the police. U want to threaten me, i will show u_x000D_
_x000D_
_x000D_
On Sat, 09 Mar 2019 at 16:20, Adiel Raidoo &amp;lt;adiel.raidoo@icloud.com&amp;gt; wrote:_x000D_
_x000D_
Why u block_x000D_
_x000D_
_x000D_
Sent from my iPhone_x000D_
_x000D_
On 08 Mar 2019, at 22:12, Sasha Singh &amp;lt;sashzn@gmail.com&amp;gt; wrote:_x000D_
_x000D_
_x000D_
shame you so pathetic you blocked me so you can email me?_x000D_
_x000D_
_x000D_
On Fri, 8 Mar 2019 at 22:04, Adiel Raidoo &amp;lt;adiel.raidoo@icloud.com&amp;gt; wrote:_x000D_
_x000D_
Stop making up shit _x000D_
_x000D_
_x000D_
Or I will tell everyone about your father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</si>
  <si>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Stop lying, i went through every mail. U kept saying u were lying ad u not dating anyone, ur dates and ur lies dnt match up. Thats why u were so eager to say i must let u know. I will tell u the same thing now that i told u then. Leave me alone and move on. I dnt care what u do or who u date. All u proved is that u dnt care. As soon as u found someone new u treated me like i was shit, u were nasty. And u enjoyed it. Ur dishonesty was evident. U then tormented me with the fact thatbur datig my family. U wanted to hurt me. U did. So u gotwhat u wanted. Then she cheated on u after u claimed ur u dying love for her. Then u told me to bugger off. Now urback to threatening me and harrassing me at my place of work. U dntlovd me, u never did. U r bored and lonely. And u think that i am weak. U torment me, u harrass me. U r getting worse and for what? I dnt want anything to do with u._x000D_
_x000D_
_x000D_
On Mon, 11 Mar 2019 at 20:40, Adiel Raidoo &amp;lt;adiel.raidoo@icloud.com&amp;gt; wrote:_x000D_
_x000D_
I was u idiot _x000D_
_x000D_
_x000D_
I just never said the name until the Right moment _x000D_
_x000D_
_x000D_
Sent from my iPhone_x000D_
_x000D_
On 11 Mar 2019, at 20:38, Sasha Singh &amp;lt;sashzn@gmail.com&amp;gt; wrote:_x000D_
_x000D_
_x000D_
Yes u did, if u didnt cheat why were u not honest from the start?_x000D_
_x000D_
_x000D_
On Mon, 11 Mar 2019 at 20:37, Adiel Raidoo &amp;lt;adiel.raidoo@icloud.com&amp;gt; wrote:_x000D_
_x000D_
I never cheated u dumb _x000D_
_x000D_
_x000D_
Sent from my iPhone_x000D_
_x000D_
On 11 Mar 2019, at 20:29, Sasha Singh &amp;lt;sashzn@gmail.com&amp;gt; wrote:_x000D_
_x000D_
_x000D_
Sure, just like how u dnt use facebook? Look i dnt care, its ur life. Im not interested to b frank. U keep threatening me but u r the pyschopathic liar. Ur a cheater. So pls go back to neliksha. Go have crazy fucked up kids together. Go do everything ur doing to me to her. Go harass her at work. U r harrassing me bec u cheated? U hv lots if women like u said so leave me alone and go torture them_x000D_
_x000D_
_x000D_
On Mon, 11 Mar 2019 at 20:26, Adiel Raidoo &amp;lt;adiel.raidoo@icloud.com&amp;gt; wrote:_x000D_
_x000D_
I do not use it fool_x000D_
_x000D_
_x000D_
Sent from my iPhone_x000D_
_x000D_
On 11 Mar 2019, at 20:23, Sasha Singh &amp;lt;sashzn@gmail.com&amp;gt; wrote:_x000D_
_x000D_
_x000D_
U do use it, u can see the posts. So u have been. And i would not have even found it if u didnt threaten me_x000D_
_x000D_
_x000D_
On Mon, 11 Mar 2019 at 20:04, Adiel Raidoo &amp;lt;adiel.raidoo@icloud.com&amp;gt; wrote:_x000D_
_x000D_
Good job hacking my account _x000D_
_x000D_
_x000D_
Gosh u nuts about me ,_x000D_
Keeping tabs _x000D_
_x000D_
_x000D_
Sent from my iPhone_x000D_
_x000D_
On 11 Mar 2019, at 19:30, Sasha Singh &amp;lt;sashzn@gmail.com&amp;gt; wrote:_x000D_
_x000D_
_x000D_
Its on ur twitter_x000D_
_x000D_
_x000D_
On Mon, 11 Mar 2019 at 19:24, Adiel Raidoo &amp;lt;adiel.raidoo@icloud.com&amp;gt; wrote:_x000D_
_x000D_
What the fuck is that _x000D_
_x000D_
_x000D_
Sent from my iPhone_x000D_
_x000D_
On 11 Mar 2019, at 19:05, Sasha Singh &amp;lt;sashzn@gmail.com&amp;gt; wrote:_x000D_
_x000D_
_x000D_
U want to threaten me, however there is the proof. I dnt gossip like u. I dnt speak to anyone, why would i even give a damn to keep tabs on a cheater like u?_x000D_
_x000D_
On Mon, 11 Mar 2019 at 19:05, Sasha Singh &amp;lt;sashzn@gmail.com&amp;gt; wrote:_x000D_
_x000D_
_x000D_
_x000D_
_x000D_
_x000D_
_x000D_
On Mon, 11 Mar 2019 at 14:53, Adiel Raidoo &amp;lt;adiel.raidoo@icloud.com&amp;gt; wrote:_x000D_
_x000D_
Now I am going to send your marketing an email_x000D_
_x000D_
_x000D_
I will show you - don’t know who is telling u shit _x000D_
_x000D_
_x000D_
Sent from my iPhone_x000D_
_x000D_
On 11 Mar 2019, at 11:46, Sasha Singh &amp;lt;sashzn@gmail.com&amp;gt; wrote:_x000D_
_x000D_
_x000D_
U have been gambling online thats why u never have money_x000D_
_x000D_
_x000D_
On Mon, 11 Mar 2019 at 11:34, Adiel Raidoo &amp;lt;adiel.raidoo@icloud.com&amp;gt; wrote:_x000D_
_x000D_
What gambling ?_x000D_
_x000D_
_x000D_
How is your day _x000D_
_x000D_
_x000D_
Sent from my iPhone_x000D_
_x000D_
On 11 Mar 2019, at 08:59, Sasha Singh &amp;lt;sashzn@gmail.com&amp;gt; wrote:_x000D_
_x000D_
_x000D_
Lolol u talking about accountability? U fucking embarass me. U have humilated me once again. So u can fuck off u cheater. And enjoy your gambling_x000D_
_x000D_
_x000D_
On Mon, 11 Mar 2019 at 00:13, Adiel Raidoo &amp;lt;adiel.raidoo@icloud.com&amp;gt; wrote:_x000D_
_x000D_
I love but u only fight and don’t listen _x000D_
_x000D_
_x000D_
You are the cause_x000D_
_x000D_
_x000D_
U need to own your shit _x000D_
_x000D_
_x000D_
Be accountable _x000D_
_x000D_
_x000D_
Sent from my iPhone_x000D_
_x000D_
On 10 Mar 2019, at 22:46, Sasha Singh &amp;lt;sashzn@gmail.com&amp;gt; wrote:_x000D_
_x000D_
_x000D_
I will not, I&amp;#39;m tired of your threats. why don&amp;#39;t you go gamble more? I&amp;#39;m sure your parents are so proud to have a son who always substitutes one addiction for another. I want you out of my life, I truly despise you, everything about is just a put-off.  You have now been categorised with the worst person I have ever met and thought I would never meet someone as bad and evil and as horrible. So from verbal abuse you have moved on to threats of physically harming me? no surprise there. i Wish you die, i dont want you, u are a fucking cheater and a liar. go tell more bitches you love them, you certainly dont love me. lol go tell them how much you respect them because you have never respected me. go send more pictures of you black broken cock - I DO NOT CARE! GET THAT THROUGH YOUR FUCKING THICK DISEASED HEAD!!!! - you CHEATED!!! WITH MY FUCKING COUSIN - so go fucking harass that bitch!_x000D_
_x000D_
_x000D_
On Sun, 10 Mar 2019 at 22:24, Adiel Raidoo &amp;lt;adiel.raidoo@icloud.com&amp;gt; wrote:_x000D_
_x000D_
_x000D_
_x000D_
_x000D_
Sent from my iPhone_x000D_
_x000D_
On 10 Mar 2019, at 21:36, Sasha Singh &amp;lt;sashzn@gmail.com&amp;gt; wrote:_x000D_
_x000D_
_x000D_
Fuck u bitch, go do what ever u want. U hv done so many horrible things to me and u think i want a loser like u? You cant even remember why i stopped talking to u, bec ur that fucking stilupid. I remember everything u have sd to me, all the things u use to say to deliberately hurt me. But u just upgraded to doing it now. Go run to neliksha, i hv the messages of u saying u going back to her. U want my blessings? U have it so now fuck off from my life. Why rnt u harrassing her? She cheated on u, but u want to ruin my life? I do not live u. I will never love u again. I hate u. Everything about u. Ur a fucking monster_x000D_
_x000D_
_x000D_
On Sun, 10 Mar 2019 at 21:32, Adiel Raidoo &amp;lt;adiel.raidoo@icloud.com&amp;gt; wrote:_x000D_
_x000D_
_x000D_
_x000D_
_x000D_
Sent from my iPhone_x000D_
_x000D_
On 10 Mar 2019, at 00:42, Sasha Singh &amp;lt;sashzn@gmail.com&amp;gt; wrote:_x000D_
_x000D_
_x000D_
I have deleted all ur messages, all ur emails. I have blocked ur number and then deleted that 2. Good thing my number recall is not good bec i still dnt know ur number off by heart. I never did. Even after 2 and a half years. U did everything, ur dishonest by nature. Ur mentally unstable. U treat me the worst, worse then anyone u have bullied and tortured. Ur the coward, u cant even say these things over the phone let alone to my face. U have a problem, come to jhb. Come say it to my face, u want to threaten my parents and my family? Come say it to my face, u want tk send ppl to hurt my parents and my dogs, thats fine. God will deal with u, ur faith js in his hands not mine. U want to hurt me? Go ahead, carry on. All it does is reinforce how much i despise u. U r not a good person, u r a bad person. U r evil. And its so sad bec this whole act u put on always fades and ur true nature is always revealed. U want to accuse me of cheating and call me a whore when u r the 1 who is continuing to do it. Ur just a liar. U will always be a liar in my eyes, a pathetic diseased liar. So goodbye, go find a new cictim to feed ur bullshit manipulation to. Im done. Even if i had to see u in passing, i would walk right past. Bec from this moment on, u are dead to me._x000D_
_x000D_
_x000D_
On Sun, 10 Mar 2019 at 00:35, Sasha Singh &amp;lt;sashzn@gmail.com&amp;gt; wrote:_x000D_
_x000D_
U want to accuse me and say i have a guy. I tell u what, im the one calling and ur the one not answering. Probably sleeping with prostitutes like how u were when we were dating lol_x000D_
_x000D_
On Sun, 10 Mar 2019 at 00:33, Sasha Singh &amp;lt;sashzn@gmail.com&amp;gt; wrote:_x000D_
_x000D_
U keep attacking my parents yet they have done nothing to u, my parents dont give 2 fucks ablut u, so u can tell ur mother she can gossip all she wants with our neighbors. Why dnt u go harrass and threaten neliskshas father for molesting her and her siblings, u live her so go fight for her. More then u have ever done for me_x000D_
_x000D_
_x000D_
On Sun, 10 Mar 2019 at 00:26, Adiel Raidoo &amp;lt;adiel.raidoo@icloud.com&amp;gt; wrote:_x000D_
_x000D_
U think I am going to let you and your father get away ???_x000D_
_x000D_
_x000D_
_x000D_
_x000D_
_x000D_
_x000D_
Sent from my iPhone_x000D_
_x000D_
On 09 Mar 2019, at 20:15, Sasha Singh &amp;lt;sashzn@gmail.com&amp;gt; wrote:_x000D_
_x000D_
_x000D_
im not u puss, so leave me the fuck alone_x000D_
_x000D_
_x000D_
On Sat, 9 Mar 2019 at 19:41, Adiel Raidoo &amp;lt;adiel.raidoo@icloud.com&amp;gt; wrote:_x000D_
_x000D_
U have a guy with u_x000D_
_x000D_
_x000D_
Sent from my iPhone_x000D_
_x000D_
On 09 Mar 2019, at 16:25, Sasha Singh &amp;lt;sashzn@gmail.com&amp;gt; wrote:_x000D_
_x000D_
_x000D_
Lolol u blocked me, now u asking me why i blocked u? Go to the police. U want to threaten me, i will show u_x000D_
_x000D_
_x000D_
On Sat, 09 Mar 2019 at 16:20, Adiel Raidoo &amp;lt;adiel.raidoo@icloud.com&amp;gt; wrote:_x000D_
_x000D_
Why u block_x000D_
_x000D_
_x000D_
Sent from my iPhone_x000D_
_x000D_
On 08 Mar 2019, at 22:12, Sasha Singh &amp;lt;sashzn@gmail.com&amp;gt; wrote:_x000D_
_x000D_
_x000D_
shame you so pathetic you blocked me so you can email me?_x000D_
_x000D_
_x000D_
On Fri, 8 Mar 2019 at 22:04, Adiel Raidoo &amp;lt;adiel.raidoo@icloud.com&amp;gt; wrote:_x000D_
_x000D_
Stop making up shit _x000D_
_x000D_
_x000D_
Or I will tell everyone about your father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</si>
  <si>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Yes u did, if u didnt cheat why were u not honest from the start?_x000D_
_x000D_
_x000D_
On Mon, 11 Mar 2019 at 20:37, Adiel Raidoo &amp;lt;adiel.raidoo@icloud.com&amp;gt; wrote:_x000D_
_x000D_
I never cheated u dumb _x000D_
_x000D_
_x000D_
Sent from my iPhone_x000D_
_x000D_
On 11 Mar 2019, at 20:29, Sasha Singh &amp;lt;sashzn@gmail.com&amp;gt; wrote:_x000D_
_x000D_
_x000D_
Sure, just like how u dnt use facebook? Look i dnt care, its ur life. Im not interested to b frank. U keep threatening me but u r the pyschopathic liar. Ur a cheater. So pls go back to neliksha. Go have crazy fucked up kids together. Go do everything ur doing to me to her. Go harass her at work. U r harrassing me bec u cheated? U hv lots if women like u said so leave me alone and go torture them_x000D_
_x000D_
_x000D_
On Mon, 11 Mar 2019 at 20:26, Adiel Raidoo &amp;lt;adiel.raidoo@icloud.com&amp;gt; wrote:_x000D_
_x000D_
I do not use it fool_x000D_
_x000D_
_x000D_
Sent from my iPhone_x000D_
_x000D_
On 11 Mar 2019, at 20:23, Sasha Singh &amp;lt;sashzn@gmail.com&amp;gt; wrote:_x000D_
_x000D_
_x000D_
U do use it, u can see the posts. So u have been. And i would not have even found it if u didnt threaten me_x000D_
_x000D_
_x000D_
On Mon, 11 Mar 2019 at 20:04, Adiel Raidoo &amp;lt;adiel.raidoo@icloud.com&amp;gt; wrote:_x000D_
_x000D_
Good job hacking my account _x000D_
_x000D_
_x000D_
Gosh u nuts about me ,_x000D_
Keeping tabs _x000D_
_x000D_
_x000D_
Sent from my iPhone_x000D_
_x000D_
On 11 Mar 2019, at 19:30, Sasha Singh &amp;lt;sashzn@gmail.com&amp;gt; wrote:_x000D_
_x000D_
_x000D_
Its on ur twitter_x000D_
_x000D_
_x000D_
On Mon, 11 Mar 2019 at 19:24, Adiel Raidoo &amp;lt;adiel.raidoo@icloud.com&amp;gt; wrote:_x000D_
_x000D_
What the fuck is that _x000D_
_x000D_
_x000D_
Sent from my iPhone_x000D_
_x000D_
On 11 Mar 2019, at 19:05, Sasha Singh &amp;lt;sashzn@gmail.com&amp;gt; wrote:_x000D_
_x000D_
_x000D_
U want to threaten me, however there is the proof. I dnt gossip like u. I dnt speak to anyone, why would i even give a damn to keep tabs on a cheater like u?_x000D_
_x000D_
On Mon, 11 Mar 2019 at 19:05, Sasha Singh &amp;lt;sashzn@gmail.com&amp;gt; wrote:_x000D_
_x000D_
_x000D_
_x000D_
_x000D_
_x000D_
_x000D_
On Mon, 11 Mar 2019 at 14:53, Adiel Raidoo &amp;lt;adiel.raidoo@icloud.com&amp;gt; wrote:_x000D_
_x000D_
Now I am going to send your marketing an email_x000D_
_x000D_
_x000D_
I will show you - don’t know who is telling u shit _x000D_
_x000D_
_x000D_
Sent from my iPhone_x000D_
_x000D_
On 11 Mar 2019, at 11:46, Sasha Singh &amp;lt;sashzn@gmail.com&amp;gt; wrote:_x000D_
_x000D_
_x000D_
U have been gambling online thats why u never have money_x000D_
_x000D_
_x000D_
On Mon, 11 Mar 2019 at 11:34, Adiel Raidoo &amp;lt;adiel.raidoo@icloud.com&amp;gt; wrote:_x000D_
_x000D_
What gambling ?_x000D_
_x000D_
_x000D_
How is your day _x000D_
_x000D_
_x000D_
Sent from my iPhone_x000D_
_x000D_
On 11 Mar 2019, at 08:59, Sasha Singh &amp;lt;sashzn@gmail.com&amp;gt; wrote:_x000D_
_x000D_
_x000D_
Lolol u talking about accountability? U fucking embarass me. U have humilated me once again. So u can fuck off u cheater. And enjoy your gambling_x000D_
_x000D_
_x000D_
On Mon, 11 Mar 2019 at 00:13, Adiel Raidoo &amp;lt;adiel.raidoo@icloud.com&amp;gt; wrote:_x000D_
_x000D_
I love but u only fight and don’t listen _x000D_
_x000D_
_x000D_
You are the cause_x000D_
_x000D_
_x000D_
U need to own your shit _x000D_
_x000D_
_x000D_
Be accountable _x000D_
_x000D_
_x000D_
Sent from my iPhone_x000D_
_x000D_
On 10 Mar 2019, at 22:46, Sasha Singh &amp;lt;sashzn@gmail.com&amp;gt; wrote:_x000D_
_x000D_
_x000D_
I will not, I&amp;#39;m tired of your threats. why don&amp;#39;t you go gamble more? I&amp;#39;m sure your parents are so proud to have a son who always substitutes one addiction for another. I want you out of my life, I truly despise you, everything about is just a put-off.  You have now been categorised with the worst person I have ever met and thought I would never meet someone as bad and evil and as horrible. So from verbal abuse you have moved on to threats of physically harming me? no surprise there. i Wish you die, i dont want you, u are a fucking cheater and a liar. go tell more bitches you love them, you certainly dont love me. lol go tell them how much you respect them because you have never respected me. go send more pictures of you black broken cock - I DO NOT CARE! GET THAT THROUGH YOUR FUCKING THICK DISEASED HEAD!!!! - you CHEATED!!! WITH MY FUCKING COUSIN - so go fucking harass that bitch!_x000D_
_x000D_
_x000D_
On Sun, 10 Mar 2019 at 22:24, Adiel Raidoo &amp;lt;adiel.raidoo@icloud.com&amp;gt; wrote:_x000D_
_x000D_
_x000D_
_x000D_
_x000D_
Sent from my iPhone_x000D_
_x000D_
On 10 Mar 2019, at 21:36, Sasha Singh &amp;lt;sashzn@gmail.com&amp;gt; wrote:_x000D_
_x000D_
_x000D_
Fuck u bitch, go do what ever u want. U hv done so many horrible things to me and u think i want a loser like u? You cant even remember why i stopped talking to u, bec ur that fucking stilupid. I remember everything u have sd to me, all the things u use to say to deliberately hurt me. But u just upgraded to doing it now. Go run to neliksha, i hv the messages of u saying u going back to her. U want my blessings? U have it so now fuck off from my life. Why rnt u harrassing her? She cheated on u, but u want to ruin my life? I do not live u. I will never love u again. I hate u. Everything about u. Ur a fucking monster_x000D_
_x000D_
_x000D_
On Sun, 10 Mar 2019 at 21:32, Adiel Raidoo &amp;lt;adiel.raidoo@icloud.com&amp;gt; wrote:_x000D_
_x000D_
_x000D_
_x000D_
_x000D_
Sent from my iPhone_x000D_
_x000D_
On 10 Mar 2019, at 00:42, Sasha Singh &amp;lt;sashzn@gmail.com&amp;gt; wrote:_x000D_
_x000D_
_x000D_
I have deleted all ur messages, all ur emails. I have blocked ur number and then deleted that 2. Good thing my number recall is not good bec i still dnt know ur number off by heart. I never did. Even after 2 and a half years. U did everything, ur dishonest by nature. Ur mentally unstable. U treat me the worst, worse then anyone u have bullied and tortured. Ur the coward, u cant even say these things over the phone let alone to my face. U have a problem, come to jhb. Come say it to my face, u want to threaten my parents and my family? Come say it to my face, u want tk send ppl to hurt my parents and my dogs, thats fine. God will deal with u, ur faith js in his hands not mine. U want to hurt me? Go ahead, carry on. All it does is reinforce how much i despise u. U r not a good person, u r a bad person. U r evil. And its so sad bec this whole act u put on always fades and ur true nature is always revealed. U want to accuse me of cheating and call me a whore when u r the 1 who is continuing to do it. Ur just a liar. U will always be a liar in my eyes, a pathetic diseased liar. So goodbye, go find a new cictim to feed ur bullshit manipulation to. Im done. Even if i had to see u in passing, i would walk right past. Bec from this moment on, u are dead to me._x000D_
_x000D_
_x000D_
On Sun, 10 Mar 2019 at 00:35, Sasha Singh &amp;lt;sashzn@gmail.com&amp;gt; wrote:_x000D_
_x000D_
U want to accuse me and say i have a guy. I tell u what, im the one calling and ur the one not answering. Probably sleeping with prostitutes like how u were when we were dating lol_x000D_
_x000D_
On Sun, 10 Mar 2019 at 00:33, Sasha Singh &amp;lt;sashzn@gmail.com&amp;gt; wrote:_x000D_
_x000D_
U keep attacking my parents yet they have done nothing to u, my parents dont give 2 fucks ablut u, so u can tell ur mother she can gossip all she wants with our neighbors. Why dnt u go harrass and threaten neliskshas father for molesting her and her siblings, u live her so go fight for her. More then u have ever done for me_x000D_
_x000D_
_x000D_
On Sun, 10 Mar 2019 at 00:26, Adiel Raidoo &amp;lt;adiel.raidoo@icloud.com&amp;gt; wrote:_x000D_
_x000D_
U think I am going to let you and your father get away ???_x000D_
_x000D_
_x000D_
_x000D_
_x000D_
_x000D_
_x000D_
Sent from my iPhone_x000D_
_x000D_
On 09 Mar 2019, at 20:15, Sasha Singh &amp;lt;sashzn@gmail.com&amp;gt; wrote:_x000D_
_x000D_
_x000D_
im not u puss, so leave me the fuck alone_x000D_
_x000D_
_x000D_
On Sat, 9 Mar 2019 at 19:41, Adiel Raidoo &amp;lt;adiel.raidoo@icloud.com&amp;gt; wrote:_x000D_
_x000D_
U have a guy with u_x000D_
_x000D_
_x000D_
Sent from my iPhone_x000D_
_x000D_
On 09 Mar 2019, at 16:25, Sasha Singh &amp;lt;sashzn@gmail.com&amp;gt; wrote:_x000D_
_x000D_
_x000D_
Lolol u blocked me, now u asking me why i blocked u? Go to the police. U want to threaten me, i will show u_x000D_
_x000D_
_x000D_
On Sat, 09 Mar 2019 at 16:20, Adiel Raidoo &amp;lt;adiel.raidoo@icloud.com&amp;gt; wrote:_x000D_
_x000D_
Why u block_x000D_
_x000D_
_x000D_
Sent from my iPhone_x000D_
_x000D_
On 08 Mar 2019, at 22:12, Sasha Singh &amp;lt;sashzn@gmail.com&amp;gt; wrote:_x000D_
_x000D_
_x000D_
shame you so pathetic you blocked me so you can email me?_x000D_
_x000D_
_x000D_
On Fri, 8 Mar 2019 at 22:04, Adiel Raidoo &amp;lt;adiel.raidoo@icloud.com&amp;gt; wrote:_x000D_
_x000D_
Stop making up shit _x000D_
_x000D_
_x000D_
Or I will tell everyone about your father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_x000D_
_x000D_
_x000D_
_x000D_
-- _x000D_
_x000D_
Regards,_x000D_
Sasha Singh_x000D_
</t>
  </si>
  <si>
    <t xml:space="preserve">I have deleted all ur messages, all ur emails. I have blocked ur number and then deleted that 2. Good thing my number recall is not good bec i still dnt know ur number off by heart. I never did. Even after 2 and a half years. U did everything, ur dishonest by nature. Ur mentally unstable. U treat me the worst, worse then anyone u have bullied and tortured. Ur the coward, u cant even say these things over the phone let alone to my face. U have a problem, come to jhb. Come say it to my face, u want to threaten my parents and my family? Come say it to my face, u want tk send ppl to hurt my parents and my dogs, thats fine. God will deal with u, ur faith js in his hands not mine. U want to hurt me? Go ahead, carry on. All it does is reinforce how much i despise u. U r not a good person, u r a bad person. U r evil. And its so sad bec this whole act u put on always fades and ur true nature is always revealed. U want to accuse me of cheating and call me a whore when u r the 1 who is continuing to do it. Ur just a liar. U will always be a liar in my eyes, a pathetic diseased liar. So goodbye, go find a new cictim to feed ur bullshit manipulation to. Im done. Even if i had to see u in passing, i would walk right past. Bec from this moment on, u are dead to me._x000D_
_x000D_
_x000D_
On Sun, 10 Mar 2019 at 00:35, Sasha Singh &amp;lt;sashzn@gmail.com&amp;gt; wrote:_x000D_
_x000D_
U want to accuse me and say i have a guy. I tell u what, im the one calling and ur the one not answering. Probably sleeping with prostitutes like how u were when we were dating lol_x000D_
_x000D_
On Sun, 10 Mar 2019 at 00:33, Sasha Singh &amp;lt;sashzn@gmail.com&amp;gt; wrote:_x000D_
_x000D_
U keep attacking my parents yet they have done nothing to u, my parents dont give 2 fucks ablut u, so u can tell ur mother she can gossip all she wants with our neighbors. Why dnt u go harrass and threaten neliskshas father for molesting her and her siblings, u live her so go fight for her. More then u have ever done for me_x000D_
_x000D_
_x000D_
On Sun, 10 Mar 2019 at 00:26, Adiel Raidoo &amp;lt;adiel.raidoo@icloud.com&amp;gt; wrote:_x000D_
_x000D_
U think I am going to let you and your father get away ???_x000D_
_x000D_
_x000D_
_x000D_
_x000D_
_x000D_
_x000D_
Sent from my iPhone_x000D_
_x000D_
On 09 Mar 2019, at 20:15, Sasha Singh &amp;lt;sashzn@gmail.com&amp;gt; wrote:_x000D_
_x000D_
_x000D_
im not u puss, so leave me the fuck alone_x000D_
_x000D_
_x000D_
On Sat, 9 Mar 2019 at 19:41, Adiel Raidoo &amp;lt;adiel.raidoo@icloud.com&amp;gt; wrote:_x000D_
_x000D_
U have a guy with u_x000D_
_x000D_
_x000D_
Sent from my iPhone_x000D_
_x000D_
On 09 Mar 2019, at 16:25, Sasha Singh &amp;lt;sashzn@gmail.com&amp;gt; wrote:_x000D_
_x000D_
_x000D_
Lolol u blocked me, now u asking me why i blocked u? Go to the police. U want to threaten me, i will show u_x000D_
_x000D_
_x000D_
On Sat, 09 Mar 2019 at 16:20, Adiel Raidoo &amp;lt;adiel.raidoo@icloud.com&amp;gt; wrote:_x000D_
_x000D_
Why u block_x000D_
_x000D_
_x000D_
Sent from my iPhone_x000D_
_x000D_
On 08 Mar 2019, at 22:12, Sasha Singh &amp;lt;sashzn@gmail.com&amp;gt; wrote:_x000D_
_x000D_
_x000D_
shame you so pathetic you blocked me so you can email me?_x000D_
_x000D_
_x000D_
On Fri, 8 Mar 2019 at 22:04, Adiel Raidoo &amp;lt;adiel.raidoo@icloud.com&amp;gt; wrote:_x000D_
_x000D_
Stop making up shit _x000D_
_x000D_
_x000D_
Or I will tell everyone about your father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t>
  </si>
  <si>
    <t xml:space="preserve">Who is the coward now? Im phoningbu but u prob already drinking, drugging, fucking a prostitute or worse yet someone i apprently know lolol ur the fucking pathetic loser and u r the coward. Oh wait what are u going to do? U going to email my work? Or u going to try get me fired? Oh wait u going to post bude photos of me on social media? U have already done all that damage bitch so what else u going to do? _x000D_
_x000D_
_x000D_
On Sun, 10 Mar 2019 at 00:28, Sasha Singh &amp;lt;sashzn@gmail.com&amp;gt; wrote:_x000D_
_x000D_
Get away from wat exactly? No one has done anything to u. Everything that has been done was done by u_x000D_
_x000D_
_x000D_
On Sun, 10 Mar 2019 at 00:26, Adiel Raidoo &amp;lt;adiel.raidoo@icloud.com&amp;gt; wrote:_x000D_
_x000D_
U think I am going to let you and your father get away ???_x000D_
_x000D_
_x000D_
_x000D_
_x000D_
_x000D_
_x000D_
Sent from my iPhone_x000D_
_x000D_
On 09 Mar 2019, at 20:15, Sasha Singh &amp;lt;sashzn@gmail.com&amp;gt; wrote:_x000D_
_x000D_
_x000D_
im not u puss, so leave me the fuck alone_x000D_
_x000D_
_x000D_
On Sat, 9 Mar 2019 at 19:41, Adiel Raidoo &amp;lt;adiel.raidoo@icloud.com&amp;gt; wrote:_x000D_
_x000D_
U have a guy with u_x000D_
_x000D_
_x000D_
Sent from my iPhone_x000D_
_x000D_
On 09 Mar 2019, at 16:25, Sasha Singh &amp;lt;sashzn@gmail.com&amp;gt; wrote:_x000D_
_x000D_
_x000D_
Lolol u blocked me, now u asking me why i blocked u? Go to the police. U want to threaten me, i will show u_x000D_
_x000D_
_x000D_
On Sat, 09 Mar 2019 at 16:20, Adiel Raidoo &amp;lt;adiel.raidoo@icloud.com&amp;gt; wrote:_x000D_
_x000D_
Why u block_x000D_
_x000D_
_x000D_
Sent from my iPhone_x000D_
_x000D_
On 08 Mar 2019, at 22:12, Sasha Singh &amp;lt;sashzn@gmail.com&amp;gt; wrote:_x000D_
_x000D_
_x000D_
shame you so pathetic you blocked me so you can email me?_x000D_
_x000D_
_x000D_
On Fri, 8 Mar 2019 at 22:04, Adiel Raidoo &amp;lt;adiel.raidoo@icloud.com&amp;gt; wrote:_x000D_
_x000D_
Stop making up shit _x000D_
_x000D_
_x000D_
Or I will tell everyone about your father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_x000D_
_x000D_
_x000D_
_x000D_
-- _x000D_
_x000D_
Regards,_x000D_
Sasha Singh_x000D_
</t>
  </si>
  <si>
    <t xml:space="preserve">how r you going to make me grovel you fucking lying cheating whore?_x000D_
_x000D_
_x000D_
On Fri, 8 Mar 2019 at 22:07, Adiel Raidoo &amp;lt;adiel.raidoo@icloud.com&amp;gt; wrote:_x000D_
_x000D_
I plan to make you grovel _x000D_
_x000D_
_x000D_
Sent from my iPhone_x000D_
_x000D_
On 08 Mar 2019, at 21:58, Sasha Singh &amp;lt;sashzn@gmail.com&amp;gt; wrote:_x000D_
_x000D_
_x000D_
Lolol u the one who drinks and accuses me? Thats what u doing when u disappear? Lolol and u “too busy”? Lolol go fuck ur diseased whores with ur broken cock u fucking liar_x000D_
_x000D_
On Fri, 08 Mar 2019 at 21:56, Sasha Singh &amp;lt;sashzn@gmail.com&amp;gt; wrote:_x000D_
_x000D_
Lolol u r stupid. Thats why i dnt bother talking to u. I drilled it into ur damaged fucking fungus head that we r done on that phonecall. U confirmed that when u did what u did. So fuck off u fucking liar. _x000D_
_x000D_
_x000D_
On Fri, 08 Mar 2019 at 21:46, Adiel Raidoo &amp;lt;adiel.raidoo@icloud.com&amp;gt; wrote:_x000D_
_x000D_
U don’t understand English _x000D_
_x000D_
_x000D_
That four hours on the phone_x000D_
_x000D_
_x000D_
Was all a lie _x000D_
_x000D_
_x000D_
I actually thought we were both going to make it work_x000D_
_x000D_
_x000D_
I was wrong _x000D_
_x000D_
_x000D_
Just get out of my life _x000D_
_x000D_
_x000D_
You have played me since u moved to Jhb_x000D_
_x000D_
_x000D_
I’m worth more than this _x000D_
_x000D_
_x000D_
Sent from my iPhone_x000D_
_x000D_
On 08 Mar 2019, at 21:43, Sasha Singh &amp;lt;sashzn@gmail.com&amp;gt; wrote:_x000D_
_x000D_
_x000D_
Lolol sure_x000D_
_x000D_
_x000D_
On Fri, 08 Mar 2019 at 21:43, Adiel Raidoo &amp;lt;adiel.raidoo@icloud.com&amp;gt; wrote:_x000D_
_x000D_
You father sent you to a government school_x000D_
_x000D_
_x000D_
_x000D_
Sent from my iPhone_x000D_
_x000D_
On 08 Mar 2019, at 20:46, Sasha Singh &amp;lt;sashzn@gmail.com&amp;gt; wrote:_x000D_
_x000D_
_x000D_
You r a dumb ass period-ur a fucking cheater and ur accusing me bec u know what u do! U fucking whore_x000D_
_x000D_
On Fri, 08 Mar 2019 at 20:44, Adiel Raidoo &amp;lt;adiel.raidoo@icloud.com&amp;gt; wrote:_x000D_
_x000D_
_x000D_
_x000D_
Sent from my iPhone_x000D_
_x000D_
_x000D_
_x000D_
_x000D_
_x000D_
-- _x000D_
_x000D_
Regards,_x000D_
Sasha Singh_x000D_
</t>
  </si>
  <si>
    <t xml:space="preserve">You r a dumb ass period-ur a fucking cheater and ur accusing me bec u know what u do! U fucking whore_x000D_
_x000D_
On Fri, 08 Mar 2019 at 20:44, Adiel Raidoo &amp;lt;adiel.raidoo@icloud.com&amp;gt; wrote:_x000D_
_x000D_
_x000D_
_x000D_
Sent from my iPhone_x000D_
_x000D_
</t>
  </si>
  <si>
    <t xml:space="preserve">You want to insult me u dumb bitch? Im not u, we r not fucking friends. Ur a nuisance. Go fucking harass ur bitch_x000D_
_x000D_
On Fri, 08 Mar 2019 at 18:03, Adiel Raidoo &amp;lt;adiel.raidoo@icloud.com&amp;gt; wrote:_x000D_
_x000D_
_x000D_
_x000D_
Sent from my iPhone_x000D_
_x000D_
</t>
  </si>
  <si>
    <t xml:space="preserve">I will unblock u but stop harassing me, im tired_x000D_
_x000D_
On Sun, 03 Mar 2019 at 17:02, Sasha Singh &amp;lt;sashzn@gmail.com&amp;gt; wrote:_x000D_
_x000D_
What do u want? I am not unblocking u. U say u love me lolol thats the biggest joke ever, its also the only joke which u have actually told that is funny. You have hurt me and humiliated me then anyone. I do not love u. I will never marry u because u are a cruel vindictive revengeful monster. U seek out to hurt people especially me.Then u wonder why u r the way u r. U have thrown all these lies from ur gf in my face over and over again. And i told u not to. U even harassed and fucking humiliated me in my work environment and u think somewhere in ur sick diseased head that i want to be with u? U r insane. Please go harass her. Bec she cheated on u like what u did to me u want to act as if i am the one doing what u filthy disgusting liars do? I have no time for u and ur constant fucking attention seeking drama. I really dnt care if u live or die. I dnt care if ur happy or miserable. U wanted to swear me but now u emailing me?U r the whoring bitch with ur broken cock so dnt make the mistake of thinking i am like u. We r not friends. Friends atleast have respect for each other and u have never respected me. U wanted to torture me with ur new bitch and look how that turned out for u? Lol karma. Now please leave me alone bec unlike u pathetic people who lie about getting jobs and ppl fighting over u for 15k more, i actually have a life with real goals, not lies I make up in my head to entertain myself so i can get attention.bye_x000D_
_x000D_
On Sun, 03 Mar 2019 at 13:03, Adiel Raidoo &amp;lt;adiel.raidoo@icloud.com&amp;gt; wrote:_x000D_
_x000D_
“Work” “wits”_x000D_
_x000D_
_x000D_
Code for : I am with my bf _x000D_
_x000D_
_x000D_
Sent from my iPhone_x000D_
_x000D_
On 03 Mar 2019, at 11:51, Sasha Singh &amp;lt;sashzn@gmail.com&amp;gt; wrote:_x000D_
_x000D_
_x000D_
I really dnt have the time or energy for ur shit. I have alot of work to do so pls just go entertain urself with ur gf,the” love of ur life” and stop harassing me._x000D_
_x000D_
_x000D_
On Sun, 03 Mar 2019 at 10:46, Adiel Raidoo &amp;lt;adiel.raidoo@icloud.com&amp;gt; wrote:_x000D_
_x000D_
Gosh you still with your bf_x000D_
_x000D_
_x000D_
His so clingy _x000D_
_x000D_
_x000D_
Sent from my iPhone_x000D_
_x000D_
On 02 Mar 2019, at 15:42, Sasha Singh &amp;lt;sashzn@gmail.com&amp;gt; wrote:_x000D_
_x000D_
_x000D_
Why dont u go gossip more about me so u can have ppl who r fucked up just like u make up more pathetic lies? I will never unblock u. _x000D_
_x000D_
_x000D_
On Sat, 02 Mar 2019 at 15:34, Adiel Raidoo &amp;lt;adiel.raidoo@icloud.com&amp;gt; wrote:_x000D_
_x000D_
Use what against you?_x000D_
_x000D_
_x000D_
You shaambies ?_x000D_
_x000D_
_x000D_
Sent from my iPhone_x000D_
_x000D_
On 02 Mar 2019, at 15:23, Sasha Singh &amp;lt;sashzn@gmail.com&amp;gt; wrote:_x000D_
_x000D_
_x000D_
No u r the ass, go harass ur gf whom u want to use against me. Im tired of ur bullshit_x000D_
_x000D_
_x000D_
On Sat, 02 Mar 2019 at 09:56, Adiel Raidoo &amp;lt;adiel.raidoo@icloud.com&amp;gt; wrote:_x000D_
_x000D_
Stop being an ass and unblock me_x000D_
_x000D_
_x000D_
_x000D_
Sent from my iPhone_x000D_
_x000D_
On 26 Feb 2019, at 19:27, Sasha Singh &amp;lt;sashzn@gmail.com&amp;gt; wrote:_x000D_
_x000D_
_x000D_
Huh im too tired for ur shit today_x000D_
_x000D_
_x000D_
On Tue, 26 Feb 2019 at 18:15, Adiel Raidoo &amp;lt;adiel.raidoo@icloud.com&amp;gt; wrote:_x000D_
_x000D_
U playing games _x000D_
_x000D_
_x000D_
Sent from my iPhone_x000D_
_x000D_
On 25 Feb 2019, at 20:05, Sasha Singh &amp;lt;sashzn@gmail.com&amp;gt; wrote:_x000D_
_x000D_
_x000D_
Go buy ur media box_x000D_
_x000D_
On Mon, 25 Feb 2019 at 20:05, Sasha Singh &amp;lt;sashzn@gmail.com&amp;gt; wrote:_x000D_
_x000D_
I wanted a ghd hair dryer but i bought it _x000D_
_x000D_
On Mon, 25 Feb 2019 at 20:05, Sasha Singh &amp;lt;sashzn@gmail.com&amp;gt; wrote:_x000D_
_x000D_
I have that i dnt need it_x000D_
_x000D_
On Mon, 25 Feb 2019 at 18:21, Adiel Raidoo &amp;lt;adiel.raidoo@icloud.com&amp;gt; wrote:_x000D_
_x000D_
Are u sure _x000D_
_x000D_
_x000D_
_x000D_
_x000D_
_x000D_
Sent from my iPhone_x000D_
_x000D_
On 25 Feb 2019, at 18:14, Sasha Singh &amp;lt;sashzn@gmail.com&amp;gt; wrote:_x000D_
_x000D_
_x000D_
No no_x000D_
_x000D_
On Mon, 25 Feb 2019 at 18:00, Adiel Raidoo &amp;lt;adiel.raidoo@icloud.com&amp;gt; wrote:_x000D_
_x000D_
It’s on special must I buy u one _x000D_
_x000D_
Sent from my iPhone_x000D_
_x000D_
</t>
  </si>
  <si>
    <t xml:space="preserve">Whats wrong now u little pussy?Cant handle the truth so u blocked me? Lolol _x000D_
_x000D_
On Sat, 23 Feb 2019 at 20:23, Adiel Raidoo &amp;lt;adiel.raidoo@me.com&amp;gt; wrote:_x000D_
_x000D_
_x000D_
_x000D_
Sent from my iPhone_x000D_
_x000D_
</t>
  </si>
  <si>
    <t xml:space="preserve">I hav alot of work to do today so do not piss me off_x000D_
_x000D_
On Sun, 17 Feb 2019 at 09:11, Adiel Raidoo &amp;lt;adiel.raidoo@me.com&amp;gt; wrote:_x000D_
_x000D_
Unblock me you Dudu bum poop _x000D_
_x000D_
_x000D_
_x000D_
Sent from my iPhone_x000D_
_x000D_
On 16 Feb 2019, at 22:17, Sasha Singh &amp;lt;sashzn@gmail.com&amp;gt; wrote:_x000D_
_x000D_
_x000D_
Im tired of ur fucking shit, fuck off out of my life for good. U r the 1 playing these sick fucking games. U want to date my family, go ahead. Ur sick. U want to gossip and run me and my family down. Go ahead. Ur next gf will also soon realised ur fucked up unless she is just as fucked in the head as you are. Leave me the fuck alone. U want to take responsibility for writing my thesis then sure i will entertain ur bullshit. But i will be damned if my productivity and ultimately my end goal gets fucked up bec of a fucking idiot like urself. I dnt give a fuck wat u do. Leave me out of ur fucking drama_x000D_
_x000D_
On Sat, 16 Feb 2019 at 21:18, Adiel Raidoo &amp;lt;adiel.raidoo@me.com&amp;gt; wrote:_x000D_
_x000D_
_x000D_
_x000D_
Sent from my iPhone_x000D_
_x000D_
</t>
  </si>
  <si>
    <t xml:space="preserve">Im tired of ur fucking shit, fuck off out of my life for good. U r the 1 playing these sick fucking games. U want to date my family, go ahead. Ur sick. U want to gossip and run me and my family down. Go ahead. Ur next gf will also soon realised ur fucked up unless she is just as fucked in the head as you are. Leave me the fuck alone. U want to take responsibility for writing my thesis then sure i will entertain ur bullshit. But i will be damned if my productivity and ultimately my end goal gets fucked up bec of a fucking idiot like urself. I dnt give a fuck wat u do. Leave me out of ur fucking drama_x000D_
_x000D_
On Sat, 16 Feb 2019 at 21:18, Adiel Raidoo &amp;lt;adiel.raidoo@me.com&amp;gt; wrote:_x000D_
_x000D_
_x000D_
_x000D_
Sent from my iPhone_x000D_
_x000D_
</t>
  </si>
  <si>
    <t xml:space="preserve">This is the last time u blocked me bec i will not unblock u. U stupid bitch_x000D_
</t>
  </si>
  <si>
    <t xml:space="preserve">U worry about paying for my ticket_x000D_
_x000D_
On Mon, 04 Feb 2019 at 18:10, Adiel Raidoo &amp;lt;adiel.raidoo@gmail.com&amp;gt; wrote:_x000D_
_x000D_
I will but at the month end_x000D_
_x000D_
_x000D_
Sent from my iPhone_x000D_
_x000D_
On 04 Feb 2019, at 17:46, Sasha Singh &amp;lt;sashzn@gmail.com&amp;gt; wrote:_x000D_
_x000D_
_x000D_
Lolol i know u buy me that its like 3k_x000D_
_x000D_
On Mon, 04 Feb 2019 at 16:40, Adiel Raidoo &amp;lt;adiel.raidoo@gmail.com&amp;gt; wrote:_x000D_
_x000D_
ok cool_x000D_
_x000D_
_x000D_
what colour?_x000D_
_x000D_
_x000D_
On Mon, Feb 4, 2019 at 3:48 PM Sasha Singh &amp;lt;sashzn@gmail.com&amp;gt; wrote:_x000D_
_x000D_
I want a ghd air _x000D_
_x000D_
On Mon, 04 Feb 2019 at 15:32, Sasha Singh &amp;lt;sashzn@gmail.com&amp;gt; wrote:_x000D_
_x000D_
No_x000D_
_x000D_
On Mon, 04 Feb 2019 at 15:07, Adiel Raidoo &amp;lt;adiel.raidoo@gmail.com&amp;gt; wrote:_x000D_
_x000D_
yes babe _x000D_
_x000D_
_x000D_
you love me_x000D_
_x000D_
_x000D_
address to send is _x000D_
_x000D_
_x000D_
Pres Les House_x000D_
3 Wilge Road_x000D_
Claremont_x000D_
7708 _x000D_
_x000D_
_x000D_
On Mon, Feb 4, 2019 at 2:47 PM Sasha Singh &amp;lt;sashzn@gmail.com&amp;gt; wrote:_x000D_
_x000D_
R u fucking serious? Ur demanding this from me? _x000D_
_x000D_
On Mon, 04 Feb 2019 at 14:29, Adiel Raidoo &amp;lt;adiel.raidoo@gmail.com&amp;gt; wrote:_x000D_
_x000D_
_x000D_
_x000D_
Sent from my iPhone_x000D_
</t>
  </si>
  <si>
    <t xml:space="preserve">I cannot believe i actually cried over u and i was so upset and hurt that u did this. But now, i wish u all the best lol that family is not right in the head. Shes calling u crazy? Huh u dnt know what crazy is. she accused my parents, gossiped with u, making up lies. Dnt u ppl get tired? I can also tell u stories about her and her family which are actually true. Whats funny is that she didnt even know my ex. And whats more fucked up is that u believed her over me. Whats so scary is the extent of the lies and how servere they are.I wont contact her, i dnt need to stoop to ur and her level. I know what this is about. And she wont tell u the truth but u can ask. Its easy to talk shit behind someones back. If she has a backbone she can call me. Shes not worth my time, shes not even worth the shit under my shoes lol ah but u love her lol shes ur problem now. I would appreciate if u stopped involving me in ur relationship problems. And i would also appreciate it if u stopped making assumptions about me and believing everyone else over me, these ppl have fucked up motives. And if u didnt already realise, they are jealous and envious of me lol but go be with the love of ur life._x000D_
</t>
  </si>
  <si>
    <t xml:space="preserve">Lolol she is the 1 spreading this shit? Her father had an affair with anusha. So least now we know why she is lying lol what a fucking joke_x000D_
_x000D_
On Thu, 31 Jan 2019 at 09:06, Adiel Raidoo &amp;lt;adiel.raidoo@gmail.com&amp;gt; wrote:_x000D_
_x000D_
Neliksha Singh - 0832584901 (whatsapp nr)_x000D_
_x000D_
_x000D_
</t>
  </si>
  <si>
    <t xml:space="preserve">Please stop messaging me this shit. We are done. Which part dnt u understand?If u want to gossip and make up more lies with ur new gf than thats ur business. She is pathetic like u. And how dare u share my details with ur bitch? U love her so stop messaging me. U want to respect her so stop contacting me. When her names comes out there will be shit bec i wont let her do and say whatever she wants like how i have allowed you to. _x000D_
_x000D_
_x000D_
On Thu, 31 Jan 2019 at 07:26, &amp;lt;adiel.raidoo@axxess.co.za&amp;gt; wrote:_x000D_
_x000D_
  YOUR FATHER MOLESTED a boy from what i was told_x000D_
_x000D_
_x000D_
On Thu, 31 Jan 2019 at 00:50, &amp;lt;adiel.raidoo@axxess.co.za&amp;gt; wrote:_x000D_
_x000D_
_x000D_
 Hey_x000D_
_x000D_
you were right. there was another guy._x000D_
_x000D_
she blocked me; she mocks me daily, thinking that i am unstable, yet _x000D_
she is the one breaking marriages opening her legs to married men._x000D_
_x000D_
she is blind copied to the email._x000D_
_x000D_
If she does not unblock me by 9:00am and call me (not text/voice note) _x000D_
BOTH OF YOU KNOW I HATE THAT MEDIUM._x000D_
_x000D_
_x000D_
@SashasCousin &amp;quot;U fuck with me. U fucking with the best.&amp;quot;_x000D_
_x000D_
_x000D_
Adiel_x000D_
_x000D_
_x000D_
_x000D_
_x000D_
_x000D_
</t>
  </si>
  <si>
    <t xml:space="preserve">Stop dragging me into ur shit. And stop emailing me. We are done. I dnt give a shit about u or ur drama_x000D_
_x000D_
_x000D_
On Thu, 31 Jan 2019 at 00:50, &amp;lt;adiel.raidoo@axxess.co.za&amp;gt; wrote:_x000D_
_x000D_
_x000D_
 Hey_x000D_
_x000D_
you were right. there was another guy._x000D_
_x000D_
she blocked me; she mocks me daily, thinking that i am unstable, yet _x000D_
she is the one breaking marriages opening her legs to married men._x000D_
_x000D_
she is blind copied to the email._x000D_
_x000D_
If she does not unblock me by 9:00am and call me (not text/voice note) _x000D_
BOTH OF YOU KNOW I HATE THAT MEDIUM._x000D_
_x000D_
_x000D_
@SashasCousin &amp;quot;U fuck with me. U fucking with the best.&amp;quot;_x000D_
_x000D_
_x000D_
Adiel_x000D_
_x000D_
_x000D_
_x000D_
</t>
  </si>
  <si>
    <t xml:space="preserve">Fuck her up? No. i have already told my parents and my brothers. So when she is found out, she will wish she got fucked up. I have never lied to u. I never gossiped about u. And i would never ever do this to u. I have blocked u every where and now i will block u on gmail as well. I never thought u would do this to me. Not u. I knew u had ur other issues but not this. And no matter how much we fought. I still cared about u and i did believe we were friends. But u have made it clear that i mean nothing to u and i never did. So u can go live ur life. Be happy. And take care of urself. Bye adiel _x000D_
_x000D_
On Wed, 30 Jan 2019 at 18:58, Sasha Singh &amp;lt;sashzn@gmail.com&amp;gt; wrote:_x000D_
_x000D_
The fact that u had to make that promise to her is a red flag. And wats more shocking is that u put her before me. She will not give a chance. And we can both agree u never loved me. If u did, u would never break my heart. U care about ur promise to her but u dnt care how u break my heart. U are worse then Ash. And then u go for my family? _x000D_
_x000D_
On Wed, 30 Jan 2019 at 18:55, Adiel Raidoo &amp;lt;adiel.raidoo@gmail.com&amp;gt; wrote:_x000D_
_x000D_
I NEVER CHEATED _x000D_
_x000D_
_x000D_
i promised her i would not speak..  i still love u till infinity - its u that couldnt _x000D_
_x000D_
_x000D_
_x000D_
_x000D_
_x000D_
_x000D_
_x000D_
_x000D_
On Wed, Jan 30, 2019 at 6:51 PM Sasha Singh &amp;lt;sashzn@gmail.com&amp;gt; wrote:_x000D_
_x000D_
If u didnt talk about me then how did the lies about my parents come up or my passed relationships come up? Now ur swearing me? When u r the bitch_x000D_
_x000D_
On Wed, 30 Jan 2019 at 18:48, Adiel Raidoo &amp;lt;adiel.raidoo@gmail.com&amp;gt; wrote:_x000D_
_x000D_
I DONT TALK ABOUT U_x000D_
_x000D_
_x000D_
On Wed, Jan 30, 2019 at 6:42 PM Sasha Singh &amp;lt;sashzn@gmail.com&amp;gt; wrote:_x000D_
_x000D_
The fact that u entertain her gossip about me shows u have no loyalty. And i guarantee that u never once defend me.And then u have the nerve to ask me for money? _x000D_
_x000D_
On Wed, 30 Jan 2019 at 18:40, Sasha Singh &amp;lt;sashzn@gmail.com&amp;gt; wrote:_x000D_
_x000D_
When did i say i never gave myself to u? I loved u, u drove me to leave u bec u kept threatening me with suicide and relapses. How could u do this? _x000D_
_x000D_
On Wed, 30 Jan 2019 at 18:39, Sasha Singh &amp;lt;sashzn@gmail.com&amp;gt; wrote:_x000D_
_x000D_
Why r u screaming? So u will listen to her shit and not even defend me when u know shes talking shit? _x000D_
_x000D_
_x000D_
On Wed, 30 Jan 2019 at 18:37, Adiel Raidoo &amp;lt;adiel.raidoo@gmail.com&amp;gt; wrote:_x000D_
_x000D_
BELIEVE ME _x000D_
_x000D_
_x000D_
I HAVE NOTHING TO TALK ABOUT TO HER ABOUT YOU_x000D_
_x000D_
_x000D_
_x000D_
_x000D_
_x000D_
_x000D_
On Wed, Jan 30, 2019 at 6:33 PM Sasha Singh &amp;lt;sashzn@gmail.com&amp;gt; wrote:_x000D_
_x000D_
Why would I? When we both know u r a liar and a cheater. Goodluck to u. U have ur karma to face in ur life. And u didnt gossip? U lied about saying u dnt talk about me, but seems like thats all u do. U have no loyalty. U claimed to love me? Lolol u never loved me, u didnt even care about me. All has become evident. _x000D_
_x000D_
_x000D_
On Wed, 30 Jan 2019 at 18:28, Adiel Raidoo &amp;lt;adiel.raidoo@gmail.com&amp;gt; wrote:_x000D_
_x000D_
i never gossip you FOOOOL. YOU  DO NOT LISTEN TO ANYTHING I SAY_x000D_
_x000D_
_x000D_
EVERY THING I SAY YOU DO NOT BELIEVE_x000D_
_x000D_
_x000D_
YOU THE LEFT ME_x000D_
_x000D_
_x000D_
You did not want me. GO LOOK AT YOUR MESSAGES in DEC_x000D_
_x000D_
_x000D_
_x000D_
YOU HATE SPEAKING TO ME_x000D_
_x000D_
_x000D_
YOU NEVER WANTED ANYTHING TO DO WITH ME_x000D_
_x000D_
_x000D_
STOP ACTING LIKE WHAT I AM SAYING IS NOT TRUE_x000D_
_x000D_
_x000D_
_x000D_
_x000D_
_x000D_
_x000D_
_x000D_
_x000D_
On Wed, Jan 30, 2019 at 5:52 PM Sasha Singh &amp;lt;sashzn@gmail.com&amp;gt; wrote:_x000D_
_x000D_
Throughout everything u put me through, i was still there. All the gossiping, all the rumors. I was more of a friend to u then anyone in ur life before. When i gave u advise i did it honestly and not to the detriment of u. And i have never gossiped about u or ur family despite what ur mother did to me. How quickly u forget the things we shared. You know this person is hiding bec everything they are saying is untrue. If they were so truthful they would be out in the open and wouldnt care if i knew or not but instead u wont tell me who they are bec u know i will call them out on their shit bec i have no time for lies, its beneath me. What i have shared with u about my life was not for u to go and gossip with other people. I have given u more respect as a human being then u have ever done for me. U are happy now, and i wish u all the happiness in the world. But please remember that 1 day when u have no one, i will not be there to console any part of you as this is where it ends now. Goodluck to you and ur new relationship, and remember u will never find another me. All the times u said u love me, all the times u said u never wanted to hurt me, i know now was all just lies. U as a person is a lie. U have no backbone at all and the people u attract will be just like u or worse and u deserve them. Thank u for doing this, bec i would of never walked away otherwise. Take care._x000D_
</t>
  </si>
  <si>
    <t xml:space="preserve">I hope u know what u r doing. This person doesnt even accept ur past. Said they have no respect for u. And u think u will be happy? Trashing another person to make urself feel good is not a positive indicator. But its fine. I will let u be. But im warning u. Dnt u ever contact me again and she better watch out, as soon as i find out who she is. She must watch the fuck out_x000D_
_x000D_
On Wed, 30 Jan 2019 at 18:51, Sasha Singh &amp;lt;sashzn@gmail.com&amp;gt; wrote:_x000D_
_x000D_
If u didnt talk about me then how did the lies about my parents come up or my passed relationships come up? Now ur swearing me? When u r the bitch_x000D_
_x000D_
On Wed, 30 Jan 2019 at 18:48, Adiel Raidoo &amp;lt;adiel.raidoo@gmail.com&amp;gt; wrote:_x000D_
_x000D_
I DONT TALK ABOUT U_x000D_
_x000D_
_x000D_
On Wed, Jan 30, 2019 at 6:42 PM Sasha Singh &amp;lt;sashzn@gmail.com&amp;gt; wrote:_x000D_
_x000D_
The fact that u entertain her gossip about me shows u have no loyalty. And i guarantee that u never once defend me.And then u have the nerve to ask me for money? _x000D_
_x000D_
On Wed, 30 Jan 2019 at 18:40, Sasha Singh &amp;lt;sashzn@gmail.com&amp;gt; wrote:_x000D_
_x000D_
When did i say i never gave myself to u? I loved u, u drove me to leave u bec u kept threatening me with suicide and relapses. How could u do this? _x000D_
_x000D_
On Wed, 30 Jan 2019 at 18:39, Sasha Singh &amp;lt;sashzn@gmail.com&amp;gt; wrote:_x000D_
_x000D_
Why r u screaming? So u will listen to her shit and not even defend me when u know shes talking shit? _x000D_
_x000D_
_x000D_
On Wed, 30 Jan 2019 at 18:37, Adiel Raidoo &amp;lt;adiel.raidoo@gmail.com&amp;gt; wrote:_x000D_
_x000D_
BELIEVE ME _x000D_
_x000D_
_x000D_
I HAVE NOTHING TO TALK ABOUT TO HER ABOUT YOU_x000D_
_x000D_
_x000D_
_x000D_
_x000D_
_x000D_
_x000D_
On Wed, Jan 30, 2019 at 6:33 PM Sasha Singh &amp;lt;sashzn@gmail.com&amp;gt; wrote:_x000D_
_x000D_
Why would I? When we both know u r a liar and a cheater. Goodluck to u. U have ur karma to face in ur life. And u didnt gossip? U lied about saying u dnt talk about me, but seems like thats all u do. U have no loyalty. U claimed to love me? Lolol u never loved me, u didnt even care about me. All has become evident. _x000D_
_x000D_
_x000D_
On Wed, 30 Jan 2019 at 18:28, Adiel Raidoo &amp;lt;adiel.raidoo@gmail.com&amp;gt; wrote:_x000D_
_x000D_
i never gossip you FOOOOL. YOU  DO NOT LISTEN TO ANYTHING I SAY_x000D_
_x000D_
_x000D_
EVERY THING I SAY YOU DO NOT BELIEVE_x000D_
_x000D_
_x000D_
YOU THE LEFT ME_x000D_
_x000D_
_x000D_
You did not want me. GO LOOK AT YOUR MESSAGES in DEC_x000D_
_x000D_
_x000D_
_x000D_
YOU HATE SPEAKING TO ME_x000D_
_x000D_
_x000D_
YOU NEVER WANTED ANYTHING TO DO WITH ME_x000D_
_x000D_
_x000D_
STOP ACTING LIKE WHAT I AM SAYING IS NOT TRUE_x000D_
_x000D_
_x000D_
_x000D_
_x000D_
_x000D_
_x000D_
_x000D_
_x000D_
On Wed, Jan 30, 2019 at 5:52 PM Sasha Singh &amp;lt;sashzn@gmail.com&amp;gt; wrote:_x000D_
_x000D_
Throughout everything u put me through, i was still there. All the gossiping, all the rumors. I was more of a friend to u then anyone in ur life before. When i gave u advise i did it honestly and not to the detriment of u. And i have never gossiped about u or ur family despite what ur mother did to me. How quickly u forget the things we shared. You know this person is hiding bec everything they are saying is untrue. If they were so truthful they would be out in the open and wouldnt care if i knew or not but instead u wont tell me who they are bec u know i will call them out on their shit bec i have no time for lies, its beneath me. What i have shared with u about my life was not for u to go and gossip with other people. I have given u more respect as a human being then u have ever done for me. U are happy now, and i wish u all the happiness in the world. But please remember that 1 day when u have no one, i will not be there to console any part of you as this is where it ends now. Goodluck to you and ur new relationship, and remember u will never find another me. All the times u said u love me, all the times u said u never wanted to hurt me, i know now was all just lies. U as a person is a lie. U have no backbone at all and the people u attract will be just like u or worse and u deserve them. Thank u for doing this, bec i would of never walked away otherwise. Take care._x000D_
</t>
  </si>
  <si>
    <t xml:space="preserve">She is almost as big as jappa_x000D_
_x000D_
On Sat, 19 Jan 2019 at 18:01, Sasha Singh &amp;lt;sashzn@gmail.com&amp;gt; wrote:_x000D_
_x000D_
Ur mission is to mak everything about u_x000D_
_x000D_
On Sat, 19 Jan 2019 at 17:45, Adiel Raidoo &amp;lt;adiel.raidoo@gmail.com&amp;gt; wrote:_x000D_
_x000D_
lol _x000D_
_x000D_
_x000D_
twisting stories is your mission _x000D_
_x000D_
_x000D_
On Sat, Jan 19, 2019 at 5:33 PM Sasha Singh &amp;lt;sashzn@gmail.com&amp;gt; wrote:_x000D_
_x000D_
I saw it, and u sd ur the love of my life not that im the love of ur life so clearly i was never the love of ur life_x000D_
_x000D_
On Sat, 19 Jan 2019 at 17:23, Adiel Raidoo &amp;lt;adiel.raidoo@gmail.com&amp;gt; wrote:_x000D_
_x000D_
when you woke up on friday_x000D_
_x000D_
_x000D_
u would have seen an SMS _x000D_
_x000D_
_x000D_
maybe you with your jhb bf fucking thats why u never see_x000D_
_x000D_
_x000D_
_x000D_
_x000D_
On Sat, Jan 19, 2019 at 5:18 PM Sasha Singh &amp;lt;sashzn@gmail.com&amp;gt; wrote:_x000D_
_x000D_
I dnt know u r confusing me like wat u normally do_x000D_
_x000D_
On Sat, 19 Jan 2019 at 17:14, Adiel Raidoo &amp;lt;adiel.raidoo@gmail.com&amp;gt; wrote:_x000D_
_x000D_
no ass_x000D_
_x000D_
_x000D_
i did the transaction on thursday_x000D_
_x000D_
_x000D_
On Sat, Jan 19, 2019 at 4:57 PM Sasha Singh &amp;lt;sashzn@gmail.com&amp;gt; wrote:_x000D_
_x000D_
I told u i would send u the transaction u moron and i did immediately after. So dnt blame me bec u cant read. U ignored my email bec u prob couldnt open it infront of ur new gf _x000D_
_x000D_
On Sat, 19 Jan 2019 at 16:30, Adiel Raidoo &amp;lt;adiel.raidoo@gmail.com&amp;gt; wrote:_x000D_
_x000D_
i sent you the 470 the day before - _x000D_
_x000D_
_x000D_
then u said i short changed u 500_x000D_
_x000D_
_x000D_
read your emails crook_x000D_
_x000D_
_x000D_
On Sat, Jan 19, 2019 at 4:17 PM Sasha Singh &amp;lt;sashzn@gmail.com&amp;gt; wrote:_x000D_
_x000D_
I didnt rob u, u should of looked at my email i sent immediately afterwards. I sent u the transaction amount. Bec u were to busy with ur gf u didnt check it now u blaming me yet again for something u did_x000D_
_x000D_
On Sat, 19 Jan 2019 at 16:14, Adiel Raidoo &amp;lt;adiel.raidoo@gmail.com&amp;gt; wrote:_x000D_
_x000D_
U said 500 and I short changed u_x000D_
_x000D_
_x000D_
U robbed me_x000D_
_x000D_
_x000D_
Sent from my iPhone_x000D_
_x000D_
On 19 Jan 2019, at 16:12, Sasha Singh &amp;lt;sashzn@gmail.com&amp;gt; wrote:_x000D_
_x000D_
_x000D_
So u want me to pay u 23? But u could see it was only 479? So why did u 23 extra?_x000D_
_x000D_
On Sat, 19 Jan 2019 at 15:58, Adiel Raidoo &amp;lt;adiel.raidoo@gmail.com&amp;gt; wrote:_x000D_
_x000D_
mmmm_x000D_
_x000D_
_x000D_
479 - 502 = R23_x000D_
_x000D_
_x000D_
On Sat, Jan 19, 2019 at 2:54 PM Sasha Singh &amp;lt;sashzn@gmail.com&amp;gt; wrote:_x000D_
_x000D_
Lol when am i suppose to giv u ur R2_x000D_
_x000D_
On Fri, 18 Jan 2019 at 21:53, Adiel Raidoo &amp;lt;adiel.raidoo@gmail.com&amp;gt; wrote:_x000D_
_x000D_
i paid another R32_x000D_
_x000D_
_x000D_
u owe me R2_x000D_
_x000D_
_x000D_
On Fri, Jan 18, 2019 at 6:38 PM Sasha Singh &amp;lt;sashzn@gmail.com&amp;gt; wrote:_x000D_
_x000D_
_x000D_
So u still paid me short_x000D_
_x000D_
_x000D_
On Fri, 18 Jan 2019 at 18:34, Sasha Singh &amp;lt;sashzn@gmail.com&amp;gt; wrote:_x000D_
_x000D_
Fuck u puss! Leave me the fuck alone u dumb bitch. Im going to block u on email u lying fucking asshole_x000D_
_x000D_
On Fri, 18 Jan 2019 at 18:00, Adiel Raidoo &amp;lt;adiel.raidoo@gmail.com&amp;gt; wrote:_x000D_
_x000D_
check you online banking skank hoe_x000D_
_x000D_
_x000D_
now you owe me@!_x000D_
_x000D_
_x000D_
On Fri, Jan 18, 2019 at 5:51 PM Sasha Singh &amp;lt;sashzn@gmail.com&amp;gt; wrote:_x000D_
_x000D_
Fuck u, i put 500 in ur account now u fucking threatening me for R30? Bec u gave me 470? I owe u nothing. Leave me alone. I knew it was all just another lie. Wat ur new gf dumped u after 1 day? Go fucking harass her_x000D_
_x000D_
On Fri, 18 Jan 2019 at 17:17, Adiel Raidoo &amp;lt;adiel.raidoo@gmail.com&amp;gt; wrote:_x000D_
_x000D_
Now u owe me money_x000D_
_x000D_
_x000D_
_x000D_
Sent from my iPhone_x000D_
_x000D_
On 18 Jan 2019, at 16:36, Sasha Singh &amp;lt;sashzn@gmail.com&amp;gt; wrote:_x000D_
_x000D_
_x000D_
Firstly u owe me 500 not 470, so u short changed me. And secondly what present?_x000D_
_x000D_
On Fri, 18 Jan 2019 at 15:55, Adiel Raidoo &amp;lt;adiel.raidoo@gmail.com&amp;gt; wrote:_x000D_
_x000D_
hence i did buy u a present_x000D_
</t>
  </si>
  <si>
    <t xml:space="preserve">I didnt rob u, u should of looked at my email i sent immediately afterwards. I sent u the transaction amount. Bec u were to busy with ur gf u didnt check it now u blaming me yet again for something u did_x000D_
_x000D_
On Sat, 19 Jan 2019 at 16:14, Adiel Raidoo &amp;lt;adiel.raidoo@gmail.com&amp;gt; wrote:_x000D_
_x000D_
U said 500 and I short changed u_x000D_
_x000D_
_x000D_
U robbed me_x000D_
_x000D_
_x000D_
Sent from my iPhone_x000D_
_x000D_
On 19 Jan 2019, at 16:12, Sasha Singh &amp;lt;sashzn@gmail.com&amp;gt; wrote:_x000D_
_x000D_
_x000D_
So u want me to pay u 23? But u could see it was only 479? So why did u 23 extra?_x000D_
_x000D_
On Sat, 19 Jan 2019 at 15:58, Adiel Raidoo &amp;lt;adiel.raidoo@gmail.com&amp;gt; wrote:_x000D_
_x000D_
mmmm_x000D_
_x000D_
_x000D_
479 - 502 = R23_x000D_
_x000D_
_x000D_
On Sat, Jan 19, 2019 at 2:54 PM Sasha Singh &amp;lt;sashzn@gmail.com&amp;gt; wrote:_x000D_
_x000D_
Lol when am i suppose to giv u ur R2_x000D_
_x000D_
On Fri, 18 Jan 2019 at 21:53, Adiel Raidoo &amp;lt;adiel.raidoo@gmail.com&amp;gt; wrote:_x000D_
_x000D_
i paid another R32_x000D_
_x000D_
_x000D_
u owe me R2_x000D_
_x000D_
_x000D_
On Fri, Jan 18, 2019 at 6:38 PM Sasha Singh &amp;lt;sashzn@gmail.com&amp;gt; wrote:_x000D_
_x000D_
_x000D_
So u still paid me short_x000D_
_x000D_
_x000D_
On Fri, 18 Jan 2019 at 18:34, Sasha Singh &amp;lt;sashzn@gmail.com&amp;gt; wrote:_x000D_
_x000D_
Fuck u puss! Leave me the fuck alone u dumb bitch. Im going to block u on email u lying fucking asshole_x000D_
_x000D_
On Fri, 18 Jan 2019 at 18:00, Adiel Raidoo &amp;lt;adiel.raidoo@gmail.com&amp;gt; wrote:_x000D_
_x000D_
check you online banking skank hoe_x000D_
_x000D_
_x000D_
now you owe me@!_x000D_
_x000D_
_x000D_
On Fri, Jan 18, 2019 at 5:51 PM Sasha Singh &amp;lt;sashzn@gmail.com&amp;gt; wrote:_x000D_
_x000D_
Fuck u, i put 500 in ur account now u fucking threatening me for R30? Bec u gave me 470? I owe u nothing. Leave me alone. I knew it was all just another lie. Wat ur new gf dumped u after 1 day? Go fucking harass her_x000D_
_x000D_
On Fri, 18 Jan 2019 at 17:17, Adiel Raidoo &amp;lt;adiel.raidoo@gmail.com&amp;gt; wrote:_x000D_
_x000D_
Now u owe me money_x000D_
_x000D_
_x000D_
_x000D_
Sent from my iPhone_x000D_
_x000D_
On 18 Jan 2019, at 16:36, Sasha Singh &amp;lt;sashzn@gmail.com&amp;gt; wrote:_x000D_
_x000D_
_x000D_
Firstly u owe me 500 not 470, so u short changed me. And secondly what present?_x000D_
_x000D_
On Fri, 18 Jan 2019 at 15:55, Adiel Raidoo &amp;lt;adiel.raidoo@gmail.com&amp;gt; wrote:_x000D_
_x000D_
hence i did buy u a present_x000D_
</t>
  </si>
  <si>
    <t xml:space="preserve">You said it not me, u blocked me now bec i blocked u like wat u did its a problem?_x000D_
_x000D_
_x000D_
On Mon, 14 Jan 2019 at 21:58, Adiel Raidoo &amp;lt;adiel.raidoo@gmail.com&amp;gt; wrote:_x000D_
_x000D_
you are unstable_x000D_
_x000D_
_x000D_
you cant understand englsih_x000D_
_x000D_
_x000D_
On Mon, Jan 14, 2019 at 9:49 PM Adiel Raidoo &amp;lt;adiel.raidoo@gmail.com&amp;gt; wrote:_x000D_
_x000D_
but there is nobody poop_x000D_
_x000D_
_x000D_
On Mon, Jan 14, 2019 at 9:00 PM Sasha Singh &amp;lt;sashzn@gmail.com&amp;gt; wrote:_x000D_
_x000D_
I am not unblocking u, u r lying. All ur stories dnt make sense. Why say it if its not true. U have been lying about this for a while now so dnt insult my intelligence. _x000D_
_x000D_
On Mon, 14 Jan 2019 at 18:04, Adiel Raidoo &amp;lt;adiel.raidoo@gmail.com&amp;gt; wrote:_x000D_
_x000D_
My balls are big _x000D_
_x000D_
_x000D_
No VJ _x000D_
_x000D_
_x000D_
Lol _x000D_
_x000D_
_x000D_
_x000D_
Sent from my iPhone_x000D_
_x000D_
On 14 Jan 2019, at 08:27, Sasha Singh &amp;lt;sashzn@gmail.com&amp;gt; wrote:_x000D_
_x000D_
_x000D_
You are a liar, u lie about everything so i dont know why u would think that i would believe that u not lying about this to. I know u, ur whole speech of moving on was bec u met someone. Now u want to lie more and say u have not after u clearly said that the person is crazy. U said u met them on the flight. How u lied about creating another profile and making my ex pay for what he did to me, all a lie. You first accuse my parents of abuse and then give me this bullshit story of how you believe me, after all the accusations and the shit this person has pumped your diseased head with. You have been getting the information and gossiping like a women like what you do, the fact that you blame me for Ranvir when YOU told me to confirm what he said gave you away. You keep saying you dont want what happened with Ranvir again, which proves that you are in fact gossiping with Someone bec you said you would never tell me. You say you love me, when you have disrespected me over and over again. You did it in our relationship. You doing it now. I dont care what you do, but dont lie to me. I have never lied to you, you lie to me and then blame me for making you lie. What bullshit is that? Act like a man not a coward bitch and accept your fuck ups. You lied to me about the prostitutes, you lied to me when you were speaking to marisha whilst we dated. You gossiped and said the worst things about me when I did break up with you and you are still so retarded that you say its not gossiping. Your character as a person is pathetic and then u say you have integrity and humility?lol all bullshit like you. You have no self respect, bec any self respecting person would not target people his ex’s knew or think they know to talk shit about them. We are done, you are a liar and a cheat. It all makes sense now, why u were accusing me. Bec you are doing it. Up until the day you can actually admit the truth and give up the person who is gossiping about me and actually act as if you love me, then fuck off and go die. You are not a man, and you are certainly not in love with me, you dont even care about me.if you had a pair of fucking balls between your legs and not a vagina, you would tell people straight when they say stuff about me, but you are a fucking coward pussy with no fucking back bone. You entertain people who gossip because you love it, you listen to what they have to say instead of saying that you would rather not gossip. Grow the fuck up, what you do in love is what people do when they hate someone. Your “love” is as useless and hurtful as you are bec you are a fucking monster._x000D_
_x000D_
On Sun, 13 Jan 2019 at 13:24, Adiel Raidoo &amp;lt;adiel.raidoo@gmail.com&amp;gt; wrote:_x000D_
_x000D_
U need to relax and have tea _x000D_
_x000D_
_x000D_
I’m not seeing anyone _x000D_
_x000D_
I have unblocked u_x000D_
_x000D_
If u need me I am here _x000D_
_x000D_
I am proving u love me_x000D_
_x000D_
Otherwise u wouldn’t be so bitchy _x000D_
_x000D_
_x000D_
_x000D_
Sent from my iPhone_x000D_
</t>
  </si>
  <si>
    <t xml:space="preserve">U fucking coward, ur a fucking coward lolol Ur a liar and a gossip. U fucking gossip like the women u are. Thats why ur cock stopped working, its transforming into a vagina lolol u r a cheater and a liar thats why u accuse me bec u r doing it and then u want to lie more and say u r not. Who the fuck is this person. I have a fucking bone to pick with u gossiping fucks._x000D_
_x000D_
On Sun, 13 Jan 2019 at 11:02, Sasha Singh &amp;lt;sashzn@gmail.com&amp;gt; wrote:_x000D_
_x000D_
Ur a bitch liar and a fucking cheater and then u want to say u love me? What bullshit. U dnt know wat love is. Thats why u always accuse me. How u lied about not gossiping when all u do is gossip. U gossip about my own parents and u think i will take u back. Go try fuck this dumb bitch. U dumb puss_x000D_
_x000D_
On Sun, 13 Jan 2019 at 10:59, Sasha Singh &amp;lt;sashzn@gmail.com&amp;gt; wrote:_x000D_
_x000D_
Lolol u cant answer now bec u got caught and then u block me? U fucking bitch_x000D_
</t>
  </si>
  <si>
    <t xml:space="preserve">Lolol wats wrong u cant handle the truth? U want to dish it out and act like u so high and mighty. U want to pick on me and my past and think u hav the right to judge me when ur fucking past is demonic? U cant handle the truth? U going to cry to the same mother u swear and call a black bitch? The same mother who was cursed to birth a fucking monster like u?lolol who would ever do any of the things u do to the person u supposedly love? U only care abput urself and how u can manipulate everyone to fall for ur bullshit lies. Then play victim? The poor addict that no one understands but u can fucking make everyone else miserable? U can recite ur shit and ur emotional blackmail and everyone must just take it? Ur brain was eaten by all the drugs. U r dumb. Ur selfish. U will always be that way_x000D_
</t>
  </si>
  <si>
    <t xml:space="preserve">U emailing me now imessaging me so not sure what u doing_x000D_
_x000D_
On Fri, 07 Dec 2018 at 11:26, Adiel Raidoo &amp;lt;adiel.raidoo@gmail.com&amp;gt; wrote:_x000D_
_x000D_
What do you mean? _x000D_
_x000D_
_x000D_
_x000D_
On Fri, Dec 7, 2018 at 10:32 AM Sasha Singh &amp;lt;sashzn@gmail.com&amp;gt; wrote:_x000D_
_x000D_
Why are u emailing me retard?_x000D_
_x000D_
On Fri, 07 Dec 2018 at 10:00, Adiel Raidoo &amp;lt;adiel.raidoo@gmail.com&amp;gt; wrote:_x000D_
_x000D_
hi Sasha babe_x000D_
</t>
  </si>
  <si>
    <t xml:space="preserve">U fucking blocking me u gay bitch???_x000D_
</t>
  </si>
  <si>
    <t xml:space="preserve">Wat the fuck r u talking about bitch? _x000D_
_x000D_
On Mon, 26 Nov 2018 at 01:45, Adiel Raidoo &amp;lt;adiel.raidoo@gmail.com&amp;gt; wrote:_x000D_
_x000D_
selling things?_x000D_
_x000D_
_x000D_
bitch _x000D_
_x000D_
</t>
  </si>
  <si>
    <t xml:space="preserve">Stop emailing my work email_x000D_
_x000D_
On Fri, 31 Aug 2018 at 18:49, Adiel Raidoo &amp;lt;adiel.raidoo@gmail.com&amp;gt; wrote:_x000D_
_x000D_
My cock is ready if u want to use it _x000D_
_x000D_
_x000D_
Sent from my iPhone_x000D_
_x000D_
On 31 Aug 2018, at 17:51, Sasha Singh &amp;lt;sashzn@gmail.com&amp;gt; wrote:_x000D_
_x000D_
_x000D_
I dnt hav the time to block u u fucking pyscho _x000D_
_x000D_
On Fri, 31 Aug 2018 at 17:40, Adiel Raidoo &amp;lt;adiel.raidoo@gmail.com&amp;gt; wrote:_x000D_
_x000D_
_x000D_
_x000D_
Sent from my iPhone_x000D_
_x000D_
</t>
  </si>
  <si>
    <t xml:space="preserve">U take everything out of context, u asked about my children,funny how u only send 1 part of the message lol. and i dnt giv a fk about u or ur addiction bec its 1 and the same. U pretended throughout our relationship and acting like u were trying to work through ur issues, lying about going to jullo. I even came with u. All u did was fight with me then, u still do it now. Thats why U think u hv the right to block me but then wen i block u, u harass me? And u think u hv the right to dictate my life? My deeds and repercussions will be decided by god. And god is aware i am not a bad person thriving on the misery of others like u. I am going to ignore u bec ur apologies are just as pathetic and shallow as u. I dnt won’t anything to do with u bec ur just a miserable ugly black hearted person who doesnt deserve anything good in ur life. _x000D_
_x000D_
On Sat, 28 Jul 2018 at 17:54, Sasha Singh &amp;lt;sashzn@gmail.com&amp;gt; wrote:_x000D_
_x000D_
Bec u cheated u googled the answers_x000D_
_x000D_
On Sat, 28 Jul 2018 at 17:53, Adiel Raidoo &amp;lt;adiel.raidoo@gmail.com&amp;gt; wrote:_x000D_
_x000D_
How is it fake if it’s is verified by ibm and the test is open book_x000D_
_x000D_
_x000D_
Huh?_x000D_
_x000D_
_x000D_
Sent from my iPhone_x000D_
_x000D_
On 28 Jul 2018, at 17:50, Sasha Singh &amp;lt;sashzn@gmail.com&amp;gt; wrote:_x000D_
_x000D_
_x000D_
Im done fighting with u, why dnt u go do more fake ibm exams and cheat ur way to a badge? U cheat and then think its ok bec thats how u live ur life. Bec u r fake and want everything without doing the work_x000D_
_x000D_
On Sat, 28 Jul 2018 at 17:48, Sasha Singh &amp;lt;sashzn@gmail.com&amp;gt; wrote:_x000D_
_x000D_
Ur a bully, u want to scare me and force me to stay with u, maybe if u saw urself through my eyes u would be so disgraced and humiliated that u would actually consider being a better person. U disgust me, i hate everything about u. U act like a child, u blamed me yest for ur acc being in arrears, u hav tak no accountability for anything u do or say then act like u never sd it, wishing the other person has amnesia and is just going to forget the vile things u spat out. _x000D_
_x000D_
On Sat, 28 Jul 2018 at 17:43, Sasha Singh &amp;lt;sashzn@gmail.com&amp;gt; wrote:_x000D_
_x000D_
Lolol how u twist everything around in ur sick head. U started. U were swearing ur father then u started swearing me, then u begged me for money then lied about going out. Now ur blaming ur sisters condition on me. Ur a fucking pyshco, calling me a bitch an a puss bec u want to spend ur money on urself instead of helping ur sister. Now ur saying im the 1. I dnt giv a fuck about u. I dnt even want to talk to u. I cant get away from u. My only saving grace will be to die bec u think we r still dating. And dnt u dare forget everything i bought u, u act like u were the only person giving. I had to deal with ur lies, ur sick tricks, blaming me for ur relapses. I took enough of ur crap and i dnt need to tak anymore bec i dnt giv a rats ass about whether u live or die_x000D_
_x000D_
On Sat, 28 Jul 2018 at 17:40, Adiel Raidoo &amp;lt;adiel.raidoo@gmail.com&amp;gt; wrote:_x000D_
_x000D_
just remember - you are the one that has been having a go at me since yesterday for no reason._x000D_
_x000D_
_x000D_
On Sat, Jul 28, 2018 at 5:37 PM Adiel Raidoo &amp;lt;adiel.raidoo@gmail.com&amp;gt; wrote:_x000D_
_x000D_
its impossible for to bring the worst out of somebody. _x000D_
_x000D_
_x000D_
i know people people think i am superman with super powers.. but i really do not have super powers of mind control_x000D_
_x000D_
_x000D_
On Sat, Jul 28, 2018 at 5:30 PM Sasha Singh &amp;lt;sashzn@gmail.com&amp;gt; wrote:_x000D_
_x000D_
I dnt need to tak ur verbal abuse, u hv no regard for me. All u do is swear me. U dnt care about me, u dnt care about anyone. That is why u will always bring the worst out in everyone u meet. Bec that is who u R!_x000D_
_x000D_
On Sat, 28 Jul 2018 at 17:28, Sasha Singh &amp;lt;sashzn@gmail.com&amp;gt; wrote:_x000D_
_x000D_
Wat must i do if ur sister is in jhb? Shes ur sister. Tak leav and go see her. If u cared so much convince ur parents. U r not a nice person. U talk so bad about ur family now u r pretending u care. And threatening me. And god is my witness. U r the 1 who will be punished, more so then u r already suffering. From ur own hand_x000D_
_x000D_
On Sat, 28 Jul 2018 at 17:20, Adiel Raidoo &amp;lt;adiel.raidoo@gmail.com&amp;gt; wrote:_x000D_
_x000D_
you the one that has been pretending since the first time i called you._x000D_
_x000D_
_x000D_
truth has been  screen grabbed about what you think about people like me_x000D_
_x000D_
_x000D_
On Sat, Jul 28, 2018 at 5:18 PM Adiel Raidoo &amp;lt;adiel.raidoo@gmail.com&amp;gt; wrote:_x000D_
_x000D_
if something happens and refuse to help because she is an addict (coz i am far) - i will make sure god knows u_x000D_
_x000D_
_x000D_
On Sat, Jul 28, 2018 at 5:03 PM Sasha Singh &amp;lt;sashzn@gmail.com&amp;gt; wrote:_x000D_
_x000D_
We r over, i will never come bk to u bec u destroy everyone around u. U pick on everyone but refuse to see wat a shit hot mess u r. Why dnt u go cheat on more ibm exams and act lik u hv the knowledge to be better? Why dnt u atleast pretend to be a nice person, ur a fucking horrible disgusting excuse of a person. _x000D_
_x000D_
On Sat, 28 Jul 2018 at 17:01, Sasha Singh &amp;lt;sashzn@gmail.com&amp;gt; wrote:_x000D_
_x000D_
U dnt want to help her bec thats who u r, ur toxic. A fucking disease. U should be put down lik a rabid fucking dog. Ur decisions r ur own. U threatening me? U making a mistake doing that u sick bitch_x000D_
_x000D_
On Sat, 28 Jul 2018 at 16:59, Sasha Singh &amp;lt;sashzn@gmail.com&amp;gt; wrote:_x000D_
_x000D_
Lolol u blaming me for u and ur sister being addicts? Ur a bipolar fuck who needs help. I hope u die and she lives. _x000D_
_x000D_
On Sat, 28 Jul 2018 at 16:46, Adiel Raidoo &amp;lt;adiel.raidoo@gmail.com&amp;gt; wrote:_x000D_
_x000D_
_x000D_
If my sister dies and you never did anything for me coz for her because u she is an addict _x000D_
_x000D_
I feel sorry for you _x000D_
_x000D_
_x000D_
Sent from my iPhone_x000D_
</t>
  </si>
  <si>
    <t xml:space="preserve">Lolol superman, u make up all this shit! Hahaha_x000D_
_x000D_
On Sat, 28 Jul 2018 at 17:39, Sasha Singh &amp;lt;sashzn@gmail.com&amp;gt; wrote:_x000D_
_x000D_
Lolol u right, wat u do onto others shall be done onto to. Ur fucking sick evil and twisted. All u do is curse me and cuss. And who thinks u superman lolololol biggest joke ever. No one likes u, ur so desperate to hav ppl like u that u make up all this shit in ur head bec ur brain is damaged. U r a loser. U put everyone down. Thats all u did to me when we were dating bec u hav to put ppl down to make urself feel better about how pathetic u r. _x000D_
_x000D_
On Sat, 28 Jul 2018 at 17:35, Adiel Raidoo &amp;lt;adiel.raidoo@gmail.com&amp;gt; wrote:_x000D_
_x000D_
maybe the god you believe in punishes_x000D_
_x000D_
_x000D_
my god does not punish people - he is not the devil_x000D_
_x000D_
_x000D_
On Sat, Jul 28, 2018 at 5:29 PM Sasha Singh &amp;lt;sashzn@gmail.com&amp;gt; wrote:_x000D_
_x000D_
Wat must i do if ur sister is in jhb? Shes ur sister. Tak leav and go see her. If u cared so much convince ur parents. U r not a nice person. U talk so bad about ur family now u r pretending u care. And threatening me. And god is my witness. U r the 1 who will be punished, more so then u r already suffering. From ur own hand_x000D_
_x000D_
On Sat, 28 Jul 2018 at 17:20, Adiel Raidoo &amp;lt;adiel.raidoo@gmail.com&amp;gt; wrote:_x000D_
_x000D_
you the one that has been pretending since the first time i called you._x000D_
_x000D_
_x000D_
truth has been  screen grabbed about what you think about people like me_x000D_
_x000D_
_x000D_
On Sat, Jul 28, 2018 at 5:18 PM Adiel Raidoo &amp;lt;adiel.raidoo@gmail.com&amp;gt; wrote:_x000D_
_x000D_
if something happens and refuse to help because she is an addict (coz i am far) - i will make sure god knows u_x000D_
_x000D_
_x000D_
On Sat, Jul 28, 2018 at 5:03 PM Sasha Singh &amp;lt;sashzn@gmail.com&amp;gt; wrote:_x000D_
_x000D_
We r over, i will never come bk to u bec u destroy everyone around u. U pick on everyone but refuse to see wat a shit hot mess u r. Why dnt u go cheat on more ibm exams and act lik u hv the knowledge to be better? Why dnt u atleast pretend to be a nice person, ur a fucking horrible disgusting excuse of a person. _x000D_
_x000D_
On Sat, 28 Jul 2018 at 17:01, Sasha Singh &amp;lt;sashzn@gmail.com&amp;gt; wrote:_x000D_
_x000D_
U dnt want to help her bec thats who u r, ur toxic. A fucking disease. U should be put down lik a rabid fucking dog. Ur decisions r ur own. U threatening me? U making a mistake doing that u sick bitch_x000D_
_x000D_
On Sat, 28 Jul 2018 at 16:59, Sasha Singh &amp;lt;sashzn@gmail.com&amp;gt; wrote:_x000D_
_x000D_
Lolol u blaming me for u and ur sister being addicts? Ur a bipolar fuck who needs help. I hope u die and she lives. _x000D_
_x000D_
On Sat, 28 Jul 2018 at 16:46, Adiel Raidoo &amp;lt;adiel.raidoo@gmail.com&amp;gt; wrote:_x000D_
_x000D_
_x000D_
If my sister dies and you never did anything for me coz for her because u she is an addict _x000D_
_x000D_
I feel sorry for you _x000D_
_x000D_
_x000D_
Sent from my iPhone_x000D_
</t>
  </si>
  <si>
    <t xml:space="preserve">Nothing w big fuck u bitch_x000D_
_x000D_
On Sat, 28 Jul 2018 at 15:10, Adiel Raidoo &amp;lt;adiel.raidoo@gmail.com&amp;gt; wrote:_x000D_
_x000D_
How much will u give me if I show u the proof _x000D_
_x000D_
_x000D_
Sent from my iPhone_x000D_
_x000D_
On 28 Jul 2018, at 13:50, Sasha Singh &amp;lt;sashzn@gmail.com&amp;gt; wrote:_x000D_
_x000D_
_x000D_
No proof u paid and took the pledge_x000D_
_x000D_
_x000D_
On Sat, 28 Jul 2018 at 13:47, Adiel Raidoo &amp;lt;adiel.raidoo@gmail.com&amp;gt; wrote:_x000D_
_x000D_
_x000D_
_x000D_
_x000D_
Sent from my iPhone_x000D_
_x000D_
Begin forwarded message:_x000D_
_x000D_
_x000D_
From: UNICEF &amp;lt;supporters@unicef.org.za&amp;gt;_x000D_
Date: 08 May 2017 at 12:16:39 SAST_x000D_
To: Adiel &amp;lt;adiel.raidoo@gmail.com&amp;gt;_x000D_
Subject: Thank You_x000D_
_x000D_
_x000D_
 	Dear Adiel,_x000D_
Thank you for taking the time to talk with our Fundraiser Noxolo . We all live busy lives so the fact that you stopped to hear about our work with children and wanted to be part of that work is a truly amazing thing._x000D_
Thank you for agreeing to support children in South Africa by becoming a UNICEF Pledge Donor._x000D_
Today, so many children still fail to receive the childhood they deserve. Through the generosity of people just like you, however, young lives are being saved; violence and abuse is being prevented; and access to crèches and other vital early childhood development projects is meaning that children across South Africa are given the chance to grow, to develop and to thrive._x000D_
Your Welcome Pack has lots of information about our work and what you will be part of. If you would like any more information or have any questions, please do not hesitate to email me at supporters@unicef.org.za, or contact our supporter helpline on 076 205 5562_x000D_
Thank you again. You are part of making a world fit for children. We can&amp;#39;t do it without you._x000D_
Kind Regards	Herve Ludovic de Lys_x000D_
Country Director 	 	 	www.unicef.org/southafrica 	 	www.facebook.com/unicefsouthafrica 	 	UNICEF_SA 	_x000D_
	 _x000D_
</t>
  </si>
  <si>
    <t xml:space="preserve">Have fun with ur bitches who u value more u sick twisted fuck_x000D_
</t>
  </si>
  <si>
    <t xml:space="preserve">I will fucking make usuffer upiece of skinny shit_x000D_
</t>
  </si>
  <si>
    <t xml:space="preserve">Go cry to marisha, the whore u want so much_x000D_
_x000D_
On Tue, 20 Feb 2018 at 20:41, Sasha Singh &amp;lt;sashzn@gmail.com&amp;gt; wrote:_x000D_
_x000D_
Lolol u r a coward, go hide behind ur mother. U make her do ur bidding for u bec u r a dumb cunt_x000D_
_x000D_
On Tue, 20 Feb 2018 at 20:39, Adiel Raidoo &amp;lt;adiel.raidoo@gmail.com&amp;gt; wrote:_x000D_
_x000D_
_x000D_
And unblock your bitch_x000D_
Sent from my iPhone_x000D_
_x000D_
</t>
  </si>
  <si>
    <t xml:space="preserve">Im blocking u, i dnt need ur shit. I hav to deal with enough shit bec of u. I will show u, u dumb fucking cunt. U cant even read bec ur brain is so fucked _x000D_
_x000D_
On Tue, 20 Feb 2018 at 20:39, Adiel Raidoo &amp;lt;adiel.raidoo@gmail.com&amp;gt; wrote:_x000D_
_x000D_
I don’t even do anything wrong_x000D_
_x000D_
You go and how fucking make up things_x000D_
_x000D_
You fucking slut_x000D_
_x000D_
Sent from my iPhone_x000D_
</t>
  </si>
  <si>
    <t xml:space="preserve">Iv blocked u off email as well. I am replying bec u r a liar, one who always hid things from me. U gossip about me, ensure u bad mouth me. And now u continuing to lie to me.u made me a fool infront of marisha wen we were dating, u had no respect for me then so obviously u did wat u wanted. U continue to gossip about me to my own family, thats how low u have stooped. I dnt need u in my life, i dnt want u in my life. So fuck off. Go harass all ur girls since u hav so many. I will never forgive u or that bitch marisha for wat ur’l hav done. _x000D_
_x000D_
_x000D_
On Fri, 02 Feb 2018 at 22:34, Adiel Raidoo &amp;lt;adiel.raidoo@gmail.com&amp;gt; wrote:_x000D_
_x000D_
All I said was I will miss u_x000D_
_x000D_
When I am nice u ignore it and turn it_x000D_
_x000D_
Sent from my iPhone_x000D_
_x000D_
</t>
  </si>
  <si>
    <t xml:space="preserve">And u will always be, ur a dumb fuck who cant do anything except ruin everyone u come into contact with. Wat r u going to do to ruin me? Ur going to come after me? I will fucking kill u if u do anything more to me u bitch! _x000D_
</t>
  </si>
  <si>
    <t xml:space="preserve">U hav been lying this whole time_x000D_
_x000D_
On Tue, 19 Dec 2017 at 21:25, Sasha Singh &amp;lt;sashzn@gmail.com&amp;gt; wrote:_x000D_
_x000D_
U told me i could trust u, u told me that today! Now as soon as i put everything together ur running away bec u thought id never find out! How fucking dumb do u think i am?_x000D_
_x000D_
On Tue, 19 Dec 2017 at 21:24, Sasha Singh &amp;lt;sashzn@gmail.com&amp;gt; wrote:_x000D_
_x000D_
I lost my fucking job bec of u! U will pay! U r a thief and a liar!_x000D_
_x000D_
On Tue, 19 Dec 2017 at 21:22, Adiel Raidoo &amp;lt;adiel.raidoo@gmail.com&amp;gt; wrote:_x000D_
_x000D_
We are done_x000D_
_x000D_
U crossed the line with me_x000D_
_x000D_
I am not the person u think I am_x000D_
_x000D_
I won’t be run down by your comments anymore._x000D_
_x000D_
I know what I am worth and the person I really am._x000D_
_x000D_
Mr addict Adiel and mr sober Adiel opposite_x000D_
_x000D_
U expected miracles from me, the pressure was to much hence I couldn’t be myself_x000D_
_x000D_
Sent from my iPhone_x000D_
_x000D_
&amp;gt; On 19 Dec 2017, at 21:16, Sasha Singh &amp;lt;sashzn@gmail.com&amp;gt; wrote:_x000D_
&amp;gt;_x000D_
&amp;gt;_x000D_
_x000D_
</t>
  </si>
  <si>
    <t xml:space="preserve">U ruined my fucking life! And now u get to think u can run away!_x000D_
_x000D_
_x000D_
On Tue, 19 Dec 2017 at 21:25, Sasha Singh &amp;lt;sashzn@gmail.com&amp;gt; wrote:_x000D_
_x000D_
Wats coming for me! I will do wat u did to me! Just wait_x000D_
_x000D_
On Tue, 19 Dec 2017 at 21:24, Adiel Raidoo &amp;lt;adiel.raidoo@gmail.com&amp;gt; wrote:_x000D_
_x000D_
Ur insane _x000D_
_x000D_
_x000D_
Make up whatever u want _x000D_
_x000D_
_x000D_
U will see what’s coming for u_x000D_
_x000D_
_x000D_
Sent from my iPhone_x000D_
_x000D_
On 19 Dec 2017, at 21:21, Sasha Singh &amp;lt;sashzn@gmail.com&amp;gt; wrote:_x000D_
_x000D_
_x000D_
Thats why u wanted to know so badly wer she worked bec u were already speaking to her_x000D_
_x000D_
On Tue, 19 Dec 2017 at 21:21, Sasha Singh &amp;lt;sashzn@gmail.com&amp;gt; wrote:_x000D_
_x000D_
U were speaking to her wen we were going out? Tell me which part im lying about?_x000D_
_x000D_
On Tue, 19 Dec 2017 at 21:20, Sasha Singh &amp;lt;sashzn@gmail.com&amp;gt; wrote:_x000D_
_x000D_
So u and ur mother can lie about me_x000D_
_x000D_
On Tue, 19 Dec 2017 at 21:17, Adiel Raidoo &amp;lt;adiel.raidoo@gmail.com&amp;gt; wrote:_x000D_
_x000D_
Right .._x000D_
_x000D_
U have crossed the line._x000D_
_x000D_
I never cheated on you with ANYONE_x000D_
_x000D_
I am not my father. I am not a cheat._x000D_
_x000D_
You had all of me which other women couldn’t handle._x000D_
_x000D_
I’m going to make certain that you and your family never talk lies about me EVER_x000D_
_x000D_
Sent from my iPhone_x000D_
_x000D_
&amp;gt; On 19 Dec 2017, at 21:12, Sasha Singh &amp;lt;sashzn@gmail.com&amp;gt; wrote:_x000D_
&amp;gt;_x000D_
&amp;gt; U dnt need the prostitutes anymore, u have ur gf. U son of a bitch! I will show u! Did u think the truth wouldnt come out? Then u block me bec u cant handle ever telling the truth!u deserve to burn hell. U watch and see how i will fuck up ur life just like how u fucked up mine!_x000D_
_x000D_
</t>
  </si>
  <si>
    <t xml:space="preserve">I will fucking show u! Ur a cunt! I knew i couldnt trust u! And ur still fucking up my life for wat u did!_x000D_
_x000D_
On Tue, 19 Dec 2017 at 21:23, Sasha Singh &amp;lt;sashzn@gmail.com&amp;gt; wrote:_x000D_
_x000D_
I lost my job! U wanted to make sure i got no where! Bec she wanted that?_x000D_
_x000D_
On Tue, 19 Dec 2017 at 21:22, Sasha Singh &amp;lt;sashzn@gmail.com&amp;gt; wrote:_x000D_
_x000D_
Every fucking day i have to listen to ur shit, ur lies about me, how everything was a lie, how i used u, how im fake yet u r the one who lies!_x000D_
_x000D_
On Tue, 19 Dec 2017 at 21:22, Sasha Singh &amp;lt;sashzn@gmail.com&amp;gt; wrote:_x000D_
_x000D_
If u wanted to go out with her then why the fuck wer u with me?_x000D_
_x000D_
On Tue, 19 Dec 2017 at 21:21, Sasha Singh &amp;lt;sashzn@gmail.com&amp;gt; wrote:_x000D_
_x000D_
Thats why u wanted to know so badly wer she worked bec u were already speaking to her_x000D_
_x000D_
On Tue, 19 Dec 2017 at 21:21, Sasha Singh &amp;lt;sashzn@gmail.com&amp;gt; wrote:_x000D_
_x000D_
U were speaking to her wen we were going out? Tell me which part im lying about?_x000D_
_x000D_
On Tue, 19 Dec 2017 at 21:20, Sasha Singh &amp;lt;sashzn@gmail.com&amp;gt; wrote:_x000D_
_x000D_
So u and ur mother can lie about me_x000D_
_x000D_
On Tue, 19 Dec 2017 at 21:17, Adiel Raidoo &amp;lt;adiel.raidoo@gmail.com&amp;gt; wrote:_x000D_
_x000D_
Right .._x000D_
_x000D_
U have crossed the line._x000D_
_x000D_
I never cheated on you with ANYONE_x000D_
_x000D_
I am not my father. I am not a cheat._x000D_
_x000D_
You had all of me which other women couldn’t handle._x000D_
_x000D_
I’m going to make certain that you and your family never talk lies about me EVER_x000D_
_x000D_
Sent from my iPhone_x000D_
_x000D_
&amp;gt; On 19 Dec 2017, at 21:12, Sasha Singh &amp;lt;sashzn@gmail.com&amp;gt; wrote:_x000D_
&amp;gt;_x000D_
&amp;gt; U dnt need the prostitutes anymore, u have ur gf. U son of a bitch! I will show u! Did u think the truth wouldnt come out? Then u block me bec u cant handle ever telling the truth!u deserve to burn hell. U watch and see how i will fuck up ur life just like how u fucked up mine!_x000D_
_x000D_
</t>
  </si>
  <si>
    <t xml:space="preserve">Fine but tak it as a sign that i care or want anything to do with u and fucking unblock me_x000D_
_x000D_
On Sun, 03 Dec 2017 at 23:08, Adiel Raidoo &amp;lt;adiel.raidoo@gmail.com&amp;gt; wrote:_x000D_
_x000D_
please wake me up at 6am - i cant miss the course_x000D_
_x000D_
_x000D_
_x000D_
_x000D_
i am asking coz i don&amp;#39;t hearing the alarm and i need your help_x000D_
_x000D_
_x000D_
On Sun, Dec 3, 2017 at 11:04 PM, Sasha Singh &amp;lt;sashzn@gmail.com&amp;gt; wrote:_x000D_
_x000D_
I dnt trust u, and i never will ever again_x000D_
_x000D_
_x000D_
On Sun, 03 Dec 2017 at 23:04, Sasha Singh &amp;lt;sashzn@gmail.com&amp;gt; wrote:_x000D_
_x000D_
U lie about everything_x000D_
_x000D_
On Sun, 03 Dec 2017 at 23:03, Sasha Singh &amp;lt;sashzn@gmail.com&amp;gt; wrote:_x000D_
_x000D_
I dnt believe anything u say_x000D_
_x000D_
On Sun, 03 Dec 2017 at 23:03, Sasha Singh &amp;lt;sashzn@gmail.com&amp;gt; wrote:_x000D_
_x000D_
U r a liar and ur word is worth shit_x000D_
_x000D_
On Sun, 03 Dec 2017 at 23:03, Adiel Raidoo &amp;lt;adiel.raidoo@gmail.com&amp;gt; wrote:_x000D_
_x000D_
its not drugs_x000D_
_x000D_
_x000D_
On Sun, Dec 3, 2017 at 11:02 PM, Sasha Singh &amp;lt;sashzn@gmail.com&amp;gt; wrote:_x000D_
_x000D_
Fuck off and leave me alone. Im going to sleep. I dnt take drugs then stay up the entire night harassing ppl bec my mind is fucked_x000D_
_x000D_
_x000D_
On Sun, 03 Dec 2017 at 23:00, Sasha Singh &amp;lt;sashzn@gmail.com&amp;gt; wrote:_x000D_
_x000D_
U r a monster, u only care about urself, u dnt care how u have ruined ppls lives. All u fucking care about is urself. Its always been like that. U treat ur own animals so badly. U r disgusting in every sense. Ur mother cleans the piss from ur bed and u want to hurt her? Wen u r the 1 to blame for everything. Sis_x000D_
_x000D_
On Sun, 03 Dec 2017 at 22:58, Adiel Raidoo &amp;lt;adiel.raidoo@gmail.com&amp;gt; wrote:_x000D_
_x000D_
if you loved mep during relationship - and u fell in love with the real me _x000D_
_x000D_
_x000D_
nothing adds up_x000D_
_x000D_
_x000D_
the girl i loved wouldn&amp;#39;t want to see me do this - encourage it_x000D_
_x000D_
_x000D_
On Sun, Dec 3, 2017 at 10:54 PM, Adiel Raidoo &amp;lt;adiel.raidoo@gmail.com&amp;gt; wrote:_x000D_
_x000D_
you will once again let me destroy myself beyond repair_x000D_
_x000D_
_x000D_
On Sun, Dec 3, 2017 at 10:51 PM, Sasha Singh &amp;lt;sashzn@gmail.com&amp;gt; wrote:_x000D_
_x000D_
Ur lower then a piece of shit, u deserve to die a long painful death for all the hurt and disrespect u hav shown ur parents. Ur pathetic. Goodbye and leave me the fuck alone_x000D_
_x000D_
_x000D_
On Sun, 03 Dec 2017 at 22:42, Adiel Raidoo &amp;lt;adiel.raidoo@gmail.com&amp;gt; wrote:_x000D_
_x000D_
i am going to brutally hurt my father first_x000D_
_x000D_
_x000D_
then attack my mother and beat her blue_x000D_
_x000D_
_x000D_
On Sun, Dec 3, 2017 at 10:39 PM, Adiel Raidoo &amp;lt;adiel.raidoo@gmail.com&amp;gt; wrote:_x000D_
_x000D_
you have helped me realise that i am a waste of life_x000D_
_x000D_
_x000D_
On Sun, Dec 3, 2017 at 10:38 PM, Adiel Raidoo &amp;lt;adiel.raidoo@gmail.com&amp;gt; wrote:_x000D_
_x000D_
lets face it_x000D_
_x000D_
_x000D_
you are right_x000D_
_x000D_
_x000D_
i am addict which is the only thing i am excellent at_x000D_
_x000D_
_x000D_
On Sun, Dec 3, 2017 at 10:31 PM, Sasha Singh &amp;lt;sashzn@gmail.com&amp;gt; wrote:_x000D_
_x000D_
Dnt block me then send me emails_x000D_
_x000D_
_x000D_
On Sun, 03 Dec 2017 at 22:10, Adiel Raidoo &amp;lt;adiel.raidoo@gmail.com&amp;gt; wrote:_x000D_
_x000D_
The only reason I went crazy was because I was convinced you had another guy because as soon as you got the job you cut me off completely._x000D_
_x000D_
Even when I emailed you pics of using you still never responded._x000D_
_x000D_
You never cared that I could have died If the relapse was bad._x000D_
_x000D_
Your actions told me u used me. That is how I saw it._x000D_
_x000D_
I couldn’t believe you were didn’t care.. it made me feel that you used me for money only._x000D_
_x000D_
_x000D_
_x000D_
_x000D_
_x000D_
_x000D_
_x000D_
_x000D_
_x000D_
_x000D_
_x000D_
_x000D_
_x000D_
_x000D_
_x000D_
_x000D_
_x000D_
</t>
  </si>
  <si>
    <t xml:space="preserve">Stop messaging me or i will fucking block u_x000D_
_x000D_
On Sun, 03 Dec 2017 at 23:02, Sasha Singh &amp;lt;sashzn@gmail.com&amp;gt; wrote:_x000D_
_x000D_
Fuck off and leave me alone. Im going to sleep. I dnt take drugs then stay up the entire night harassing ppl bec my mind is fucked_x000D_
_x000D_
On Sun, 03 Dec 2017 at 23:00, Sasha Singh &amp;lt;sashzn@gmail.com&amp;gt; wrote:_x000D_
_x000D_
U r a monster, u only care about urself, u dnt care how u have ruined ppls lives. All u fucking care about is urself. Its always been like that. U treat ur own animals so badly. U r disgusting in every sense. Ur mother cleans the piss from ur bed and u want to hurt her? Wen u r the 1 to blame for everything. Sis_x000D_
_x000D_
On Sun, 03 Dec 2017 at 22:58, Adiel Raidoo &amp;lt;adiel.raidoo@gmail.com&amp;gt; wrote:_x000D_
_x000D_
if you loved mep during relationship - and u fell in love with the real me _x000D_
_x000D_
_x000D_
nothing adds up_x000D_
_x000D_
_x000D_
the girl i loved wouldn&amp;#39;t want to see me do this - encourage it_x000D_
_x000D_
_x000D_
On Sun, Dec 3, 2017 at 10:54 PM, Adiel Raidoo &amp;lt;adiel.raidoo@gmail.com&amp;gt; wrote:_x000D_
_x000D_
you will once again let me destroy myself beyond repair_x000D_
_x000D_
_x000D_
On Sun, Dec 3, 2017 at 10:51 PM, Sasha Singh &amp;lt;sashzn@gmail.com&amp;gt; wrote:_x000D_
_x000D_
Ur lower then a piece of shit, u deserve to die a long painful death for all the hurt and disrespect u hav shown ur parents. Ur pathetic. Goodbye and leave me the fuck alone_x000D_
_x000D_
_x000D_
On Sun, 03 Dec 2017 at 22:42, Adiel Raidoo &amp;lt;adiel.raidoo@gmail.com&amp;gt; wrote:_x000D_
_x000D_
i am going to brutally hurt my father first_x000D_
_x000D_
_x000D_
then attack my mother and beat her blue_x000D_
_x000D_
_x000D_
On Sun, Dec 3, 2017 at 10:39 PM, Adiel Raidoo &amp;lt;adiel.raidoo@gmail.com&amp;gt; wrote:_x000D_
_x000D_
you have helped me realise that i am a waste of life_x000D_
_x000D_
_x000D_
On Sun, Dec 3, 2017 at 10:38 PM, Adiel Raidoo &amp;lt;adiel.raidoo@gmail.com&amp;gt; wrote:_x000D_
_x000D_
lets face it_x000D_
_x000D_
_x000D_
you are right_x000D_
_x000D_
_x000D_
i am addict which is the only thing i am excellent at_x000D_
_x000D_
_x000D_
On Sun, Dec 3, 2017 at 10:31 PM, Sasha Singh &amp;lt;sashzn@gmail.com&amp;gt; wrote:_x000D_
_x000D_
Dnt block me then send me emails_x000D_
_x000D_
_x000D_
On Sun, 03 Dec 2017 at 22:10, Adiel Raidoo &amp;lt;adiel.raidoo@gmail.com&amp;gt; wrote:_x000D_
_x000D_
The only reason I went crazy was because I was convinced you had another guy because as soon as you got the job you cut me off completely._x000D_
_x000D_
Even when I emailed you pics of using you still never responded._x000D_
_x000D_
You never cared that I could have died If the relapse was bad._x000D_
_x000D_
Your actions told me u used me. That is how I saw it._x000D_
_x000D_
I couldn’t believe you were didn’t care.. it made me feel that you used me for money only._x000D_
_x000D_
_x000D_
_x000D_
_x000D_
_x000D_
_x000D_
_x000D_
_x000D_
_x000D_
_x000D_
_x000D_
_x000D_
_x000D_
</t>
  </si>
  <si>
    <t xml:space="preserve">I hope u die and suffer for all the harm u have caused those around u, please make sure u fucking kill urself_x000D_
_x000D_
On Sun, 03 Dec 2017 at 22:54, Adiel Raidoo &amp;lt;adiel.raidoo@gmail.com&amp;gt; wrote:_x000D_
_x000D_
you will once again let me destroy myself beyond repair_x000D_
_x000D_
_x000D_
On Sun, Dec 3, 2017 at 10:51 PM, Sasha Singh &amp;lt;sashzn@gmail.com&amp;gt; wrote:_x000D_
_x000D_
Ur lower then a piece of shit, u deserve to die a long painful death for all the hurt and disrespect u hav shown ur parents. Ur pathetic. Goodbye and leave me the fuck alone_x000D_
_x000D_
_x000D_
On Sun, 03 Dec 2017 at 22:42, Adiel Raidoo &amp;lt;adiel.raidoo@gmail.com&amp;gt; wrote:_x000D_
_x000D_
i am going to brutally hurt my father first_x000D_
_x000D_
_x000D_
then attack my mother and beat her blue_x000D_
_x000D_
_x000D_
On Sun, Dec 3, 2017 at 10:39 PM, Adiel Raidoo &amp;lt;adiel.raidoo@gmail.com&amp;gt; wrote:_x000D_
_x000D_
you have helped me realise that i am a waste of life_x000D_
_x000D_
_x000D_
On Sun, Dec 3, 2017 at 10:38 PM, Adiel Raidoo &amp;lt;adiel.raidoo@gmail.com&amp;gt; wrote:_x000D_
_x000D_
lets face it_x000D_
_x000D_
_x000D_
you are right_x000D_
_x000D_
_x000D_
i am addict which is the only thing i am excellent at_x000D_
_x000D_
_x000D_
On Sun, Dec 3, 2017 at 10:31 PM, Sasha Singh &amp;lt;sashzn@gmail.com&amp;gt; wrote:_x000D_
_x000D_
Dnt block me then send me emails_x000D_
_x000D_
_x000D_
On Sun, 03 Dec 2017 at 22:10, Adiel Raidoo &amp;lt;adiel.raidoo@gmail.com&amp;gt; wrote:_x000D_
_x000D_
The only reason I went crazy was because I was convinced you had another guy because as soon as you got the job you cut me off completely._x000D_
_x000D_
Even when I emailed you pics of using you still never responded._x000D_
_x000D_
You never cared that I could have died If the relapse was bad._x000D_
_x000D_
Your actions told me u used me. That is how I saw it._x000D_
_x000D_
I couldn’t believe you were didn’t care.. it made me feel that you used me for money only._x000D_
_x000D_
_x000D_
_x000D_
_x000D_
_x000D_
_x000D_
_x000D_
_x000D_
_x000D_
_x000D_
_x000D_
</t>
  </si>
  <si>
    <t xml:space="preserve">U hv made my life miserable, i wish u just fucking die. Im going to call ur boss and make sure they fire u. _x000D_
</t>
  </si>
  <si>
    <t xml:space="preserve">We broke up 3 weeks before i even got the job. So i love how u forget that part. And now with everything u hav done to me and said to me and about me why would i ever come back to u? I hate going to work bec of what u did. All i want to do is run away and i cant. I hv no one to talk to bec my parents and family r so upset. I dnt hv a best friend anymore thanks to u. I dnt even hav my dogs. And i love how marisha conveniently forgot to mention that u and her were going to go for coffee. Thanks to u and ur actions i just dnt trust anyone. U sd u loved me but no one would do half of wat u did to me. _x000D_
_x000D_
On Tue, 14 Nov 2017 at 16:25, Adiel Raidoo &amp;lt;adiel.raidoo@gmail.com&amp;gt; wrote:_x000D_
_x000D_
U left me as soon as u got the job_x000D_
_x000D_
_x000D_
I do love you_x000D_
_x000D_
_x000D_
I used to hug mojo everyday coz I know u loved dogs _x000D_
_x000D_
_x000D_
I can’t even do that to try to feel close to u_x000D_
_x000D_
_x000D_
Sent from my iPhone_x000D_
_x000D_
On 14 Nov 2017, at 16:13, Sasha Singh &amp;lt;sashzn@gmail.com&amp;gt; wrote:_x000D_
_x000D_
_x000D_
U started ur shit as soon as i got the job. U knew we were having problems. And u made it worse_x000D_
_x000D_
On Tue, 14 Nov 2017 at 15:51, Adiel Raidoo &amp;lt;adiel.raidoo@gmail.com&amp;gt; wrote:_x000D_
_x000D_
You cut me out of ur life_x000D_
_x000D_
_x000D_
U made me feel like I was nothing_x000D_
_x000D_
_x000D_
I fueled myself with drugs just to numb the pain _x000D_
_x000D_
_x000D_
Ur true colours showed - u got what u wanted and dropped me _x000D_
_x000D_
_x000D_
Sent from my iPhone_x000D_
_x000D_
On 14 Nov 2017, at 15:26, Sasha Singh &amp;lt;sashzn@gmail.com&amp;gt; wrote:_x000D_
_x000D_
_x000D_
Well u shouldnt of even been messaging her to begin with.Telling the whole world our problems. Whats wrong with u? And yes i was ignoring u. And yes i was getting a restraining order. And yes i missed u but i will never come back to u. After this month i saw ur true colors, i saw what our relationship was worth to u, how u quantified “your love” for me over a few R1000 rands and i saw how u hav no respect for me_x000D_
_x000D_
On Tue, 14 Nov 2017 at 15:01, Adiel Raidoo &amp;lt;adiel.raidoo@gmail.com&amp;gt; wrote:_x000D_
_x000D_
I never went with her _x000D_
_x000D_
_x000D_
We where not even in contact _x000D_
_x000D_
_x000D_
Just one or two sms _x000D_
_x000D_
_x000D_
Sent from my iPhone_x000D_
_x000D_
On 14 Nov 2017, at 14:08, Sasha Singh &amp;lt;sashzn@gmail.com&amp;gt; wrote:_x000D_
_x000D_
_x000D_
U made me to pay for marishas ticket? How could u do this adiel? I hope u 2 are happy bec u deserve each other. U r both fucked up_x000D_
_x000D_
_x000D_
On Tue, 14 Nov 2017 at 14:06, Sasha Singh &amp;lt;sashzn@gmail.com&amp;gt; wrote:_x000D_
_x000D_
I told u multiple times what i wanted yet u always picked on me. Saying i was dumb. Why would i want to stay and be with u? All u did was fight with me_x000D_
_x000D_
On Tue, 14 Nov 2017 at 13:56, Adiel Raidoo &amp;lt;adiel.raidoo@gmail.com&amp;gt; wrote:_x000D_
_x000D_
You knew I didn’t ever want u to leave me_x000D_
_x000D_
Our one year meant nothing to u. U said I wasted ur life_x000D_
_x000D_
U knew all along what ur intentions were and never bothered to tell me_x000D_
_x000D_
Sent from my iPhone_x000D_
</t>
  </si>
  <si>
    <t xml:space="preserve">I give a fuck if u r at work bec u didnt care when u were sending messages to my work. U didnt care about anything that had to do with me. And yes i did file for a restraining order. No wonder ur new gf was all for it. Shes the fking user bitch.Not me. U must get ur fucking facts straight_x000D_
_x000D_
On Tue, 14 Nov 2017 at 14:05, Sasha Singh &amp;lt;sashzn@gmail.com&amp;gt; wrote:_x000D_
_x000D_
What did u think i would do if u were taking drugs? Stay and be like its fine? _x000D_
_x000D_
On Tue, 14 Nov 2017 at 14:04, Sasha Singh &amp;lt;sashzn@gmail.com&amp;gt; wrote:_x000D_
_x000D_
U invited her to nitros circus? So u hav been talking to her for awhile. And u set up that whole thing about ashley emailing my work so in ur delusional mind u could accuse me of doing what u were doing with marisha?_x000D_
_x000D_
On Tue, 14 Nov 2017 at 13:52, Adiel Raidoo &amp;lt;adiel.raidoo@gmail.com&amp;gt; wrote:_x000D_
_x000D_
U did this to me by cutting me off_x000D_
_x000D_
_x000D_
U knew what u were doing _x000D_
_x000D_
_x000D_
_x000D_
Sent from my iPhone_x000D_
_x000D_
On 14 Nov 2017, at 13:39, Sasha Singh &amp;lt;sashzn@gmail.com&amp;gt; wrote:_x000D_
_x000D_
_x000D_
And now u cant respond to me? U wanted me to know. U wanted me to hurt bec u wanted ur revenge and now u got it u fkn asshole_x000D_
_x000D_
On Tue, 14 Nov 2017 at 13:38, Sasha Singh &amp;lt;sashzn@gmail.com&amp;gt; wrote:_x000D_
_x000D_
You messaged her and told her u were at elangeni for the week. _x000D_
I want to see the messages where she agreed to coffee. I want to know how both of u could do this to me. I have put up with ur shit and ur verbal abuse and ur disheveled harassment but both u fuckers dnt care about me. And u hv the netve to judge me after i had to speak to my ex bec YOU impersonated him? I wish i never knew either of u_x000D_
_x000D_
_x000D_
_x000D_
On Tue, 14 Nov 2017 at 13:19, Adiel Raidoo &amp;lt;adiel.raidoo@gmail.com&amp;gt; wrote:_x000D_
_x000D_
What hotel ? I don’t know what u talking about. _x000D_
I was at the Elangenhi for a week for the africa conference which I was with the ministers _x000D_
_x000D_
_x000D_
Sent from my iPhone_x000D_
_x000D_
On 14 Nov 2017, at 13:02, Sasha Singh &amp;lt;sashzn@gmail.com&amp;gt; wrote:_x000D_
_x000D_
_x000D_
Im not happy with wat u r doing to urself but u dnt listen to anything i say. I saw all the messages u sent her. Saying u were right and i was cheating. Saying u were at the hotel. Saying u hv to delete her bec of me. He only called u bec my boss got involved. Ashley wanted to know why u r involving him. I hvnt spoken to him in years and i had to bec of wat u did. Do u think thats fair? I wasnt even working for 3 days befor u pulled that stunt._x000D_
_x000D_
On Tue, 14 Nov 2017 at 12:58, Sasha Singh &amp;lt;sashzn@gmail.com&amp;gt; wrote:_x000D_
_x000D_
What do u need? U r wrong. I dnt want to see u destroy urself. And i am scared of u. Iv always feared u and in the past few weeks i realized why_x000D_
_x000D_
On Tue, 14 Nov 2017 at 12:57, Sasha Singh &amp;lt;sashzn@gmail.com&amp;gt; wrote:_x000D_
_x000D_
I saw the messages u were sending marisha_x000D_
_x000D_
On Tue, 14 Nov 2017 at 12:15, Adiel Raidoo &amp;lt;adiel.raidoo@gmail.com&amp;gt; wrote:_x000D_
_x000D_
i never had anyone watching u, etc. The monster is drug induced and not me._x000D_
_x000D_
_x000D_
i have said things in anger (drug induced). i have not slept in weeks. i don&amp;#39;t even know how i am functioning._x000D_
_x000D_
_x000D_
i&amp;#39;m battling to be clean after you left me._x000D_
_x000D_
_x000D_
i haven&amp;#39;t told anyone that you cheated on me._x000D_
_x000D_
_x000D_
i&amp;#39;m not sure why u scared because u know i am a gentle soul_x000D_
_x000D_
_x000D_
On Tue, Nov 14, 2017 at 12:07 PM, Sasha Singh &amp;lt;sashzn@gmail.com&amp;gt; wrote:_x000D_
_x000D_
U really disappointed me with ur behaviour. Thats not the person which i dated. I dnt know who u r. Bec the person who is harrassing me is not the adiel i knew. And because of that and the monster u r becoming i am staying away from u and not engaging with u no matter how upset u make, no matter what u call me.If u want to tell the world i was an adulter and i was a user then continue to do it bec i didnt use u and i def didnt cheat on u, i would never do that. And u sd u had someone watching me. Ask ur private detective what i do. I go to work, i come home. I dnt spk to anyone besides my family. And if i had the money i would give it u and u know that too. Im not sure what u want from me. U think u r the only 1 suffering? Im afraid of u. I hope i never have to see u again because u scare me_x000D_
_x000D_
_x000D_
On Tue, 14 Nov 2017 at 11:40, Adiel Raidoo &amp;lt;adiel.raidoo@gmail.com&amp;gt; wrote:_x000D_
_x000D_
i have not exposed you or anything.._x000D_
_x000D_
_x000D_
i did not try killing your dogs. i would never do that. i know i have said things in drug induced anger, but i never acted on anything_x000D_
_x000D_
_x000D_
On Tue, Nov 14, 2017 at 10:01 AM, Sasha Singh &amp;lt;sashzn@gmail.com&amp;gt; wrote:_x000D_
_x000D_
I never ran to my ex lover, u involved him. U dnt even realise what u did. How it looked? U implicated him not me! U impersonated him not me! Why didnt u tell him why u used his name? But u made a mess again and left me to clean it up._x000D_
_x000D_
_x000D_
U want to know why i blocked u? Bec u went crazy, swearing at me, blaming all ur relapses on me which wasnt true. I stopped talking to u the day i got that job. I still wanted to speak to u, and have u in my life and be mates. And we didnt start having these problems now. They went back to january when u use to disappear for the weekends. U need to think back to every time i wanted to leave and what promises u made me which u never kept. _x000D_
To everytime u told me i was ugly and fat and u were disgusted of me. U wanted me to look after myself but u never looked after ur self? I didnt use u. Please dnt forget everything i bought for u. Everything i gifted u. Which i never asked for bec it was meant for u. U and ur mother r making it seem as if i was the 1 who always wanted to go out and eat out and u know that wasnt me, it was u. I didnt ask u for stuff, if i didnt hv data. Yes u bought it for me, over and above what i bought. I never used u. I cared about u and for u. U have put me through enough. U hav disappointed me so much and broken my heart in the promise bec u want the world to see me as a monster which im not. U embarrased me infront of my new company. U got my shithead ex involved. U tried to poison my babies. How do u want me to forget about everything u have done? U think im not sad? U think i dnt miss our good times? U think i just came here to bugger around? Im working my ass off and u just stress me out. Every intimate moment we shared together u want expose. Who does that?_x000D_
_x000D_
_x000D_
On Tue, 14 Nov 2017 at 07:31, Adiel Raidoo &amp;lt;adiel.raidoo@gmail.com&amp;gt; wrote:_x000D_
_x000D_
I called Amita to get your parents number when I got a call from Ashley asking if I am Ashley. _x000D_
_x000D_
_x000D_
I never arranged for anyone to kill u; your family or your dogs. That I swear on my life - I know I have said a lot of things but I have never acted on them._x000D_
_x000D_
_x000D_
I’ve been taking the drug Nazi’s take which literally removes the soul. I’ve slept less than 24 hours in about 3 weeks  of relapsing or since the day u blocked me. _x000D_
_x000D_
_x000D_
I’ve been saying things I don’t mean. I honestly can’t kill anyone and don’t know anyone that can or will harm anyone. It’s all just talk coming from a very angry person inside._x000D_
_x000D_
_x000D_
U have put me in this position, because as soon as u got a job and now that Vikar is buying u things I became nobody in your life. You have no need for me. I tell everyone the story of events and they also confirm that u used me._x000D_
_x000D_
_x000D_
I am sorry for the things I’ve said. It’s not what I think of u. Eveytime I think about u; I think about why if after 7 months if u never loved me keep lying that u did.. it makes me go crazy coz it’s drug induced - the reaction is not me._x000D_
_x000D_
_x000D_
I nearly killed my mother; u told me even if there was a chance u would never come back - so I tried to kill her:_x000D_
_x000D_
_x000D_
I do love you. I still care about you, I still want the best for you. _x000D_
_x000D_
_x000D_
I know that u just used me - if u loved me u would have not let me loose my mind. U did what mirasha did to me. U didn’t give a darn and went running to your ex lover_x000D_
_x000D_
_x000D_
Sent from my iPhone_x000D_
_x000D_
On 13 Nov 2017, at 19:50, Sasha Singh &amp;lt;sashzn@gmail.com&amp;gt; wrote:_x000D_
_x000D_
_x000D_
Firstly i never cheated on u, u impersonated him in an email to my work. U put me in a position with my employer and him that shouldnt hav occured. U involved a whole lot of ppl in this that shouldnt hv been apart of this. Thanks to u i dnt even speak to marisha anymore u told her i dnt want u to be in contact with her? Who does that? U involved my neighbors so u can harass my parents and then on top of that u arranged for my dogs to get poisoned and lucky for us they live inside the house. U made me pay back money for things u gifted me and want more money which i dnt have. I have R13.69 in my account. U hav called me the worst most heinous things. And u expect me to forgive u? To come back to u? I missed u when i had time to think and then u would even spoil that with ur lunatic ways. U and ur mother. I never sd anything to anyone bec i dnt do that and then u started behaving lik an idiot. U put urself in this position. Not me. I dnt want to fight. If u want to keep harassing me, hurting me and trying to kill me and my dogs, and the rest of my family. U dnt know wat love is. U never did. U can believe wat u want but make no mistak that as much as u mak up the lies the truth still wins. _x000D_
_x000D_
On Mon, 13 Nov 2017 at 18:41, Adiel Raidoo &amp;lt;adiel.raidoo@gmail.com&amp;gt; wrote:_x000D_
_x000D_
U never replied to my questions about u and Ashley?_x000D_
_x000D_
_x000D_
_x000D_
_x000D_
Sent from my iPhone_x000D_
_x000D_
On 13 Nov 2017, at 12:02, Adiel Raidoo &amp;lt;adiel.raidoo@gmail.com&amp;gt; wrote:_x000D_
_x000D_
_x000D_
No I have not been to your house or gotten anyone to do anything to your family _x000D_
_x000D_
_x000D_
I strangled my mother this morning and blamed her for ruining my relationship as u told me she was the person that u wouldn’t come back. She is probably calling coz i threatened her_x000D_
_x000D_
_x000D_
Why did Ashley call me? How does he have my number? Why did u cheat on me?_x000D_
_x000D_
_x000D_
Sent from my iPhone_x000D_
_x000D_
On 13 Nov 2017, at 11:36, Sasha Singh &amp;lt;sashzn@gmail.com&amp;gt; wrote:_x000D_
_x000D_
_x000D_
?? oh no. Thats horrible. Im so sorry. Thats so terrible. But wer was ur dad? Couldnt he hear?_x000D_
I have to ask u, did u get someone to throw ratex in my yard?_x000D_
_x000D_
_x000D_
On Mon, 13 Nov 2017 at 11:01, Adiel Raidoo &amp;lt;adiel.raidoo@gmail.com&amp;gt; wrote:_x000D_
_x000D_
he died infront of me_x000D_
_x000D_
_x000D_
my dad bought big bones from woolies_x000D_
_x000D_
_x000D_
keep telling him they can&amp;#39;t  eat it_x000D_
_x000D_
_x000D_
i went to buy pizza for supper and saw mojo battling to stand and saw the foam._x000D_
_x000D_
_x000D_
i couldn&amp;#39;t get the bone out - was to far in_x000D_
_x000D_
_x000D_
he collapsed and died in minutes_x000D_
_x000D_
_x000D_
i couldn&amp;#39;t save him_x000D_
_x000D_
_x000D_
On Mon, Nov 13, 2017 at 10:39 AM, Sasha Singh &amp;lt;sashzn@gmail.com&amp;gt; wrote:_x000D_
_x000D_
Hes gone to the rainbow bridge, Hes safe now. I know its hard but hes still with u._x000D_
Ur mom has been trying to call me. _x000D_
_x000D_
_x000D_
On Mon, 13 Nov 2017 at 10:01, Adiel Raidoo &amp;lt;adiel.raidoo@gmail.com&amp;gt; wrote:_x000D_
_x000D_
Please ignore all messages_x000D_
_x000D_
_x000D_
I’m In a mess I can’t control_x000D_
_x000D_
_x000D_
Sent from my iPhone_x000D_
_x000D_
On 13 Nov 2017, at 09:34, Sasha Singh &amp;lt;sashzn@gmail.com&amp;gt; wrote:_x000D_
_x000D_
_x000D_
Im so sorry, i really am. He was so beautiful_x000D_
_x000D_
On Sun, 12 Nov 2017 at 17:00, Adiel Raidoo &amp;lt;adiel.raidoo@gmail.com&amp;gt; wrote:_x000D_
_x000D_
_x000D_
_x000D_
Sent from my iPhone_x000D_
_x000D_
_x000D_
_x000D_
_x000D_
_x000D_
_x000D_
_x000D_
</t>
  </si>
  <si>
    <t xml:space="preserve">Yes, I do. But its specific for each job. I dnt hav a generic 1. Why_x000D_
_x000D_
On Sun, 08 Oct 2017 at 17:15, Adiel Raidoo &amp;lt;adiel.raidoo@gmail.com&amp;gt; wrote:_x000D_
_x000D_
Do u have a covering letter?_x000D_
_x000D_
_x000D_
Sent from my iPhone_x000D_
_x000D_
_x000D_
On 06 Oct 2017, at 17:50, Sasha Singh &amp;lt;sashzn@gmail.com&amp;gt; wrote:_x000D_
_x000D_
_x000D_
If it was good enough i would get interviews atleast thats why. Dnt ask stupid questions_x000D_
_x000D_
On Fri, 06 Oct 2017 at 17:44, Adiel Raidoo &amp;lt;adiel.raidoo@gmail.com&amp;gt; wrote:_x000D_
_x000D_
Why it’s tops _x000D_
_x000D_
_x000D_
Sent from my iPhone_x000D_
_x000D_
On 06 Oct 2017, at 14:54, Sasha Singh &amp;lt;sashzn@gmail.com&amp;gt; wrote:_x000D_
_x000D_
_x000D_
Its not good enough_x000D_
_x000D_
On Fri, 06 Oct 2017 at 14:31, Adiel Raidoo &amp;lt;adiel.raidoo@gmail.com&amp;gt; wrote:_x000D_
_x000D_
this CV is good_x000D_
_x000D_
_x000D_
On Fri, Oct 6, 2017 at 12:18 AM, Sasha Singh &amp;lt;sashzn@gmail.com&amp;gt; wrote:_x000D_
_x000D_
_x000D_
_x000D_
_x000D_
_x000D_
-- _x000D_
_x000D_
Regards,_x000D_
Sasha Singh_x000D_
</t>
  </si>
  <si>
    <t xml:space="preserve">Fuck off and leave me the hell alone. you started your shit again and for what? i must always be the one who suffers the consequences whilst u do whatever the fuck u want. fuck u, u go ask ur mother to support u since is giving u her tablets. i will bring the 4 u gave me. u 2 are the fucking same. always playing the victim.we r done! _x000D_
_x000D_
_x000D_
On Sun, Jun 11, 2017 at 4:53 PM, Adiel Raidoo &amp;lt;adiel.raidoo@gmail.com&amp;gt; wrote:_x000D_
_x000D_
You should have come - i need ur support _x000D_
_x000D_
Sent from my iPhone_x000D_
_x000D_
On 11 Jun 2017, at 16:52, Adiel Raidoo &amp;lt;adiel.raidoo@gmail.com&amp;gt; wrote:_x000D_
_x000D_
_x000D_
_x000D_
I sent u messages I never blocked u_x000D_
_x000D_
_x000D_
I took four stil nox from the tablets I dropped off _x000D_
_x000D_
Sent from my iPhone_x000D_
_x000D_
On 10 Jun 2017, at 11:42, Sasha Singh &amp;lt;sashzn@gmail.com&amp;gt; wrote:_x000D_
_x000D_
_x000D_
_x000D_
_x000D_
---------- Forwarded message ----------_x000D_
From: Apple Music &amp;lt;new@applemusic.com&amp;gt;_x000D_
Date: Sat, Jun 10, 2017 at 10:56 AM_x000D_
Subject: Try Apple Music. Watch Planet of the Apps._x000D_
To: sashzn@gmail.com_x000D_
_x000D_
_x000D_
_x000D_
Developers are challenged to make the next big app with help from their celebrity advisors.  _x000D_
 &lt;http://new.applemusic.com/r?v=2&amp;la=en&amp;lc=zaf&amp;a=kR6jXaYQBvpj8Rw1Zm21Pg6q7Hg7YwA2hYT7sQSDmKIqgcVY%2BVOg09KAXVKUF5zO&amp;ct=aI2W2c3j4k&gt;  	_x000D_
Something big is developing. 	_x000D_
When you become an Apple Music member, access to millions of songs is just the beginning. Now you can also watch exclusive original shows — starting with Planet of the Apps, available today. _x000D_
_x000D_
App creators are given the opportunity of a lifetime in this new series. If their concepts are chosen by entrepreneur advisors Jessica Alba, Gwyneth Paltrow, Gary Vaynerchuk or will.i.am, these developers will be mentored on how to strengthen their app for a chance at real funding. _x000D_
_x000D_
Plus, as an Apple Music member, you&amp;#39;ll get access to new music, ad-free radio and hand-picked playlists — online or off. Try it today.	_x000D_
Get 3 months free* 	_x000D_
	_x000D_
	_x000D_
*New members only. Sign-up required. Membership automatically renews monthly after trial. _x000D_
_x000D_
Some content requires specific hardware or software. Internet access required; data fees may apply. Content prices and availability are subject to change. For more information, see www.apple.com/za/itunes/. Apple Music requires a subscription and is not available in all countries. See www.apple.com/za/music/ for more information. _x000D_
_x000D_
Copyright © 2017 Apple Distribution International, Hollyhill Industrial Estate, Hollyhill, Cork, Ireland 	_x000D_
Privacy Policy  |  Terms &amp;amp; Conditions  |  Support  |  Account  |  Subscribe  |  Unsubscribe 	_x000D_
	_x000D_
 &lt;http://new.applemusic.com/r?v=2&amp;la=en&amp;lc=zaf&amp;a=kR6jXaYQBvpj8Rw1Zm21Pg6q7Hg7YwA2hYT7sQSDmKIqgcVY%2BVOg09KAXVKUF5zO&amp;ct=aI2X2l5t2k&gt;  		 &lt;http://new.applemusic.com/r?v=2&amp;la=en&amp;lc=zaf&amp;a=kR6jXaYQBvpj8Rw1Zm21Pg6q7Hg7YwA2hYT7sQSDmKIqgcVY%2BVOg09KAXVKUF5zO&amp;ct=aI2X4c5E3C&gt;  		 &lt;http://new.applemusic.com/r?v=2&amp;la=en&amp;lc=zaf&amp;a=kR6jXaYQBvpj8Rw1Zm21Pg6q7Hg7YwA2hYT7sQSDmKIqgcVY%2BVOg09KAXVKUF5zO&amp;ct=aI2A8u5K7M&gt;  		 &lt;http://new.applemusic.com/r?v=2&amp;la=en&amp;lc=zaf&amp;a=kR6jXaYQBvpj8Rw1Zm21Pg6q7Hg7YwA2hYT7sQSDmKIqgcVY%2BVOg09KAXVKUF5zO&amp;ct=aI2W4G8W7h&gt;  	_x000D_
	_x000D_
	_x000D_
_x000D_
 &lt;http://new.applemusic.com/r?v=2&amp;la=en&amp;lc=zaf&amp;a=kR6jXaYQBvpj8Rw1Zm21Pg6q7Hg7YwA2hYT7sQSDmKIqgcVY%2BVOg09KAXVKUF5zO&amp;ct=aI2W2c3j4k&gt;  _x000D_
Something big is developing._x000D_
When you become an Apple Music member, access to millions of songs is just the beginning. Now you can also watch exclusive original shows — starting with Planet of the Apps, available today. _x000D_
_x000D_
App creators are given the opportunity of a lifetime in this new series. If their concepts are chosen by entrepreneur advisors Jessica Alba, Gwyneth Paltrow, Gary Vaynerchuk or will.i.am, these developers will be mentored on how to strengthen their app for a chance at real funding. _x000D_
_x000D_
Plus, as an Apple Music member, you&amp;#39;ll get access to new music, ad-free radio and hand-picked playlists — online or off. Try it today. _x000D_
Get 3 months free* _x000D_
_x000D_
*New members only. Sign-up required. Membership automatically renews monthly after trial. _x000D_
_x000D_
Some content requires specific hardware or software. Internet access required; data fees may apply. Content prices and availability are subject to change. For more information, see www.apple.com/za/itunes/. Apple Music requires a subscription and is not available in all countries. See www.apple.com/za/music/ for more information. _x000D_
_x000D_
Copyright © 2017 Apple Distribution International, Hollyhill Industrial Estate, Hollyhill, Cork, Ireland _x000D_
Privacy Policy   |   Terms &amp;amp; Conditions   |   Support   |   Account   |   Subscribe   |   Unsubscribe _x000D_
 &lt;http://new.applemusic.com/r?v=2&amp;la=en&amp;lc=zaf&amp;a=kR6jXaYQBvpj8Rw1Zm21Pg6q7Hg7YwA2hYT7sQSDmKIqgcVY%2BVOg09KAXVKUF5zO&amp;ct=aI2X2l5t2k&gt;   &lt;http://new.applemusic.com/r?v=2&amp;la=en&amp;lc=zaf&amp;a=kR6jXaYQBvpj8Rw1Zm21Pg6q7Hg7YwA2hYT7sQSDmKIqgcVY%2BVOg09KAXVKUF5zO&amp;ct=aI2X4c5E3C&gt;   &lt;http://new.applemusic.com/r?v=2&amp;la=en&amp;lc=zaf&amp;a=kR6jXaYQBvpj8Rw1Zm21Pg6q7Hg7YwA2hYT7sQSDmKIqgcVY%2BVOg09KAXVKUF5zO&amp;ct=aI2A8u5K7M&gt;   &lt;http://new.applemusic.com/r?v=2&amp;la=en&amp;lc=zaf&amp;a=kR6jXaYQBvpj8Rw1Zm21Pg6q7Hg7YwA2hYT7sQSDmKIqgcVY%2BVOg09KAXVKUF5zO&amp;ct=aI2W4G8W7h&gt;  _x000D_
_x000D_
                                                  _x000D_
_x000D_
_x000D_
_x000D_
_x000D_
</t>
  </si>
  <si>
    <t xml:space="preserve">U made ur choice now, u must fucking live with it u stupid bitch. Go enjoy fucking ur whores and watching ur porn u dirty mother fucker. And dnt u ever dare contact me again._x000D_
-- _x000D_
_x000D_
Regards,_x000D_
Sasha_x000D_
</t>
  </si>
  <si>
    <t xml:space="preserve">I knew u were lying about the prostitutes, I knew it in my gut. U made up that pathetic lie to cover up what u have been doing. And then u block me so u can go watch ur porn your porn.The biggest mistake I made was trusting you. You block me on iMessage so Ivan go talk to ur bitch on whatsapp. So go fucking pay for a white whore to put up with all ur fucking bullshit. If u ever come near me again. There will be war u filthy cunt._x000D_
-- _x000D_
_x000D_
Regards,_x000D_
Sasha_x000D_
</t>
  </si>
  <si>
    <t xml:space="preserve">No, u r very intelligent love. Ur the analyst, i know ur iq is prob far higher then mine. I started art babe, u studied actual stuff lol. I think ur brilliant babe_x000D_
_x000D_
On Friday, 14 October 2016, Adiel Raidoo &amp;lt;adiel.raidoo@gmail.com&amp;gt; wrote:_x000D_
_x000D_
i am not so smart so we safe _x000D_
_x000D_
_x000D_
On Fri, Oct 14, 2016 at 2:06 PM, Sasha Singh &amp;lt;sashzn@gmail.com&amp;gt; wrote:_x000D_
_x000D_
Should we be worried?_x000D_
_x000D_
_x000D_
---------- Forwarded message ----------_x000D_
From: Quora Digest &amp;lt;digest-noreply@quora.com&amp;gt;_x000D_
Date: Thu, Oct 13, 2016 at 4:54 PM_x000D_
Subject: Is it true that intelligent people tend to have less intelligent children? If so, why? - Quora_x000D_
To: sashzn@gmail.com_x000D_
_x000D_
_x000D_
_x000D_
Answer: It&amp;#39;s true, but it&amp;#39;s not interesting.? Well, it is interesting, but it&amp;#39;s.?.?.?_x000D_
_x000D_
 &lt;https://www.quora.com/qemail/track_click?uid=dE7TIKIA3Rj&amp;aoid&amp;request_id=828217053234227266&amp;aoty=7&amp;et=2&amp;ty_data&amp;id=ZE1R5DZj6Q25p8-zMuIMJw%3D%3D&amp;ct=1476370375151581&amp;src=1&amp;ty&amp;click_pos=0&amp;st=1476370375151581&amp;source&amp;stories=1_VCneQyz5NiB%7C1_3svYWBm5Y8u%7C1_9D3uc1CKPKZ%7C1_3r8Vmc8QH34%7C1_oaxeLkosa8S%7C1_jiu8M7qwn9j%7C1_qbkynrUjQZu%7C1_80IRQP7ktAx%7C1_4T3fJAnwCr8%7C1_IhCGbQe4VKh&amp;v=0&amp;aty=4&gt; 	Top Stories from Your Feed	_x000D_
Your Quora Digest	_x000D_
	_x000D_
	_x000D_
	_x000D_
	_x000D_
Is it true that intelligent people tend to have less intelligent children? If so, why?	_x000D_
 &lt;https://www.quora.com/qemail/track_click?uid=dE7TIKIA3Rj&amp;aoid=1tJm91UPOQ8&amp;request_id=828217053234227266&amp;aoty=3&amp;et=2&amp;ty_data=VCneQyz5NiB&amp;id=ZE1R5DZj6Q25p8-zMuIMJw%3D%3D&amp;ct=1476370375151581&amp;src=1&amp;ty=1&amp;click_pos=1&amp;st=1476370375151581&amp;source=1&amp;stories=1_VCneQyz5NiB%7C1_3svYWBm5Y8u%7C1_9D3uc1CKPKZ%7C1_3r8Vmc8QH34%7C1_oaxeLkosa8S%7C1_jiu8M7qwn9j%7C1_qbkynrUjQZu%7C1_80IRQP7ktAx%7C1_4T3fJAnwCr8%7C1_IhCGbQe4VKh&amp;v=0&amp;aty=4&gt; _x000D_
_x000D_
 		_x000D_
Jeremy Miles, Quantitative analyst at Google 	_x000D_
Updated Dec 16, 2011	_x000D_
	_x000D_
	_x000D_
_x000D_
_x000D_
It&amp;#39;s true, but it&amp;#39;s not interesting. Well, it is interesting, but it&amp;#39;s not interesting because it&amp;#39;s intelligence. It&amp;#39;s an artifact called regression to the mean. If any measure of anything is not correlated 1.00 (and the variance is limited), then low scores will (on average) always be followed by higher scores and high scores will always (on average) be followed by lower scores._x000D_
_x000D_
This was fi... Read More » 	_x000D_
	_x000D_
	_x000D_
	_x000D_
What is the strangest experience you ever had in an elevator?	_x000D_
 &lt;https://www.quora.com/qemail/track_click?uid=dE7TIKIA3Rj&amp;aoid=M7zAfDPGfqB&amp;request_id=828217053234227266&amp;aoty=3&amp;et=2&amp;ty_data=3svYWBm5Y8u&amp;id=ZE1R5DZj6Q25p8-zMuIMJw%3D%3D&amp;ct=1476370375151581&amp;src=1&amp;ty=1&amp;click_pos=2&amp;st=1476370375151581&amp;source=1&amp;stories=1_VCneQyz5NiB%7C1_3svYWBm5Y8u%7C1_9D3uc1CKPKZ%7C1_3r8Vmc8QH34%7C1_oaxeLkosa8S%7C1_jiu8M7qwn9j%7C1_qbkynrUjQZu%7C1_80IRQP7ktAx%7C1_4T3fJAnwCr8%7C1_IhCGbQe4VKh&amp;v=0&amp;aty=4&gt; _x000D_
_x000D_
 		_x000D_
Rachel M Johanson	_x000D_
Written Oct 5	_x000D_
	_x000D_
	_x000D_
_x000D_
_x000D_
When I was 19 years old I was in an elevator in a high rise building at night on my way to the 50th floor. At the 5th floor the elevator stopped and a man got in and pressed the ground floor button. the doors shut and he suddenly grabbed my purse! I stood there, looking at him as he franticly started pressing the first floor button. I told him the car would go all the way up first, he kept pres... Read More » 	_x000D_
	_x000D_
	_x000D_
	_x000D_
What is the best advise for a 21 year old?	_x000D_
 &lt;https://www.quora.com/qemail/track_click?uid=dE7TIKIA3Rj&amp;aoid=Mgrr9ZDi3Rj&amp;request_id=828217053234227266&amp;aoty=3&amp;et=2&amp;ty_data=9D3uc1CKPKZ&amp;id=ZE1R5DZj6Q25p8-zMuIMJw%3D%3D&amp;ct=1476370375151581&amp;src=1&amp;ty=1&amp;click_pos=3&amp;st=1476370375151581&amp;source=1&amp;stories=1_VCneQyz5NiB%7C1_3svYWBm5Y8u%7C1_9D3uc1CKPKZ%7C1_3r8Vmc8QH34%7C1_oaxeLkosa8S%7C1_jiu8M7qwn9j%7C1_qbkynrUjQZu%7C1_80IRQP7ktAx%7C1_4T3fJAnwCr8%7C1_IhCGbQe4VKh&amp;v=0&amp;aty=4&gt; _x000D_
_x000D_
 		_x000D_
Dave Bowden, Irreverent Gent. Coffee Lover. Self-Help Junkie. Coffee Lover. Bit Repetitive. 	_x000D_
Written Oct 3	_x000D_
	_x000D_
	_x000D_
_x000D_
_x000D_
_x000D_
_x000D_
Thinking about it now as a 31-year-old, here are a few of the things I wish someone had told me a decade ago:1. Focus on the Little Things – They Add Up to Huge WinsThere’s a popular quote often attributed to Albert Einstein in which he allegedly says, “Compound interest is the eighth wonder of the world. He who understands it, earns it ... he who doesn&amp;#39;t ... pays it.”The claim that Einstein ac... Read More » 	_x000D_
	_x000D_
	_x000D_
	_x000D_
At what age did you become an adult mentally?	_x000D_
 &lt;https://www.quora.com/qemail/track_click?uid=dE7TIKIA3Rj&amp;aoid=L6MQCev1hHD&amp;request_id=828217053234227266&amp;aoty=3&amp;et=2&amp;ty_data=3r8Vmc8QH34&amp;id=ZE1R5DZj6Q25p8-zMuIMJw%3D%3D&amp;ct=1476370375151581&amp;src=1&amp;ty=1&amp;click_pos=4&amp;st=1476370375151581&amp;source=1&amp;stories=1_VCneQyz5NiB%7C1_3svYWBm5Y8u%7C1_9D3uc1CKPKZ%7C1_3r8Vmc8QH34%7C1_oaxeLkosa8S%7C1_jiu8M7qwn9j%7C1_qbkynrUjQZu%7C1_80IRQP7ktAx%7C1_4T3fJAnwCr8%7C1_IhCGbQe4VKh&amp;v=0&amp;aty=4&gt; _x000D_
_x000D_
 		_x000D_
Judith Gabrielle	_x000D_
Updated Oct 6	_x000D_
	_x000D_
	_x000D_
_x000D_
_x000D_
At age 34 I was on the telephone with my dad. I asked him a question. I had noticed a consistent pattern in my life and I knew he would have the answer. This is what I said:“ Pop, when I was 15 years old I looked back on what I had been like it 10 years old, and I thought to myself how stupid I had been. When was 20 years old I looked back on how I had been at 15 years old, and realized how stu... Read More » 	_x000D_
	_x000D_
	_x000D_
	_x000D_
What is the most cringe-worthy thing you have heard a parent say?	_x000D_
 &lt;https://www.quora.com/qemail/track_click?uid=dE7TIKIA3Rj&amp;aoid=VUfdGLStJFH&amp;request_id=828217053234227266&amp;aoty=3&amp;et=2&amp;ty_data=oaxeLkosa8S&amp;id=ZE1R5DZj6Q25p8-zMuIMJw%3D%3D&amp;ct=1476370375151581&amp;src=1&amp;ty=1&amp;click_pos=5&amp;st=1476370375151581&amp;source=1&amp;stories=1_VCneQyz5NiB%7C1_3svYWBm5Y8u%7C1_9D3uc1CKPKZ%7C1_3r8Vmc8QH34%7C1_oaxeLkosa8S%7C1_jiu8M7qwn9j%7C1_qbkynrUjQZu%7C1_80IRQP7ktAx%7C1_4T3fJAnwCr8%7C1_IhCGbQe4VKh&amp;v=0&amp;aty=4&gt; _x000D_
_x000D_
 		_x000D_
Katelyn Robertson	_x000D_
Written Sep 20	_x000D_
	_x000D_
	_x000D_
_x000D_
_x000D_
When I was in high school, I met someone who would become my best friend. She was... Unique. Told the most outrageous stories, pulled the craziest antics, and seemed to be dangerously naive and sweet.A lot of her stories were about the horrors of her mother. At first, they were vague and off handed, typical &amp;quot;I hate my mom&amp;quot; stuff. As we got to know her, she went into more detail. I came to reali... Read More » 	_x000D_
	_x000D_
	_x000D_
	_x000D_
What are the most important things one should discover about oneself?	_x000D_
 &lt;https://www.quora.com/qemail/track_click?uid=dE7TIKIA3Rj&amp;aoid=FWvc6s1ymsQ&amp;request_id=828217053234227266&amp;aoty=3&amp;et=2&amp;ty_data=jiu8M7qwn9j&amp;id=ZE1R5DZj6Q25p8-zMuIMJw%3D%3D&amp;ct=1476370375151581&amp;src=1&amp;ty=1&amp;click_pos=6&amp;st=1476370375151581&amp;source=1&amp;stories=1_VCneQyz5NiB%7C1_3svYWBm5Y8u%7C1_9D3uc1CKPKZ%7C1_3r8Vmc8QH34%7C1_oaxeLkosa8S%7C1_jiu8M7qwn9j%7C1_qbkynrUjQZu%7C1_80IRQP7ktAx%7C1_4T3fJAnwCr8%7C1_IhCGbQe4VKh&amp;v=0&amp;aty=4&gt; _x000D_
_x000D_
 		_x000D_
Rolf Tschochohei, life-evangelist 	_x000D_
Written May 23, 2014	_x000D_
	_x000D_
	_x000D_
_x000D_
_x000D_
Man Asks Mike Rowe for “Life Advice” – His Response is the Best Thing You’ll Read Today_x000D_
_x000D_
Hey Mike! I’ve spent this last year trying to figure out the right career for myself and I still can’t figure out what to do. I have always been a hands on kind of guy and a go-getter. I could never be an office worker. I need change, excitement, and adventure in my life, but where the pay is steady. I gr... Read More » 	_x000D_
	_x000D_
	_x000D_
	_x000D_
What makes people think a person is intelligent even though he/she is not?	_x000D_
 &lt;https://www.quora.com/qemail/track_click?uid=dE7TIKIA3Rj&amp;aoid=zXACjdIJoU8&amp;request_id=828217053234227266&amp;aoty=3&amp;et=2&amp;ty_data=qbkynrUjQZu&amp;id=ZE1R5DZj6Q25p8-zMuIMJw%3D%3D&amp;ct=1476370375151581&amp;src=1&amp;ty=1&amp;click_pos=7&amp;st=1476370375151581&amp;source=1&amp;stories=1_VCneQyz5NiB%7C1_3svYWBm5Y8u%7C1_9D3uc1CKPKZ%7C1_3r8Vmc8QH34%7C1_oaxeLkosa8S%7C1_jiu8M7qwn9j%7C1_qbkynrUjQZu%7C1_80IRQP7ktAx%7C1_4T3fJAnwCr8%7C1_IhCGbQe4VKh&amp;v=0&amp;aty=4&gt; _x000D_
_x000D_
 		_x000D_
Laura Kranz, Data geek, artist, entrepreneur 	_x000D_
Updated Mar 27	_x000D_
	_x000D_
	_x000D_
_x000D_
_x000D_
I&amp;#39;ve seen people of average intelligence perceived as being highly intelligent in several scenarios, and in my experience there are usually a few things in common:_x000D_
	1.  That person is in some kind of position of power or authority. It could be that they are a boss/manager/leader, it could be that they are wealthy, it could be that they are physically fit, or tall, have a resonant voice, or are just d..._x000D_
	 Read More » 	_x000D_
		_x000D_
		_x000D_
		_x000D_
		_x000D_
		_x000D_
		_x000D_
		_x000D_
		_x000D_
		_x000D_
		_x000D_
</t>
  </si>
  <si>
    <t xml:space="preserve">Should we be worried?_x000D_
_x000D_
_x000D_
---------- Forwarded message ----------_x000D_
From: Quora Digest &amp;lt;digest-noreply@quora.com&amp;gt;_x000D_
Date: Thu, Oct 13, 2016 at 4:54 PM_x000D_
Subject: Is it true that intelligent people tend to have less intelligent children? If so, why? - Quora_x000D_
To: sashzn@gmail.com_x000D_
_x000D_
_x000D_
_x000D_
Answer: It&amp;#39;s true, but it&amp;#39;s not interesting.? Well, it is interesting, but it&amp;#39;s.?.?.?_x000D_
_x000D_
 &lt;https://www.quora.com/qemail/track_click?uid=dE7TIKIA3Rj&amp;aoid&amp;request_id=828217053234227266&amp;aoty=7&amp;et=2&amp;ty_data&amp;id=ZE1R5DZj6Q25p8-zMuIMJw%3D%3D&amp;ct=1476370375151581&amp;src=1&amp;ty&amp;click_pos=0&amp;st=1476370375151581&amp;source&amp;stories=1_VCneQyz5NiB%7C1_3svYWBm5Y8u%7C1_9D3uc1CKPKZ%7C1_3r8Vmc8QH34%7C1_oaxeLkosa8S%7C1_jiu8M7qwn9j%7C1_qbkynrUjQZu%7C1_80IRQP7ktAx%7C1_4T3fJAnwCr8%7C1_IhCGbQe4VKh&amp;v=0&amp;aty=4&gt; 	Top Stories from Your Feed	_x000D_
Your Quora Digest	_x000D_
	_x000D_
	_x000D_
	_x000D_
	_x000D_
Is it true that intelligent people tend to have less intelligent children? If so, why?	_x000D_
 &lt;https://www.quora.com/qemail/track_click?uid=dE7TIKIA3Rj&amp;aoid=1tJm91UPOQ8&amp;request_id=828217053234227266&amp;aoty=3&amp;et=2&amp;ty_data=VCneQyz5NiB&amp;id=ZE1R5DZj6Q25p8-zMuIMJw%3D%3D&amp;ct=1476370375151581&amp;src=1&amp;ty=1&amp;click_pos=1&amp;st=1476370375151581&amp;source=1&amp;stories=1_VCneQyz5NiB%7C1_3svYWBm5Y8u%7C1_9D3uc1CKPKZ%7C1_3r8Vmc8QH34%7C1_oaxeLkosa8S%7C1_jiu8M7qwn9j%7C1_qbkynrUjQZu%7C1_80IRQP7ktAx%7C1_4T3fJAnwCr8%7C1_IhCGbQe4VKh&amp;v=0&amp;aty=4&gt; _x000D_
_x000D_
 		_x000D_
Jeremy Miles, Quantitative analyst at Google 	_x000D_
Updated Dec 16, 2011	_x000D_
	_x000D_
	_x000D_
_x000D_
_x000D_
It&amp;#39;s true, but it&amp;#39;s not interesting. Well, it is interesting, but it&amp;#39;s not interesting because it&amp;#39;s intelligence. It&amp;#39;s an artifact called regression to the mean. If any measure of anything is not correlated 1.00 (and the variance is limited), then low scores will (on average) always be followed by higher scores and high scores will always (on average) be followed by lower scores._x000D_
_x000D_
This was fi... Read More » 	_x000D_
	_x000D_
	_x000D_
	_x000D_
What is the strangest experience you ever had in an elevator?	_x000D_
 &lt;https://www.quora.com/qemail/track_click?uid=dE7TIKIA3Rj&amp;aoid=M7zAfDPGfqB&amp;request_id=828217053234227266&amp;aoty=3&amp;et=2&amp;ty_data=3svYWBm5Y8u&amp;id=ZE1R5DZj6Q25p8-zMuIMJw%3D%3D&amp;ct=1476370375151581&amp;src=1&amp;ty=1&amp;click_pos=2&amp;st=1476370375151581&amp;source=1&amp;stories=1_VCneQyz5NiB%7C1_3svYWBm5Y8u%7C1_9D3uc1CKPKZ%7C1_3r8Vmc8QH34%7C1_oaxeLkosa8S%7C1_jiu8M7qwn9j%7C1_qbkynrUjQZu%7C1_80IRQP7ktAx%7C1_4T3fJAnwCr8%7C1_IhCGbQe4VKh&amp;v=0&amp;aty=4&gt; _x000D_
_x000D_
 		_x000D_
Rachel M Johanson	_x000D_
Written Oct 5	_x000D_
	_x000D_
	_x000D_
_x000D_
_x000D_
When I was 19 years old I was in an elevator in a high rise building at night on my way to the 50th floor. At the 5th floor the elevator stopped and a man got in and pressed the ground floor button. the doors shut and he suddenly grabbed my purse! I stood there, looking at him as he franticly started pressing the first floor button. I told him the car would go all the way up first, he kept pres... Read More » 	_x000D_
	_x000D_
	_x000D_
	_x000D_
What is the best advise for a 21 year old?	_x000D_
 &lt;https://www.quora.com/qemail/track_click?uid=dE7TIKIA3Rj&amp;aoid=Mgrr9ZDi3Rj&amp;request_id=828217053234227266&amp;aoty=3&amp;et=2&amp;ty_data=9D3uc1CKPKZ&amp;id=ZE1R5DZj6Q25p8-zMuIMJw%3D%3D&amp;ct=1476370375151581&amp;src=1&amp;ty=1&amp;click_pos=3&amp;st=1476370375151581&amp;source=1&amp;stories=1_VCneQyz5NiB%7C1_3svYWBm5Y8u%7C1_9D3uc1CKPKZ%7C1_3r8Vmc8QH34%7C1_oaxeLkosa8S%7C1_jiu8M7qwn9j%7C1_qbkynrUjQZu%7C1_80IRQP7ktAx%7C1_4T3fJAnwCr8%7C1_IhCGbQe4VKh&amp;v=0&amp;aty=4&gt; _x000D_
_x000D_
 		_x000D_
Dave Bowden, Irreverent Gent. Coffee Lover. Self-Help Junkie. Coffee Lover. Bit Repetitive. 	_x000D_
Written Oct 3	_x000D_
	_x000D_
	_x000D_
_x000D_
_x000D_
_x000D_
_x000D_
Thinking about it now as a 31-year-old, here are a few of the things I wish someone had told me a decade ago:1. Focus on the Little Things – They Add Up to Huge WinsThere’s a popular quote often attributed to Albert Einstein in which he allegedly says, “Compound interest is the eighth wonder of the world. He who understands it, earns it ... he who doesn&amp;#39;t ... pays it.”The claim that Einstein ac... Read More » 	_x000D_
	_x000D_
	_x000D_
	_x000D_
At what age did you become an adult mentally?	_x000D_
 &lt;https://www.quora.com/qemail/track_click?uid=dE7TIKIA3Rj&amp;aoid=L6MQCev1hHD&amp;request_id=828217053234227266&amp;aoty=3&amp;et=2&amp;ty_data=3r8Vmc8QH34&amp;id=ZE1R5DZj6Q25p8-zMuIMJw%3D%3D&amp;ct=1476370375151581&amp;src=1&amp;ty=1&amp;click_pos=4&amp;st=1476370375151581&amp;source=1&amp;stories=1_VCneQyz5NiB%7C1_3svYWBm5Y8u%7C1_9D3uc1CKPKZ%7C1_3r8Vmc8QH34%7C1_oaxeLkosa8S%7C1_jiu8M7qwn9j%7C1_qbkynrUjQZu%7C1_80IRQP7ktAx%7C1_4T3fJAnwCr8%7C1_IhCGbQe4VKh&amp;v=0&amp;aty=4&gt; _x000D_
_x000D_
 		_x000D_
Judith Gabrielle	_x000D_
Updated Oct 6	_x000D_
	_x000D_
	_x000D_
_x000D_
_x000D_
At age 34 I was on the telephone with my dad. I asked him a question. I had noticed a consistent pattern in my life and I knew he would have the answer. This is what I said:“ Pop, when I was 15 years old I looked back on what I had been like it 10 years old, and I thought to myself how stupid I had been. When was 20 years old I looked back on how I had been at 15 years old, and realized how stu... Read More » 	_x000D_
	_x000D_
	_x000D_
	_x000D_
What is the most cringe-worthy thing you have heard a parent say?	_x000D_
 &lt;https://www.quora.com/qemail/track_click?uid=dE7TIKIA3Rj&amp;aoid=VUfdGLStJFH&amp;request_id=828217053234227266&amp;aoty=3&amp;et=2&amp;ty_data=oaxeLkosa8S&amp;id=ZE1R5DZj6Q25p8-zMuIMJw%3D%3D&amp;ct=1476370375151581&amp;src=1&amp;ty=1&amp;click_pos=5&amp;st=1476370375151581&amp;source=1&amp;stories=1_VCneQyz5NiB%7C1_3svYWBm5Y8u%7C1_9D3uc1CKPKZ%7C1_3r8Vmc8QH34%7C1_oaxeLkosa8S%7C1_jiu8M7qwn9j%7C1_qbkynrUjQZu%7C1_80IRQP7ktAx%7C1_4T3fJAnwCr8%7C1_IhCGbQe4VKh&amp;v=0&amp;aty=4&gt; _x000D_
_x000D_
 		_x000D_
Katelyn Robertson	_x000D_
Written Sep 20	_x000D_
	_x000D_
	_x000D_
_x000D_
_x000D_
When I was in high school, I met someone who would become my best friend. She was... Unique. Told the most outrageous stories, pulled the craziest antics, and seemed to be dangerously naive and sweet.A lot of her stories were about the horrors of her mother. At first, they were vague and off handed, typical &amp;quot;I hate my mom&amp;quot; stuff. As we got to know her, she went into more detail. I came to reali... Read More » 	_x000D_
	_x000D_
	_x000D_
	_x000D_
What are the most important things one should discover about oneself?	_x000D_
 &lt;https://www.quora.com/qemail/track_click?uid=dE7TIKIA3Rj&amp;aoid=FWvc6s1ymsQ&amp;request_id=828217053234227266&amp;aoty=3&amp;et=2&amp;ty_data=jiu8M7qwn9j&amp;id=ZE1R5DZj6Q25p8-zMuIMJw%3D%3D&amp;ct=1476370375151581&amp;src=1&amp;ty=1&amp;click_pos=6&amp;st=1476370375151581&amp;source=1&amp;stories=1_VCneQyz5NiB%7C1_3svYWBm5Y8u%7C1_9D3uc1CKPKZ%7C1_3r8Vmc8QH34%7C1_oaxeLkosa8S%7C1_jiu8M7qwn9j%7C1_qbkynrUjQZu%7C1_80IRQP7ktAx%7C1_4T3fJAnwCr8%7C1_IhCGbQe4VKh&amp;v=0&amp;aty=4&gt; _x000D_
_x000D_
 		_x000D_
Rolf Tschochohei, life-evangelist 	_x000D_
Written May 23, 2014	_x000D_
	_x000D_
	_x000D_
_x000D_
_x000D_
Man Asks Mike Rowe for “Life Advice” – His Response is the Best Thing You’ll Read Today_x000D_
_x000D_
Hey Mike! I’ve spent this last year trying to figure out the right career for myself and I still can’t figure out what to do. I have always been a hands on kind of guy and a go-getter. I could never be an office worker. I need change, excitement, and adventure in my life, but where the pay is steady. I gr... Read More » 	_x000D_
	_x000D_
	_x000D_
	_x000D_
What makes people think a person is intelligent even though he/she is not?	_x000D_
 &lt;https://www.quora.com/qemail/track_click?uid=dE7TIKIA3Rj&amp;aoid=zXACjdIJoU8&amp;request_id=828217053234227266&amp;aoty=3&amp;et=2&amp;ty_data=qbkynrUjQZu&amp;id=ZE1R5DZj6Q25p8-zMuIMJw%3D%3D&amp;ct=1476370375151581&amp;src=1&amp;ty=1&amp;click_pos=7&amp;st=1476370375151581&amp;source=1&amp;stories=1_VCneQyz5NiB%7C1_3svYWBm5Y8u%7C1_9D3uc1CKPKZ%7C1_3r8Vmc8QH34%7C1_oaxeLkosa8S%7C1_jiu8M7qwn9j%7C1_qbkynrUjQZu%7C1_80IRQP7ktAx%7C1_4T3fJAnwCr8%7C1_IhCGbQe4VKh&amp;v=0&amp;aty=4&gt; _x000D_
_x000D_
 		_x000D_
Laura Kranz, Data geek, artist, entrepreneur 	_x000D_
Updated Mar 27	_x000D_
	_x000D_
	_x000D_
_x000D_
_x000D_
I&amp;#39;ve seen people of average intelligence perceived as being highly intelligent in several scenarios, and in my experience there are usually a few things in common:_x000D_
	1.  That person is in some kind of position of power or authority. It could be that they are a boss/manager/leader, it could be that they are wealthy, it could be that they are physically fit, or tall, have a resonant voice, or are just d..._x000D_
	 Read More » 	_x000D_
		_x000D_
		_x000D_
		_x000D_
	I have just gotten accepted into MIT. Should I go?	_x000D_
	 &lt;https://www.quora.com/qemail/track_click?uid=dE7TIKIA3Rj&amp;aoid=qB6tsZez8WT&amp;request_id=828217053234227266&amp;aoty=3&amp;et=2&amp;ty_data=80IRQP7ktAx&amp;id=ZE1R5DZj6Q25p8-zMuIMJw%3D%3D&amp;ct=1476370375151581&amp;src=1&amp;ty=1&amp;click_pos=8&amp;st=1476370375151581&amp;source=1&amp;stories=1_VCneQyz5NiB%7C1_3svYWBm5Y8u%7C1_9D3uc1CKPKZ%7C1_3r8Vmc8QH34%7C1_oaxeLkosa8S%7C1_jiu8M7qwn9j%7C1_qbkynrUjQZu%7C1_80IRQP7ktAx%7C1_4T3fJAnwCr8%7C1_IhCGbQe4VKh&amp;v=0&amp;aty=4&gt; _x000D_
	_x000D_
	 		_x000D_
	Tom Stagliano, Senior Aerospace Engineer (studied at MIT) 	_x000D_
	Written May 26	_x000D_
		_x000D_
		_x000D_
	_x000D_
	_x000D_
	Given it is the end of May, you were Obviously on the wait list. You were asked (instructed) over a Month ago to take yourself Off the list if you do Not want to attend.Now, MIT has informed you that you are admitted from the wait list.It is Obvious: you have indicated that you would attend if asked. Enroll.It is a wonderful experience and community. And, you Have determined that MIT is a great... Read More » 	_x000D_
		_x000D_
		_x000D_
		_x000D_
	What are some ugly truths of life?	_x000D_
	 &lt;https://www.quora.com/qemail/track_click?uid=dE7TIKIA3Rj&amp;aoid=R6ztv0SEolW&amp;request_id=828217053234227266&amp;aoty=3&amp;et=2&amp;ty_data=4T3fJAnwCr8&amp;id=ZE1R5DZj6Q25p8-zMuIMJw%3D%3D&amp;ct=1476370375151581&amp;src=1&amp;ty=1&amp;click_pos=9&amp;st=1476370375151581&amp;source=1&amp;stories=1_VCneQyz5NiB%7C1_3svYWBm5Y8u%7C1_9D3uc1CKPKZ%7C1_3r8Vmc8QH34%7C1_oaxeLkosa8S%7C1_jiu8M7qwn9j%7C1_qbkynrUjQZu%7C1_80IRQP7ktAx%7C1_4T3fJAnwCr8%7C1_IhCGbQe4VKh&amp;v=0&amp;aty=4&gt; _x000D_
	_x000D_
	 		_x000D_
	Alistair Clarence, Founder of www-mentalreshape-com | Personality Hacker | Personal Coach 	_x000D_
	Updated Tue	_x000D_
		_x000D_
		_x000D_
	_x000D_
	_x000D_
	_x000D_
	_x000D_
	No One Cares About Your Feelings.That’s the ugly truth. In life, we are all biologically programmed to look after our own needs first. Beyond the concept of parental love, most people in life? They really don’t care about your feelings.Those that do? They don’t actually care about the way you feel. They care about the way that being nice to you, makes them feel. They feel good from looking afte... Read More » 	_x000D_
		_x000D_
		_x000D_
		_x000D_
	Humor: What are some of the greatest examples of presence of mind?	_x000D_
	 &lt;https://www.quora.com/qemail/track_click?uid=dE7TIKIA3Rj&amp;aoid=avdfMGrueB1&amp;request_id=828217053234227266&amp;aoty=3&amp;et=2&amp;ty_data=IhCGbQe4VKh&amp;id=ZE1R5DZj6Q25p8-zMuIMJw%3D%3D&amp;ct=1476370375151581&amp;src=1&amp;ty=1&amp;click_pos=10&amp;st=1476370375151581&amp;source=1&amp;stories=1_VCneQyz5NiB%7C1_3svYWBm5Y8u%7C1_9D3uc1CKPKZ%7C1_3r8Vmc8QH34%7C1_oaxeLkosa8S%7C1_jiu8M7qwn9j%7C1_qbkynrUjQZu%7C1_80IRQP7ktAx%7C1_4T3fJAnwCr8%7C1_IhCGbQe4VKh&amp;v=0&amp;aty=4&gt; _x000D_
	_x000D_
	 		_x000D_
	Steve Taylor, C++ programmer for 18 years, medieval martial artist, chess player and RPG fan! 	_x000D_
	Written Mon	_x000D_
		_x000D_
		_x000D_
	_x000D_
	_x000D_
	I slept with a girl when I was on an industrial placement.The morning after we were in her room in halls , we were both dressed when there was a knock on the door. I started to open it as she said:&amp;quot;Hang on. It might be my boyfriend&amp;quot;As I was still thinking:&amp;#39;WAIT - WHAT?! BOYFRIEND? WHAT?&amp;#39;I opened the door and found myself face to face with a guy who was probably wondering why I was in his girlfr... Read More » 	_x000D_
		_x000D_
		_x000D_
		_x000D_
		_x000D_
		 	_x000D_
		_x000D_
	Read More in Your Feed	_x000D_
	Follow Quora on:_x000D_
	 &lt;https://www.quora.com/l/2Q4KZOHHr9sPD1mRGuQBFmgGO2UGIVAgExejkRn-ZRcgSFahv1&gt;  &lt;https://www.quora.com/l/uQ5f2cBsqbo61gAnNNMAZQ-tqzuhaFLZQssCJzcx-AQiYtQev1&gt;  	_x000D_
	Get the App for iOS and Android_x000D_
	 &lt;https://www.quora.com/app?campaign=email_footer_links&gt;  	_x000D_
	This email was sent by Quora (650 Castro Street #450, Mountain View, CA 94041). Choose which emails we send you through Email Settings or Unsubscribe. 	_x000D_
		_x000D_
		_x000D_
		_x000D_
	_x000D_
</t>
  </si>
  <si>
    <t>From</t>
  </si>
  <si>
    <t>Received Date</t>
  </si>
  <si>
    <t>dumb</t>
  </si>
  <si>
    <t>retard</t>
  </si>
  <si>
    <t>fuck</t>
  </si>
  <si>
    <t>stupid</t>
  </si>
  <si>
    <t>puss</t>
  </si>
  <si>
    <t>cunt</t>
  </si>
  <si>
    <t>bitch</t>
  </si>
  <si>
    <t>raped</t>
  </si>
  <si>
    <t>broken ass</t>
  </si>
  <si>
    <t>broken cock</t>
  </si>
  <si>
    <t>black cunt</t>
  </si>
  <si>
    <t>black cock</t>
  </si>
  <si>
    <t>black ass</t>
  </si>
  <si>
    <t>black puss</t>
  </si>
  <si>
    <t>black bitch</t>
  </si>
  <si>
    <t>dumb black bitch</t>
  </si>
  <si>
    <t>dumb cunt</t>
  </si>
  <si>
    <t xml:space="preserve">Nope dnt want anything from u
On Sat, 29 Jun 2019 at 14:56, Adiel Raidoo &amp;lt;adiel.raidoo@gmail.com&amp;gt; wrote:
want a pic?
On Sat, Jun 29, 2019 at 2:42 PM Adiel Raidoo &amp;lt;adiel.raidoo@gmail.com&amp;gt; wrote:
i am looking at ur pics and having very naughty wank looking ar ur hot pussy
On Sat, Jun 29, 2019 at 2:27 PM Adiel Raidoo &amp;lt;adiel.raidoo@gmail.com&amp;gt; wrote:
did u wear panties at the launch - under ur dress?
On Sat, Jun 29, 2019 at 2:20 PM Adiel Raidoo &amp;lt;adiel.raidoo@gmail.com&amp;gt; wrote:
hot sex
On Sat, Jun 29, 2019 at 2:19 PM Adiel Raidoo &amp;lt;adiel.raidoo@gmail.com&amp;gt; wrote:
i lied
On Sat, Jun 29, 2019 at 2:18 PM Sasha Singh &amp;lt;sashzn@gmail.com&amp;gt; wrote:
I have all ur emails, i even have all ur messages from before i blocked u. U need help. U think using my best friend and my cousin to get to me is not fucking crazy? U deliberately hurt me and did those things to cause pain. I even have ur message saying u will continue to look for and date ppl i know that i related to me.
On Sat, 29 Jun 2019 at 14:15, Adiel Raidoo &amp;lt;adiel.raidoo@gmail.com&amp;gt; wrote:
i have never insulted u,
you lying to your therapist
they need to know u live in a fictional world
On Sat, Jun 29, 2019 at 2:13 PM Sasha Singh &amp;lt;sashzn@gmail.com&amp;gt; wrote:
I have every right to insult u as u have insulted me from day 1. U had issues with ur ED but instead blamed me for not being able to get hard. I took ur abuse and ur insults but its not me its u
On Sat, 29 Jun 2019 at 14:09, Adiel Raidoo &amp;lt;adiel.raidoo@gmail.com&amp;gt; wrote:
Wish had a special on a whole of sex toys worth 3500 going at 90% off
then i realised no point buying it coz u have a bf
On Sat, Jun 29, 2019 at 2:07 PM Adiel Raidoo &amp;lt;adiel.raidoo@gmail.com&amp;gt; wrote:
you say it was yours but that is a lie coz u till this day insult it
On Sat, Jun 29, 2019 at 2:05 PM Sasha Singh &amp;lt;sashzn@gmail.com&amp;gt; wrote:
U r crazy, u cant let go bec u want to have sex with me. Then u insult my vagina. 
On Sat, 29 Jun 2019 at 14:03, Adiel Raidoo &amp;lt;adiel.raidoo@gmail.com&amp;gt; wrote:
they only give out pills 
its an act - i am not crazy
On Sat, Jun 29, 2019 at 2:01 PM Sasha Singh &amp;lt;sashzn@gmail.com&amp;gt; wrote:
You need to visit a psychiatrist not a psychologist bec u are mentally unstable 
On Sat, 29 Jun 2019 at 13:58, Adiel Raidoo &amp;lt;adiel.raidoo@gmail.com&amp;gt; wrote:
eoh are suggesting i also visit a pschologist because of the move here, my sister, etc
On Sat, Jun 29, 2019 at 1:56 PM Adiel Raidoo &amp;lt;adiel.raidoo@gmail.com&amp;gt; wrote:
i would like too call this person &amp;quot;u seeing&amp;quot;
On Sat, Jun 29, 2019 at 1:54 PM Sasha Singh &amp;lt;sashzn@gmail.com&amp;gt; wrote:
Im already seeing someone and they wont even prescribe medication. So i have taken all the steps i need to take.
On Sat, 29 Jun 2019 at 13:52, Adiel Raidoo &amp;lt;adiel.raidoo@gmail.com&amp;gt; wrote:
the court is going to tell you to see somebody
On Sat, Jun 29, 2019 at 1:50 PM Sasha Singh &amp;lt;sashzn@gmail.com&amp;gt; wrote:
I dnt need headphones and u will just make me pay u back and if i wanted to spend that money on headphones i would. But i dnt want to bec i dnt need headphones. And i cant be saying im taking u to court for harassment and then accept an expensive gift. Do u see? It doesnt make sense. 
On Sat, 29 Jun 2019 at 13:47, Adiel Raidoo &amp;lt;adiel.raidoo@gmail.com&amp;gt; wrote:
u sure you don&amp;#39;t want it?
its R1100 for the Rose Gold. it will never be this price again
On Sat, Jun 29, 2019 at 1:46 PM Adiel Raidoo &amp;lt;adiel.raidoo@gmail.com&amp;gt; wrote:
all u need is your bank statement or a bill
On Sat, Jun 29, 2019 at 1:45 PM Sasha Singh &amp;lt;sashzn@gmail.com&amp;gt; wrote:
I wouldnt of been able to accept it anyways bec i dnt have proof of residence
On Sat, 29 Jun 2019 at 13:45, Sasha Singh &amp;lt;sashzn@gmail.com&amp;gt; wrote:
Why do they send a sim card? 
On Sat, 29 Jun 2019 at 13:43, Adiel Raidoo &amp;lt;adiel.raidoo@gmail.com&amp;gt; wrote:
they send a SIM Card
On Sat, Jun 29, 2019 at 1:35 PM Sasha Singh &amp;lt;sashzn@gmail.com&amp;gt; wrote:
Why do headphones need to be ricad? 
On Sat, 29 Jun 2019 at 13:34, Adiel Raidoo &amp;lt;adiel.raidoo@gmail.com&amp;gt; wrote:
i still havent had a bath... i am like u lol
On Sat, Jun 29, 2019 at 1:29 PM Adiel Raidoo &amp;lt;adiel.raidoo@gmail.com&amp;gt; wrote:
she won&amp;#39;t be able to sign cos they send a sim card - for rica u need id and proof of address
i am trying to cancel it
On Sat, Jun 29, 2019 at 12:54 PM Sasha Singh &amp;lt;sashzn@gmail.com&amp;gt; wrote:
U need to let me know bec i dnt receive my deliveries, the receptionist signs for it so u need to try cancel it before it is dispatched pls
On Sat, 29 Jun 2019 at 12:47, Sasha Singh &amp;lt;sashzn@gmail.com&amp;gt; wrote:
But u already have a pair so why did u go buy another pair? U have a weird fetish for headphones
On Sat, 29 Jun 2019 at 12:39, Adiel Raidoo &amp;lt;adiel.raidoo@gmail.com&amp;gt; wrote:
i am not sure when, mtn has not updated the orders.
i also ordered a pair
On Sat, Jun 29, 2019 at 12:36 PM Sasha Singh &amp;lt;sashzn@gmail.com&amp;gt; wrote:
Ur funny u know that? But i sd i wont take the beats. Tell me where they coming from and what i must say when they deliver it
On Sat, 29 Jun 2019 at 12:25, Sasha Singh &amp;lt;sashzn@gmail.com&amp;gt; wrote:
Lolol 
On Sat, 29 Jun 2019 at 12:07, Adiel Raidoo &amp;lt;adiel.raidoo@gmail.com&amp;gt; wrote:
lets go to court - my best friend is a prosecutor -  your dumb - u missed the date
On Sat, Jun 29, 2019 at 12:03 PM Sasha Singh &amp;lt;sashzn@gmail.com&amp;gt; wrote:
Great, i will see u in court. We will see who wins this lol u know nothing and no one and ur to dumb to understand how the process works, not even ur own parents are prepared to support u in this. They told me to go ahead and i must do what i need to do in order for u to stop. 
On Sat, 29 Jun 2019 at 11:57, Adiel Raidoo &amp;lt;adiel.raidoo@gmail.com&amp;gt; wrote:
i have all the emails subsequent to that where you abuse me from nov 2018 (after u missed the date) 
On Sat, Jun 29, 2019 at 11:54 AM Sasha Singh &amp;lt;sashzn@gmail.com&amp;gt; wrote:
You cannot even tell me why u r harassing me, u cant even say why u r doing all of this. It only proves ur mentally challenged. And then u think the legal system will work in ur favor? I have all the emails saying i must drop the harassment order against u and u will stop the first time around. So dnt think u know everything bec ur stupid and the drugs have eaten ur brain. Go relapse more and lie about that bitch. U think im fucking joking. I have all the emails from my work u have sent, to all the email addresses u have sent it to including what u sent to FB.I have everything u have sent me. All the threats, the death threats about bludgeoning me and my family and my dogs , the threats against my family. if i see ur ugly diseased face i will kill u. I also have the added assistance of having sent everything to ur parents, appealing to them to help me and they did nothing. Instead their last communication was that i must go ahead and file as they dnt want to be involved. That is not a threat. If u come near me i will fucking kill u. If u threaten my family or my dogs again i will personally fly to ct and beat ur diseased frail body into a fucking pulp. This is not threat. It will be what i do to u.So leave me the fuck alone. If u dnt then i will damage u far worse then what u think u have done to me.
On Sat, 29 Jun 2019 at 11:42, Sasha Singh &amp;lt;sashzn@gmail.com&amp;gt; wrote:
Shame ur so pathetic, with all the lies u make up in ur head bec u just cant except that ur that bad of a person that no one wants u in there life. I dnt have a bf. I dnt have friends. So ur with doctor once again is giving u the wrong information bec they are just as fucking dumb and stupid as u r. And i lied? HAHA! I actually did keep ur things bec i never thought u were so fucked in ur head to go do all the sick shit u have done. And then act as if u did nothing u disgusting fuck. I need money?selling the shit u bought me would not help me get money bec  nothing u got me has a resale value u dumb fuck. The stuff i gave u like my docking station which u wanted but dnt even use has a resale value. Im not a gambler, i dnt have any addictions. There is nothing i need money for. Im not poor like u that uses all his excuses on “ i gamble bec i need money” “i book rooms for prostitutes and lie about membership and do this and that bec i need money”. So take ur drama else where u puss. And FUCK off. I hope u fucking get smashed by a truck or something u miserable cunt. U deserve the worst bec of the sick person u r bitch. Ur a stupid selfish spiteful bitch! And u deserve everything that comes ur way. So stop wasting my energy on more of ur pathetic excuses u sad fuck. Telling me i lied when u fucking lie about everything. Changing ur profile pics on whatsapp to what u looked like 10 years ago bec ur so pathetic and look like a fucking ass now. Lolol u aneorix diseased fuck with ur broken cock. U think i fucking care about ur worthless feelings? Lolol never. After what u have done to ruin and damage my life. U can fucking die. When i hear the news that u r dead i will say “finally”. U puss
On Sat, 29 Jun 2019 at 11:22, Adiel Raidoo &amp;lt;adiel.raidoo@gmail.com&amp;gt; wrote:
u have a friend that is a male - that u sleep with
maybe its not a boyfriend
On Sat, Jun 29, 2019 at 10:59 AM Adiel Raidoo &amp;lt;adiel.raidoo@gmail.com&amp;gt; wrote:
u told me you kept everything cos of how much u loved me and the good times
i will post all the things you bought me, i am sure you need the money
On Sat, Jun 29, 2019 at 10:56 AM Adiel Raidoo &amp;lt;adiel.raidoo@gmail.com&amp;gt; wrote:
u donated everything ages ago - u lied
On Sat, Jun 29, 2019 at 10:47 AM Sasha Singh &amp;lt;sashzn@gmail.com&amp;gt; wrote:
I know u stupid cunt, im saying what u constantly telling me u diseased bitch. That i must pay u back for all the dumb shit u bought me but u conveniently forget that i bought u really expensive stuff which u use. I donated everything that u ever gave me. Thats how serious i am of getting ur negative force out of my life u fucking stupid bitch. I will die before treating like a human. Go fuck up more peoples lives u twisted fuck! U r a fucking nightmare. U r a terrible person. And u will see ur broken raped ass for it. Bitch
On Sat, 29 Jun 2019 at 10:42, Adiel Raidoo &amp;lt;adiel.raidoo@gmail.com&amp;gt; wrote:
u got it for  my bday with my name - peanuts for brains 
On Sat, Jun 29, 2019 at 10:39 AM Sasha Singh &amp;lt;sashzn@gmail.com&amp;gt; wrote:
I dnt fucking care u dumb cunt, my gown? I didnt buy u anything so why r u using wat i bought? I dnt fucking care wat u do u pathetic fuck! Go fucking harass someone else with ur dumbass stories. I certainly do not care u filthy pig
On Sat, 29 Jun 2019 at 10:36, Sasha Singh &amp;lt;sashzn@gmail.com&amp;gt; wrote:
Wow u need help. I do not want u in my life! How fucking stupid are u that i cannot understand that? Fuck off and leave me the fuck alone. Get out of my fucking life! Stop fucking emailing me with ur stupid shit everyday bec i do not fucking care u dumb cunt! Go fucking die!for all i care go and pay more prostitutes to stick ur broken cock in! Or go fucking gamble! I do not care just leave me the fuck alone u feral cunt  
On Sat, 29 Jun 2019 at 10:33, Adiel Raidoo &amp;lt;adiel.raidoo@gmail.com&amp;gt; wrote:
this is robotic - not real life
On Sat, Jun 29, 2019 at 10:32 AM Sasha Singh &amp;lt;sashzn@gmail.com&amp;gt; wrote:
What is this u fucking retard? Its contact. U really r stupid
On Sat, 29 Jun 2019 at 10:31, Sasha Singh &amp;lt;sashzn@gmail.com&amp;gt; wrote:
Shame i dnt care about ur dumb gifts. I hv neither. And i will not be paying for something i do not want again. U r fucking stupid. How retarded are u? Get the fuck out of my life with ur dumb gifts thats i dnt even like. I dnt even use headphones???never hv, never will
On Sat, 29 Jun 2019 at 10:25, Adiel Raidoo &amp;lt;adiel.raidoo@gmail.com&amp;gt; wrote:
you need to keep your green book ID and proof of address with you  for when the beats gets delivered
i don&amp;#39;t know when it will arrive
On Sat, Jun 29, 2019 at 10:23 AM Sasha Singh &amp;lt;sashzn@gmail.com&amp;gt; wrote:
I dnt hv a bf. Im not a pathetic liar like u so leave me alone. I will tell ur mother u started ur bullshit again. 
On Fri, 28 Jun 2019 at 21:03, Adiel Raidoo &amp;lt;adiel.raidoo@gmail.com&amp;gt; wrote:
you with your bf in sunninghill
On Fri, Jun 28, 2019 at 7:21 PM Adiel Raidoo &amp;lt;adiel.raidoo@gmail.com&amp;gt; wrote:
LOL my god loves me
On Fri, Jun 28, 2019 at 6:51 PM Sasha Singh &amp;lt;sashzn@gmail.com&amp;gt; wrote:
I hope u fail, u dnt deserve to do well at anything u demon. U ruin everyones life and think u are meant for better things? The only thing ur meant for is to die the worst deaths over and over again in the hell u fucking deserve
On Fri, 28 Jun 2019 at 18:42, Adiel Raidoo &amp;lt;adiel.raidoo@gmail.com&amp;gt; wrote:
Booked
On Fri, 28 Jun 2019, 18:17 , &amp;lt;donotreply@prometric.com&amp;gt; wrote:
To:	Adiel Raidoo
SOUTH AFRICA
Date: 	28 Jun 2019	
	Sub-Saharan Africa
Prometric
Attn: PTC Registration AFRICA
Noorderwagenplein 6
Lelystad 8223 AL
NETHERLANDS
Phone: +31 320 239 593
fax: +31 320 239 886
Subject: Confirmation of computer-based Certified Business Analysis Professional,#8820000000315201	
Your appointment for the computer-based Certified Business Analysis Professional is confirmed. Please find the confirmation details that follow: 
Confirmation:	8820000000315201	
Program:	International Institute of Business Analysis	
Exam Code:	CBAP 	
	Certified Business Analysis Professional	
Exam Date:	03 Sep 2019	
Exam Time:	12:30	
	Prometric Test Center: # 8230 
CAPE TOWN, SOUTH AFRICA
Skylar, Suite 105, 1st Floor
Vineyard Centre
Corner of Vineyard and Dreyer Streets
Claremont 7708
SOUTH AFRICA	
GLOBAL TEST CENTER SECURITY PROCEDURES 
Prometric takes our role of providing a secure test environment seriously. During the check-in process, we inspect any and all eyeglasses, jewelry and other accessories to look for camera devices that could be used to capture exam content.
	•	You will be required to remove your eyeglasses for close visual inspection. These inspections will take a few seconds and will be done at check-in and again upon return from breaks before you enter the testing room to ensure you do not violate any security protocol. 	
	•	Jewelry outside of wedding and engagement rings is prohibited. Please do not wear other jewelry to the test center. Hair accessories, ties and bowties are subject to inspection. Please refrain from using ornate clips, combs, barrettes, headbands, tie clips, cuff links and other accessories as you may be prohibited from wearing them in to the testing room and asked to store them in your locker. Violation of security protocol may result in the confiscation of prohibited devices and termination of your exam.	
IDENTIFICATION POLICY
When you arrive at the test center, you are required to present ONE form of non-expired, government-issued, photo and signature-bearing identification in order to test. The primary form of identification must bear your signature, a recent photograph and be current (not expired). The name on your identification MUST be the same name that appears on your email confirmation from Prometric. You must keep your identification with you at all times.
If you need to change the name shown on your email confirmation from Prometric, please contact IIBA directly. Name discrepancies must be resolved directly with IIBA at least two weeks prior to your scheduled appointment. 
If you present primary identification without a signature or without an expiration date, you MUST present a second form of current identification. You will not be admitted to the examination without the proper identification, and there will be no refund of your test fee.
Please No te: Spelling of the examinee&amp;#39;s name on identification MUST match the name that appears on your email confirmation from Prometric. 
Acceptable forms of primary identification are limited to:
Current non expired driver&amp;#39;s license with photo and signature
State or government-issued Identification with photo and signature
Valid Passport with photo and signature
National Identification Card with photo and signature
Military Identification Card with photo and signature
If you cannot present one of the primary ID&amp;#39;s listed containing both a photo and signature, you must present TWO of the following current (not expired) ID&amp;#39;s; ONE of which must contain a recent recognizable photo and ONE of which must contain your signature.
Valid driver&amp;#39;s license
Military Identification Card
National identification Card
Valid Passport
Student Identification Card
State/Province Identification Card
Unacceptable Forms of Id entification include:
Expired Driver&amp;#39;s License or Passport
Draft Classification Card
Letter of Identity from a notary
Social Security Card, National Identification Number 
Employee Identification
Credit Card
If you are testing outside of your country of citizenship, you MUST present a valid passport. 
RESCHEDULE / CANCEL POLICY
You can reschedule or cancel your appointment by visiting www.prometric.com or by calling the Prometric Candidate Service Contact Center at 800-891-3926. 
If you reschedule or cancel 30 or more days before your exam date, there is NO CHARGE.
If you reschedule or cancel 5-29 days before your exam date, there is a $50 USD fee.
You may not reschedule less than 5 days before your exam date. If you cancel, fail to arrive or if you are more than 15 minutes late, you will forfeit the exam fee and will have to pay the full exam fee to IIBA to reschedule. 
DRIVING DIRECTIONS
From Cape Town International Airport: 
Take the N2 to Cape Town.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(traffic lights). - Carry on straight and turn left in Dreyer Street, Vineyard Centre is at the bottom of Dreyer Street on the left hand side.
From Northern Suburbs 
Take the N1 to Cape Town. Take the M5 turnoff (South). - Take the N2 turnoff in the Cape Town direction. - Take the Liesbeek Parkway turnoff. - Turn left into Liesbeek Parkway. - At the third intersection the road becomes Campground Road. - Proceed to the Campground Road &amp;amp; Keurboom Road intersection (traffic lights). - Turn right into Campground Road. - Follow Campground Road to the intersection with Main Road (tr affic lights). - Carry on straight and turn left in Dreyer Street, Vineyard Centre is at the bottom of Dreyer Street on the left hand side.
PLEASE MAKE SURE TO ARRIVE AT THE TEST CENTER NO LATER THAN 30 MINUTES PRIOR TO YOUR SCHEDULED EXAM TIME IN ORDER TO COMPLETE CHECK-IN PROCEDURES AND TO BE SEATED IN TIME. YOU MAY ALSO WANT TO VISIT: https://www.prometric.com/en-us/for-test-takers/prepare-for-test-day/pages/overview.aspx PRIOR TO YOUR EXAM DATE TO MAKE SURE YOU COME WELL PREPARED.
Candidates must bring secondary ID (passport or driving licence) to confirm expiry date and signature if their National ID or Primary ID doesn&amp;#39;t have signature or Photo or Expiry Date on it.
ADDITIONAL INFORMATION
Note taking is not allowed until the examinee clicks ACCEPT on both the Confirmation &amp;amp; Non Disclosure Agreement screens, and test time starts to count down. If you do not click accept on either of these screens within 2 minutes, your exam will end and score without the possibility to return back to it.
PERSONAL DATA COLLECTION &amp;amp; PROCESSING
You have consented to the collection and processing of your Personal Data, and biometrics, where required by your Test Sponsor.
Sincerely, 
Sub-Saharan Africa
Prometric 
www.prometric.com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 
Regards,
Sasha
</t>
  </si>
  <si>
    <t>Count Abuse in Message</t>
  </si>
  <si>
    <t>YearReceived</t>
  </si>
  <si>
    <t>MonthReceived</t>
  </si>
  <si>
    <t>DayReceived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</si>
</sst>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002060"/>
        <bgColor indexed="64"/>
      </patternFill>
    </fill>
    <fill>
      <patternFill patternType="solid">
        <fgColor rgb="FFFF0000"/>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36" borderId="0" xfId="0" applyFill="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alignment horizontal="general" vertical="bottom" textRotation="0" wrapText="1" indent="0" justifyLastLine="0" shrinkToFit="0" readingOrder="0"/>
    </dxf>
    <dxf>
      <numFmt numFmtId="164" formatCode="yyyy\-mm\-dd;@"/>
    </dxf>
    <dxf>
      <numFmt numFmtId="164" formatCode="yyyy\-mm\-dd;@"/>
    </dxf>
    <dxf>
      <numFmt numFmtId="164" formatCode="yyyy\-mm\-dd;@"/>
    </dxf>
    <dxf>
      <numFmt numFmtId="164" formatCode="yyyy\-mm\-dd;@"/>
    </dxf>
    <dxf>
      <alignment horizontal="general" vertical="bottom" textRotation="0" wrapText="1" indent="0" justifyLastLine="0" shrinkToFit="0" readingOrder="0"/>
    </dxf>
    <dxf>
      <numFmt numFmtId="164" formatCode="yyyy\-mm\-dd;@"/>
    </dxf>
    <dxf>
      <numFmt numFmtId="164" formatCode="yyyy\-mm\-dd;@"/>
    </dxf>
    <dxf>
      <numFmt numFmtId="164" formatCode="yyyy\-mm\-dd;@"/>
    </dxf>
    <dxf>
      <numFmt numFmtId="164" formatCode="yyyy\-mm\-dd;@"/>
    </dxf>
    <dxf>
      <alignment horizontal="general" vertical="bottom" textRotation="0" wrapText="1" indent="0" justifyLastLine="0" shrinkToFit="0" readingOrder="0"/>
    </dxf>
    <dxf>
      <numFmt numFmtId="164" formatCode="yyyy\-mm\-dd;@"/>
    </dxf>
    <dxf>
      <numFmt numFmtId="164" formatCode="yyyy\-mm\-dd;@"/>
    </dxf>
    <dxf>
      <numFmt numFmtId="164" formatCode="yyyy\-mm\-dd;@"/>
    </dxf>
    <dxf>
      <numFmt numFmtId="164" formatCode="yyyy\-mm\-dd;@"/>
    </dxf>
    <dxf>
      <alignment horizontal="general" vertical="bottom" textRotation="0" wrapText="1" indent="0" justifyLastLine="0" shrinkToFit="0" readingOrder="0"/>
    </dxf>
    <dxf>
      <numFmt numFmtId="164" formatCode="yyyy\-mm\-dd;@"/>
    </dxf>
    <dxf>
      <numFmt numFmtId="164" formatCode="yyyy\-mm\-dd;@"/>
    </dxf>
    <dxf>
      <numFmt numFmtId="164" formatCode="yyyy\-mm\-dd;@"/>
    </dxf>
    <dxf>
      <numFmt numFmtId="164" formatCode="yyyy\-mm\-dd;@"/>
    </dxf>
    <dxf>
      <alignment horizontal="general" vertical="bottom" textRotation="0" wrapText="1" indent="0" justifyLastLine="0" shrinkToFit="0" readingOrder="0"/>
    </dxf>
    <dxf>
      <numFmt numFmtId="0" formatCode="General"/>
    </dxf>
    <dxf>
      <numFmt numFmtId="0" formatCode="General"/>
    </dxf>
    <dxf>
      <numFmt numFmtId="164" formatCode="yyyy\-mm\-dd;@"/>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11B8D8-5DD5-43FA-A660-35FE1D330C0C}" name="Table1" displayName="Table1" ref="A1:X314" totalsRowShown="0">
  <autoFilter ref="A1:X314" xr:uid="{9B7A9FF2-81EC-4DA8-A808-8B8C1F697F5E}"/>
  <sortState xmlns:xlrd2="http://schemas.microsoft.com/office/spreadsheetml/2017/richdata2" ref="A2:X314">
    <sortCondition descending="1" ref="B1:B314"/>
  </sortState>
  <tableColumns count="24">
    <tableColumn id="1" xr3:uid="{F70FEE9D-15DA-4DD9-9A12-46A00F55E04C}" name="From"/>
    <tableColumn id="2" xr3:uid="{CE3C968A-3F7F-40DC-902E-96E5E16D8DE0}" name="Received Date" dataDxfId="24"/>
    <tableColumn id="22" xr3:uid="{97D84DE0-B738-4F23-A4B5-1F37FBB7E160}" name="YearReceived" dataDxfId="23">
      <calculatedColumnFormula>YEAR(B2)</calculatedColumnFormula>
    </tableColumn>
    <tableColumn id="26" xr3:uid="{8AAAD573-767A-41C3-8D67-15285C5E5BF2}" name="MonthReceived" dataDxfId="22">
      <calculatedColumnFormula>MONTH(B2)</calculatedColumnFormula>
    </tableColumn>
    <tableColumn id="27" xr3:uid="{54D74FDD-60C1-4383-AD84-E7CE6196035A}" name="DayReceived" dataDxfId="21">
      <calculatedColumnFormula>DAY(B2)</calculatedColumnFormula>
    </tableColumn>
    <tableColumn id="3" xr3:uid="{6E021C68-A3EE-41DC-B8E0-FC8E937F9545}" name="Body" dataDxfId="20"/>
    <tableColumn id="4" xr3:uid="{46BA00AB-6F3F-49C7-94A4-76F85C2E36A5}" name="dumb">
      <calculatedColumnFormula>COUNT(FIND("dumb",F2,1))</calculatedColumnFormula>
    </tableColumn>
    <tableColumn id="5" xr3:uid="{0A6228B9-3BD9-4F99-B97C-3BA70D3EA8BF}" name="retard">
      <calculatedColumnFormula>COUNT(FIND("retard",F2,1))</calculatedColumnFormula>
    </tableColumn>
    <tableColumn id="10" xr3:uid="{6C93E9D2-384A-4601-8A7B-E6F55447C3B2}" name="dumb cunt">
      <calculatedColumnFormula>COUNT(FIND("dumb cunt",F2,1))</calculatedColumnFormula>
    </tableColumn>
    <tableColumn id="20" xr3:uid="{8D550691-D274-45C4-A5A4-7284A9FEB552}" name="dumb black bitch">
      <calculatedColumnFormula>COUNT(FIND("dumb black bitch",F2,1))</calculatedColumnFormula>
    </tableColumn>
    <tableColumn id="7" xr3:uid="{0CD6B247-2BB2-402A-A155-4487990C3F4A}" name="stupid">
      <calculatedColumnFormula>COUNT(FIND("stupid",F2,1))</calculatedColumnFormula>
    </tableColumn>
    <tableColumn id="6" xr3:uid="{F8A4EA00-D47C-4D00-B0EA-2654F7D4FB89}" name="fuck">
      <calculatedColumnFormula>COUNT(FIND("fuck",F2,1))</calculatedColumnFormula>
    </tableColumn>
    <tableColumn id="8" xr3:uid="{F3AD873A-E607-42C2-B581-39BEC1076696}" name="puss">
      <calculatedColumnFormula>COUNT(FIND("puss",F2,1))</calculatedColumnFormula>
    </tableColumn>
    <tableColumn id="9" xr3:uid="{8FF88B4F-79AC-459C-8CA0-A3887DC8FA25}" name="cunt">
      <calculatedColumnFormula>COUNT(FIND("cunt",F2,1))</calculatedColumnFormula>
    </tableColumn>
    <tableColumn id="11" xr3:uid="{C307C18F-B66A-4D6C-9746-87478AC66D02}" name="bitch">
      <calculatedColumnFormula>COUNT(FIND("bitch",F2,1))</calculatedColumnFormula>
    </tableColumn>
    <tableColumn id="12" xr3:uid="{65C2DEAC-56C6-48E2-AD0E-41FAE5A6CF78}" name="raped">
      <calculatedColumnFormula>COUNT(FIND("rape",F2,1))</calculatedColumnFormula>
    </tableColumn>
    <tableColumn id="13" xr3:uid="{2FA022B2-D01B-461F-88E2-BDB24A15E25F}" name="broken ass">
      <calculatedColumnFormula>COUNT(FIND("broken ass",F2,1))</calculatedColumnFormula>
    </tableColumn>
    <tableColumn id="14" xr3:uid="{9302B40C-1EB3-4AA8-A909-3FB6629880A9}" name="broken cock">
      <calculatedColumnFormula>COUNT(FIND("broken cock",F2,1))</calculatedColumnFormula>
    </tableColumn>
    <tableColumn id="15" xr3:uid="{08D07C01-854F-4BD0-B216-47658719970B}" name="black cunt">
      <calculatedColumnFormula>COUNT(FIND("black cunt",F2,1))</calculatedColumnFormula>
    </tableColumn>
    <tableColumn id="16" xr3:uid="{0919C010-D381-4285-86A4-BE5FFACA8722}" name="black cock">
      <calculatedColumnFormula>COUNT(FIND("black cock",F2,1))</calculatedColumnFormula>
    </tableColumn>
    <tableColumn id="17" xr3:uid="{7FD786B7-6C05-46D2-805D-FF6D75E4FCE1}" name="black ass">
      <calculatedColumnFormula>COUNT(FIND("black ass",F2,1))</calculatedColumnFormula>
    </tableColumn>
    <tableColumn id="18" xr3:uid="{EE768942-7783-4A15-9BDC-355CD9205439}" name="black puss">
      <calculatedColumnFormula>COUNT(FIND("black puss",F2,1))</calculatedColumnFormula>
    </tableColumn>
    <tableColumn id="19" xr3:uid="{AF2F9739-6F42-4CA7-A8ED-2672D35F37E0}" name="black bitch">
      <calculatedColumnFormula>COUNT(FIND("black bitch",F2,1))</calculatedColumnFormula>
    </tableColumn>
    <tableColumn id="21" xr3:uid="{7608E306-A87A-48EC-B039-A7763F9FBCED}" name="Count Abuse in Message">
      <calculatedColumnFormula>SUM(G2:W2)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388A9E-9702-44AF-A0DA-FA97AA58B372}" name="Table13456" displayName="Table13456" ref="A1:K178" totalsRowShown="0">
  <autoFilter ref="A1:K178" xr:uid="{8A72EBA8-5647-4875-B90A-648C451C8DA2}"/>
  <sortState xmlns:xlrd2="http://schemas.microsoft.com/office/spreadsheetml/2017/richdata2" ref="A2:K178">
    <sortCondition descending="1" ref="B1:B178"/>
  </sortState>
  <tableColumns count="11">
    <tableColumn id="1" xr3:uid="{6C3B6AA6-FDC4-45B6-B4E8-2C1843EBAEA6}" name="From"/>
    <tableColumn id="2" xr3:uid="{99FD8207-97A5-43AB-9952-252E01FA798C}" name="Received Date" dataDxfId="19"/>
    <tableColumn id="6" xr3:uid="{3CC6304D-D78D-49FF-8D51-DAEAAAA182D4}" name="YearReceived" dataDxfId="18">
      <calculatedColumnFormula>YEAR(B2)</calculatedColumnFormula>
    </tableColumn>
    <tableColumn id="8" xr3:uid="{F92E7C7F-2BE5-46E2-BF99-89D00A8FBA8C}" name="MonthReceived" dataDxfId="17">
      <calculatedColumnFormula>MONTH(B2)</calculatedColumnFormula>
    </tableColumn>
    <tableColumn id="9" xr3:uid="{764BD2CB-3878-4CCA-8209-2D93739DEBB5}" name="DayReceived" dataDxfId="16">
      <calculatedColumnFormula>DAY(B2)</calculatedColumnFormula>
    </tableColumn>
    <tableColumn id="3" xr3:uid="{31D914BB-33F5-4911-A0ED-90BF690D1B02}" name="Body" dataDxfId="15"/>
    <tableColumn id="4" xr3:uid="{F550F169-F39F-43D0-B5CC-891DF410E30A}" name="dumb">
      <calculatedColumnFormula>COUNT(FIND("dumb",F2,1))</calculatedColumnFormula>
    </tableColumn>
    <tableColumn id="5" xr3:uid="{FA462F7E-D5FB-4394-8649-6FDC49B2326B}" name="retard">
      <calculatedColumnFormula>COUNT(FIND("retard",F2,1))</calculatedColumnFormula>
    </tableColumn>
    <tableColumn id="10" xr3:uid="{966263F5-E5E4-4E79-ADA1-0FC1270193B2}" name="dumb cunt">
      <calculatedColumnFormula>COUNT(FIND("dumb cunt",F2,1))</calculatedColumnFormula>
    </tableColumn>
    <tableColumn id="20" xr3:uid="{4520BD08-8234-4A7D-B2BD-BC17D242DD9D}" name="dumb black bitch">
      <calculatedColumnFormula>COUNT(FIND("dumb black bitch",F2,1))</calculatedColumnFormula>
    </tableColumn>
    <tableColumn id="7" xr3:uid="{41A8BD70-DFE5-42A7-AFA3-1C0A01463EB3}" name="stupid">
      <calculatedColumnFormula>COUNT(FIND("stupid",F2,1))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7536C2-F1BE-4A9C-B34D-2A5623C2A317}" name="Table1345" displayName="Table1345" ref="A1:J303" totalsRowShown="0">
  <autoFilter ref="A1:J303" xr:uid="{8A72EBA8-5647-4875-B90A-648C451C8DA2}"/>
  <sortState xmlns:xlrd2="http://schemas.microsoft.com/office/spreadsheetml/2017/richdata2" ref="A2:J303">
    <sortCondition descending="1" ref="B1:B303"/>
  </sortState>
  <tableColumns count="10">
    <tableColumn id="1" xr3:uid="{766DD2B7-4139-422A-AD81-00A6F367322C}" name="From"/>
    <tableColumn id="2" xr3:uid="{07584800-E250-4CB7-BBB6-3818ACFF34E6}" name="Received Date" dataDxfId="14"/>
    <tableColumn id="10" xr3:uid="{50DA55C4-F092-4FDD-B24C-EFF3AD23FAC8}" name="YearReceived" dataDxfId="13">
      <calculatedColumnFormula>YEAR(B2)</calculatedColumnFormula>
    </tableColumn>
    <tableColumn id="7" xr3:uid="{D55EEA19-A682-426D-B2B2-57BF31278A8F}" name="MonthReceived" dataDxfId="12">
      <calculatedColumnFormula>MONTH(B2)</calculatedColumnFormula>
    </tableColumn>
    <tableColumn id="5" xr3:uid="{A6FBCF6B-05FC-4C0F-AF35-A53CD7609279}" name="DayReceived" dataDxfId="11">
      <calculatedColumnFormula>DAY(B2)</calculatedColumnFormula>
    </tableColumn>
    <tableColumn id="3" xr3:uid="{0541B7FD-951F-4CE0-9268-B74D04D09B2E}" name="Body" dataDxfId="10"/>
    <tableColumn id="6" xr3:uid="{B3F6FC43-996B-4791-AFE9-93AB9A6BE797}" name="fuck">
      <calculatedColumnFormula>COUNT(FIND("fuck",F2,1))</calculatedColumnFormula>
    </tableColumn>
    <tableColumn id="8" xr3:uid="{E4497C84-93C2-41FF-BE6A-1A41DF182BB7}" name="puss">
      <calculatedColumnFormula>COUNT(FIND("puss",F2,1))</calculatedColumnFormula>
    </tableColumn>
    <tableColumn id="9" xr3:uid="{208FE0DA-8F10-4FF4-BB51-873143196A32}" name="cunt">
      <calculatedColumnFormula>COUNT(FIND("cunt",F2,1))</calculatedColumnFormula>
    </tableColumn>
    <tableColumn id="11" xr3:uid="{3DE56B9D-74E0-4A20-9ABD-55293B89187A}" name="bitch">
      <calculatedColumnFormula>COUNT(FIND("bitch",F2,1))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7784D5-D1CF-4351-B482-80110FA1B293}" name="Table134" displayName="Table134" ref="A1:I104" totalsRowShown="0">
  <autoFilter ref="A1:I104" xr:uid="{8A72EBA8-5647-4875-B90A-648C451C8DA2}"/>
  <sortState xmlns:xlrd2="http://schemas.microsoft.com/office/spreadsheetml/2017/richdata2" ref="A2:I104">
    <sortCondition descending="1" ref="B1:B104"/>
  </sortState>
  <tableColumns count="9">
    <tableColumn id="1" xr3:uid="{B2027664-F721-4071-8D59-5DB62111AF27}" name="From"/>
    <tableColumn id="2" xr3:uid="{A55D1CFA-E473-4DFA-927E-067356D2BD62}" name="Received Date" dataDxfId="9"/>
    <tableColumn id="6" xr3:uid="{2C77DB86-8008-4001-B5E2-2AB2A6FD66BE}" name="YearReceived" dataDxfId="8">
      <calculatedColumnFormula>YEAR(B2)</calculatedColumnFormula>
    </tableColumn>
    <tableColumn id="5" xr3:uid="{2BFCE1C2-C5FD-4EC1-8CCB-AB8C3F8DAD6F}" name="MonthReceived" dataDxfId="7">
      <calculatedColumnFormula>MONTH(B2)</calculatedColumnFormula>
    </tableColumn>
    <tableColumn id="4" xr3:uid="{BA41C35B-8192-4D97-9CD0-1F1C64585D8E}" name="DayReceived" dataDxfId="6">
      <calculatedColumnFormula>DAY(B2)</calculatedColumnFormula>
    </tableColumn>
    <tableColumn id="3" xr3:uid="{F53D0CD4-AE5A-43E8-A735-39052C85DA34}" name="Body" dataDxfId="5"/>
    <tableColumn id="12" xr3:uid="{CF69FC53-0F21-44D7-BB00-071E2650DF3F}" name="raped">
      <calculatedColumnFormula>COUNT(FIND("rape",F2,1))</calculatedColumnFormula>
    </tableColumn>
    <tableColumn id="13" xr3:uid="{CA2470FA-5965-40E7-B805-158861D5601E}" name="broken ass">
      <calculatedColumnFormula>COUNT(FIND("broken ass",F2,1))</calculatedColumnFormula>
    </tableColumn>
    <tableColumn id="14" xr3:uid="{AFE6346B-88B6-430B-96FE-DD90591281A7}" name="broken cock">
      <calculatedColumnFormula>COUNT(FIND("broken cock",F2,1))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735755-7135-4669-9ABD-CF29BABA4E2D}" name="Table13" displayName="Table13" ref="A1:K50" totalsRowShown="0">
  <autoFilter ref="A1:K50" xr:uid="{8A72EBA8-5647-4875-B90A-648C451C8DA2}"/>
  <sortState xmlns:xlrd2="http://schemas.microsoft.com/office/spreadsheetml/2017/richdata2" ref="A2:K50">
    <sortCondition descending="1" ref="B1:B50"/>
  </sortState>
  <tableColumns count="11">
    <tableColumn id="1" xr3:uid="{E0246345-8A6C-4890-92D4-7EBD9AF924C3}" name="From"/>
    <tableColumn id="2" xr3:uid="{A4AE0779-DD34-48BD-BCE0-1AE4BCB4E0F9}" name="Received Date" dataDxfId="4"/>
    <tableColumn id="6" xr3:uid="{F61DF05F-C5A8-44AA-BA73-3A0C3B99F8A4}" name="YearReceived" dataDxfId="3">
      <calculatedColumnFormula>YEAR(B2)</calculatedColumnFormula>
    </tableColumn>
    <tableColumn id="5" xr3:uid="{F65E1F20-4D8D-4D4E-A8A0-544C96085328}" name="MonthReceived" dataDxfId="2">
      <calculatedColumnFormula>MONTH(B2)</calculatedColumnFormula>
    </tableColumn>
    <tableColumn id="4" xr3:uid="{6CDF11EB-8299-4698-8495-6B4291B0B140}" name="DayReceived" dataDxfId="1">
      <calculatedColumnFormula>DAY(B2)</calculatedColumnFormula>
    </tableColumn>
    <tableColumn id="3" xr3:uid="{ED963B77-E313-4312-8858-8D2B737463A2}" name="Body" dataDxfId="0"/>
    <tableColumn id="15" xr3:uid="{776CCACC-D049-42F5-80D1-9C9F2AA5825A}" name="black cunt">
      <calculatedColumnFormula>COUNT(FIND("black cunt",F2,1))</calculatedColumnFormula>
    </tableColumn>
    <tableColumn id="16" xr3:uid="{5B80CA4E-1EC2-4A47-B34A-1C644A270303}" name="black cock">
      <calculatedColumnFormula>COUNT(FIND("black cock",F2,1))</calculatedColumnFormula>
    </tableColumn>
    <tableColumn id="17" xr3:uid="{EA86E372-800F-4F1E-BE87-94ABC0C18935}" name="black ass">
      <calculatedColumnFormula>COUNT(FIND("black ass",F2,1))</calculatedColumnFormula>
    </tableColumn>
    <tableColumn id="18" xr3:uid="{7E5D0E0B-349F-41A5-8A61-A4D029995285}" name="black puss">
      <calculatedColumnFormula>COUNT(FIND("black puss",F2,1))</calculatedColumnFormula>
    </tableColumn>
    <tableColumn id="19" xr3:uid="{792B038A-CE23-4B4E-A3D9-ABB4B8CBA18C}" name="black bitch">
      <calculatedColumnFormula>COUNT(FIND("black bitch",F2,1))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14"/>
  <sheetViews>
    <sheetView topLeftCell="F1" workbookViewId="0">
      <selection activeCell="F315" sqref="A315:XFD315"/>
    </sheetView>
  </sheetViews>
  <sheetFormatPr defaultRowHeight="18" customHeight="1" x14ac:dyDescent="0.25"/>
  <cols>
    <col min="2" max="2" width="30.42578125" style="6" bestFit="1" customWidth="1"/>
    <col min="3" max="3" width="15.85546875" customWidth="1"/>
    <col min="4" max="4" width="20.85546875" bestFit="1" customWidth="1"/>
    <col min="5" max="5" width="20.85546875" customWidth="1"/>
    <col min="9" max="10" width="12.5703125" customWidth="1"/>
    <col min="19" max="19" width="12.5703125" customWidth="1"/>
    <col min="20" max="20" width="13.7109375" customWidth="1"/>
    <col min="21" max="22" width="12" customWidth="1"/>
    <col min="23" max="23" width="10.85546875" customWidth="1"/>
    <col min="24" max="24" width="12.140625" customWidth="1"/>
    <col min="26" max="26" width="18.140625" customWidth="1"/>
    <col min="27" max="27" width="24.85546875" customWidth="1"/>
  </cols>
  <sheetData>
    <row r="1" spans="1:24" ht="18" customHeight="1" x14ac:dyDescent="0.25">
      <c r="A1" t="s">
        <v>314</v>
      </c>
      <c r="B1" s="6" t="s">
        <v>315</v>
      </c>
      <c r="C1" t="s">
        <v>335</v>
      </c>
      <c r="D1" t="s">
        <v>336</v>
      </c>
      <c r="E1" t="s">
        <v>337</v>
      </c>
      <c r="F1" t="s">
        <v>0</v>
      </c>
      <c r="G1" s="2" t="s">
        <v>316</v>
      </c>
      <c r="H1" s="2" t="s">
        <v>317</v>
      </c>
      <c r="I1" s="2" t="s">
        <v>332</v>
      </c>
      <c r="J1" s="2" t="s">
        <v>331</v>
      </c>
      <c r="K1" s="2" t="s">
        <v>319</v>
      </c>
      <c r="L1" s="3" t="s">
        <v>318</v>
      </c>
      <c r="M1" s="3" t="s">
        <v>320</v>
      </c>
      <c r="N1" s="3" t="s">
        <v>321</v>
      </c>
      <c r="O1" s="3" t="s">
        <v>322</v>
      </c>
      <c r="P1" s="4" t="s">
        <v>323</v>
      </c>
      <c r="Q1" s="4" t="s">
        <v>324</v>
      </c>
      <c r="R1" s="4" t="s">
        <v>325</v>
      </c>
      <c r="S1" s="5" t="s">
        <v>326</v>
      </c>
      <c r="T1" s="5" t="s">
        <v>327</v>
      </c>
      <c r="U1" s="5" t="s">
        <v>328</v>
      </c>
      <c r="V1" s="5" t="s">
        <v>329</v>
      </c>
      <c r="W1" s="5" t="s">
        <v>330</v>
      </c>
      <c r="X1" t="s">
        <v>334</v>
      </c>
    </row>
    <row r="2" spans="1:24" ht="18" customHeight="1" x14ac:dyDescent="0.25">
      <c r="A2" t="s">
        <v>1</v>
      </c>
      <c r="B2" s="6">
        <v>43646</v>
      </c>
      <c r="C2" s="7">
        <f>YEAR(B2)</f>
        <v>2019</v>
      </c>
      <c r="D2" s="7">
        <f>MONTH(B2)</f>
        <v>6</v>
      </c>
      <c r="E2" s="7">
        <f>DAY(B2)</f>
        <v>30</v>
      </c>
      <c r="F2" s="1" t="s">
        <v>3</v>
      </c>
      <c r="G2">
        <f t="shared" ref="G2:G57" si="0">COUNT(FIND("dumb",F2,1))</f>
        <v>1</v>
      </c>
      <c r="H2">
        <f t="shared" ref="H2:H57" si="1">COUNT(FIND("retard",F2,1))</f>
        <v>1</v>
      </c>
      <c r="I2">
        <f t="shared" ref="I2:I57" si="2">COUNT(FIND("dumb cunt",F2,1))</f>
        <v>0</v>
      </c>
      <c r="J2">
        <f t="shared" ref="J2:J57" si="3">COUNT(FIND("dumb black bitch",F2,1))</f>
        <v>0</v>
      </c>
      <c r="K2">
        <f t="shared" ref="K2:K57" si="4">COUNT(FIND("stupid",F2,1))</f>
        <v>1</v>
      </c>
      <c r="L2">
        <f t="shared" ref="L2:L57" si="5">COUNT(FIND("fuck",F2,1))</f>
        <v>1</v>
      </c>
      <c r="M2">
        <f t="shared" ref="M2:M57" si="6">COUNT(FIND("puss",F2,1))</f>
        <v>0</v>
      </c>
      <c r="N2">
        <f t="shared" ref="N2:N57" si="7">COUNT(FIND("cunt",F2,1))</f>
        <v>0</v>
      </c>
      <c r="O2">
        <f t="shared" ref="O2:O57" si="8">COUNT(FIND("bitch",F2,1))</f>
        <v>0</v>
      </c>
      <c r="P2">
        <f t="shared" ref="P2:P57" si="9">COUNT(FIND("rape",F2,1))</f>
        <v>0</v>
      </c>
      <c r="Q2">
        <f t="shared" ref="Q2:Q57" si="10">COUNT(FIND("broken ass",F2,1))</f>
        <v>0</v>
      </c>
      <c r="R2">
        <f t="shared" ref="R2:R57" si="11">COUNT(FIND("broken cock",F2,1))</f>
        <v>0</v>
      </c>
      <c r="S2">
        <f t="shared" ref="S2:S57" si="12">COUNT(FIND("black cunt",F2,1))</f>
        <v>0</v>
      </c>
      <c r="T2">
        <f t="shared" ref="T2:T57" si="13">COUNT(FIND("black cock",F2,1))</f>
        <v>0</v>
      </c>
      <c r="U2">
        <f t="shared" ref="U2:U57" si="14">COUNT(FIND("black ass",F2,1))</f>
        <v>0</v>
      </c>
      <c r="V2">
        <f t="shared" ref="V2:V57" si="15">COUNT(FIND("black puss",F2,1))</f>
        <v>0</v>
      </c>
      <c r="W2">
        <f t="shared" ref="W2:W57" si="16">COUNT(FIND("black bitch",F2,1))</f>
        <v>0</v>
      </c>
      <c r="X2">
        <f t="shared" ref="X2:X57" si="17">SUM(G2:W2)</f>
        <v>4</v>
      </c>
    </row>
    <row r="3" spans="1:24" ht="18" customHeight="1" x14ac:dyDescent="0.25">
      <c r="A3" t="s">
        <v>1</v>
      </c>
      <c r="B3" s="6">
        <v>43646</v>
      </c>
      <c r="C3" s="7">
        <f t="shared" ref="C3:C57" si="18">YEAR(B3)</f>
        <v>2019</v>
      </c>
      <c r="D3" s="7">
        <f t="shared" ref="D3:D57" si="19">MONTH(B3)</f>
        <v>6</v>
      </c>
      <c r="E3" s="7">
        <f t="shared" ref="E3:E57" si="20">DAY(B3)</f>
        <v>30</v>
      </c>
      <c r="F3" s="1" t="s">
        <v>4</v>
      </c>
      <c r="G3">
        <f t="shared" si="0"/>
        <v>1</v>
      </c>
      <c r="H3">
        <f t="shared" si="1"/>
        <v>0</v>
      </c>
      <c r="I3">
        <f t="shared" si="2"/>
        <v>0</v>
      </c>
      <c r="J3">
        <f t="shared" si="3"/>
        <v>0</v>
      </c>
      <c r="K3">
        <f t="shared" si="4"/>
        <v>1</v>
      </c>
      <c r="L3">
        <f t="shared" si="5"/>
        <v>1</v>
      </c>
      <c r="M3">
        <f t="shared" si="6"/>
        <v>1</v>
      </c>
      <c r="N3">
        <f t="shared" si="7"/>
        <v>0</v>
      </c>
      <c r="O3">
        <f t="shared" si="8"/>
        <v>0</v>
      </c>
      <c r="P3">
        <f t="shared" si="9"/>
        <v>0</v>
      </c>
      <c r="Q3">
        <f t="shared" si="10"/>
        <v>0</v>
      </c>
      <c r="R3">
        <f t="shared" si="11"/>
        <v>0</v>
      </c>
      <c r="S3">
        <f t="shared" si="12"/>
        <v>0</v>
      </c>
      <c r="T3">
        <f t="shared" si="13"/>
        <v>0</v>
      </c>
      <c r="U3">
        <f t="shared" si="14"/>
        <v>0</v>
      </c>
      <c r="V3">
        <f t="shared" si="15"/>
        <v>0</v>
      </c>
      <c r="W3">
        <f t="shared" si="16"/>
        <v>0</v>
      </c>
      <c r="X3">
        <f t="shared" si="17"/>
        <v>4</v>
      </c>
    </row>
    <row r="4" spans="1:24" ht="18" customHeight="1" x14ac:dyDescent="0.25">
      <c r="A4" t="s">
        <v>1</v>
      </c>
      <c r="B4" s="6">
        <v>43646</v>
      </c>
      <c r="C4" s="7">
        <f t="shared" si="18"/>
        <v>2019</v>
      </c>
      <c r="D4" s="7">
        <f t="shared" si="19"/>
        <v>6</v>
      </c>
      <c r="E4" s="7">
        <f t="shared" si="20"/>
        <v>30</v>
      </c>
      <c r="F4" s="1" t="s">
        <v>2</v>
      </c>
      <c r="G4">
        <f t="shared" si="0"/>
        <v>1</v>
      </c>
      <c r="H4">
        <f t="shared" si="1"/>
        <v>0</v>
      </c>
      <c r="I4">
        <f t="shared" si="2"/>
        <v>0</v>
      </c>
      <c r="J4">
        <f t="shared" si="3"/>
        <v>0</v>
      </c>
      <c r="K4">
        <f t="shared" si="4"/>
        <v>0</v>
      </c>
      <c r="L4">
        <f t="shared" si="5"/>
        <v>0</v>
      </c>
      <c r="M4">
        <f t="shared" si="6"/>
        <v>0</v>
      </c>
      <c r="N4">
        <f t="shared" si="7"/>
        <v>0</v>
      </c>
      <c r="O4">
        <f t="shared" si="8"/>
        <v>0</v>
      </c>
      <c r="P4">
        <f t="shared" si="9"/>
        <v>0</v>
      </c>
      <c r="Q4">
        <f t="shared" si="10"/>
        <v>0</v>
      </c>
      <c r="R4">
        <f t="shared" si="11"/>
        <v>0</v>
      </c>
      <c r="S4">
        <f t="shared" si="12"/>
        <v>0</v>
      </c>
      <c r="T4">
        <f t="shared" si="13"/>
        <v>0</v>
      </c>
      <c r="U4">
        <f t="shared" si="14"/>
        <v>0</v>
      </c>
      <c r="V4">
        <f t="shared" si="15"/>
        <v>0</v>
      </c>
      <c r="W4">
        <f t="shared" si="16"/>
        <v>0</v>
      </c>
      <c r="X4">
        <f t="shared" si="17"/>
        <v>1</v>
      </c>
    </row>
    <row r="5" spans="1:24" ht="18" customHeight="1" x14ac:dyDescent="0.25">
      <c r="A5" t="s">
        <v>1</v>
      </c>
      <c r="B5" s="6">
        <v>43645</v>
      </c>
      <c r="C5" s="7">
        <f t="shared" si="18"/>
        <v>2019</v>
      </c>
      <c r="D5" s="7">
        <f t="shared" si="19"/>
        <v>6</v>
      </c>
      <c r="E5" s="7">
        <f t="shared" si="20"/>
        <v>29</v>
      </c>
      <c r="F5" s="1" t="s">
        <v>333</v>
      </c>
      <c r="G5">
        <f t="shared" si="0"/>
        <v>1</v>
      </c>
      <c r="H5">
        <f t="shared" si="1"/>
        <v>1</v>
      </c>
      <c r="I5">
        <f t="shared" si="2"/>
        <v>1</v>
      </c>
      <c r="J5">
        <f t="shared" si="3"/>
        <v>0</v>
      </c>
      <c r="K5">
        <f t="shared" si="4"/>
        <v>1</v>
      </c>
      <c r="L5">
        <f t="shared" si="5"/>
        <v>1</v>
      </c>
      <c r="M5">
        <f t="shared" si="6"/>
        <v>1</v>
      </c>
      <c r="N5">
        <f t="shared" si="7"/>
        <v>1</v>
      </c>
      <c r="O5">
        <f t="shared" si="8"/>
        <v>1</v>
      </c>
      <c r="P5">
        <f t="shared" si="9"/>
        <v>1</v>
      </c>
      <c r="Q5">
        <f t="shared" si="10"/>
        <v>0</v>
      </c>
      <c r="R5">
        <f t="shared" si="11"/>
        <v>1</v>
      </c>
      <c r="S5">
        <f t="shared" si="12"/>
        <v>0</v>
      </c>
      <c r="T5">
        <f t="shared" si="13"/>
        <v>0</v>
      </c>
      <c r="U5">
        <f t="shared" si="14"/>
        <v>0</v>
      </c>
      <c r="V5">
        <f t="shared" si="15"/>
        <v>0</v>
      </c>
      <c r="W5">
        <f t="shared" si="16"/>
        <v>0</v>
      </c>
      <c r="X5">
        <f t="shared" si="17"/>
        <v>10</v>
      </c>
    </row>
    <row r="6" spans="1:24" ht="18" customHeight="1" x14ac:dyDescent="0.25">
      <c r="A6" t="s">
        <v>1</v>
      </c>
      <c r="B6" s="6">
        <v>43645</v>
      </c>
      <c r="C6" s="7">
        <f t="shared" si="18"/>
        <v>2019</v>
      </c>
      <c r="D6" s="7">
        <f t="shared" si="19"/>
        <v>6</v>
      </c>
      <c r="E6" s="7">
        <f t="shared" si="20"/>
        <v>29</v>
      </c>
      <c r="F6" s="1" t="s">
        <v>5</v>
      </c>
      <c r="G6">
        <f t="shared" si="0"/>
        <v>1</v>
      </c>
      <c r="H6">
        <f t="shared" si="1"/>
        <v>1</v>
      </c>
      <c r="I6">
        <f t="shared" si="2"/>
        <v>1</v>
      </c>
      <c r="J6">
        <f t="shared" si="3"/>
        <v>0</v>
      </c>
      <c r="K6">
        <f t="shared" si="4"/>
        <v>1</v>
      </c>
      <c r="L6">
        <f t="shared" si="5"/>
        <v>1</v>
      </c>
      <c r="M6">
        <f t="shared" si="6"/>
        <v>1</v>
      </c>
      <c r="N6">
        <f t="shared" si="7"/>
        <v>1</v>
      </c>
      <c r="O6">
        <f t="shared" si="8"/>
        <v>1</v>
      </c>
      <c r="P6">
        <f t="shared" si="9"/>
        <v>1</v>
      </c>
      <c r="Q6">
        <f t="shared" si="10"/>
        <v>0</v>
      </c>
      <c r="R6">
        <f t="shared" si="11"/>
        <v>1</v>
      </c>
      <c r="S6">
        <f t="shared" si="12"/>
        <v>0</v>
      </c>
      <c r="T6">
        <f t="shared" si="13"/>
        <v>0</v>
      </c>
      <c r="U6">
        <f t="shared" si="14"/>
        <v>0</v>
      </c>
      <c r="V6">
        <f t="shared" si="15"/>
        <v>0</v>
      </c>
      <c r="W6">
        <f t="shared" si="16"/>
        <v>0</v>
      </c>
      <c r="X6">
        <f t="shared" si="17"/>
        <v>10</v>
      </c>
    </row>
    <row r="7" spans="1:24" ht="18" customHeight="1" x14ac:dyDescent="0.25">
      <c r="A7" t="s">
        <v>1</v>
      </c>
      <c r="B7" s="6">
        <v>43645</v>
      </c>
      <c r="C7" s="7">
        <f t="shared" si="18"/>
        <v>2019</v>
      </c>
      <c r="D7" s="7">
        <f t="shared" si="19"/>
        <v>6</v>
      </c>
      <c r="E7" s="7">
        <f t="shared" si="20"/>
        <v>29</v>
      </c>
      <c r="F7" s="1" t="s">
        <v>6</v>
      </c>
      <c r="G7">
        <f t="shared" si="0"/>
        <v>1</v>
      </c>
      <c r="H7">
        <f t="shared" si="1"/>
        <v>1</v>
      </c>
      <c r="I7">
        <f t="shared" si="2"/>
        <v>1</v>
      </c>
      <c r="J7">
        <f t="shared" si="3"/>
        <v>0</v>
      </c>
      <c r="K7">
        <f t="shared" si="4"/>
        <v>1</v>
      </c>
      <c r="L7">
        <f t="shared" si="5"/>
        <v>1</v>
      </c>
      <c r="M7">
        <f t="shared" si="6"/>
        <v>1</v>
      </c>
      <c r="N7">
        <f t="shared" si="7"/>
        <v>1</v>
      </c>
      <c r="O7">
        <f t="shared" si="8"/>
        <v>1</v>
      </c>
      <c r="P7">
        <f t="shared" si="9"/>
        <v>1</v>
      </c>
      <c r="Q7">
        <f t="shared" si="10"/>
        <v>0</v>
      </c>
      <c r="R7">
        <f t="shared" si="11"/>
        <v>1</v>
      </c>
      <c r="S7">
        <f t="shared" si="12"/>
        <v>0</v>
      </c>
      <c r="T7">
        <f t="shared" si="13"/>
        <v>0</v>
      </c>
      <c r="U7">
        <f t="shared" si="14"/>
        <v>0</v>
      </c>
      <c r="V7">
        <f t="shared" si="15"/>
        <v>0</v>
      </c>
      <c r="W7">
        <f t="shared" si="16"/>
        <v>0</v>
      </c>
      <c r="X7">
        <f t="shared" si="17"/>
        <v>10</v>
      </c>
    </row>
    <row r="8" spans="1:24" ht="18" customHeight="1" x14ac:dyDescent="0.25">
      <c r="A8" t="s">
        <v>1</v>
      </c>
      <c r="B8" s="6">
        <v>43645</v>
      </c>
      <c r="C8" s="7">
        <f t="shared" si="18"/>
        <v>2019</v>
      </c>
      <c r="D8" s="7">
        <f t="shared" si="19"/>
        <v>6</v>
      </c>
      <c r="E8" s="7">
        <f t="shared" si="20"/>
        <v>29</v>
      </c>
      <c r="F8" s="1" t="s">
        <v>7</v>
      </c>
      <c r="G8">
        <f t="shared" si="0"/>
        <v>1</v>
      </c>
      <c r="H8">
        <f t="shared" si="1"/>
        <v>1</v>
      </c>
      <c r="I8">
        <f t="shared" si="2"/>
        <v>1</v>
      </c>
      <c r="J8">
        <f t="shared" si="3"/>
        <v>0</v>
      </c>
      <c r="K8">
        <f t="shared" si="4"/>
        <v>1</v>
      </c>
      <c r="L8">
        <f t="shared" si="5"/>
        <v>1</v>
      </c>
      <c r="M8">
        <f t="shared" si="6"/>
        <v>1</v>
      </c>
      <c r="N8">
        <f t="shared" si="7"/>
        <v>1</v>
      </c>
      <c r="O8">
        <f t="shared" si="8"/>
        <v>1</v>
      </c>
      <c r="P8">
        <f t="shared" si="9"/>
        <v>1</v>
      </c>
      <c r="Q8">
        <f t="shared" si="10"/>
        <v>0</v>
      </c>
      <c r="R8">
        <f t="shared" si="11"/>
        <v>1</v>
      </c>
      <c r="S8">
        <f t="shared" si="12"/>
        <v>0</v>
      </c>
      <c r="T8">
        <f t="shared" si="13"/>
        <v>0</v>
      </c>
      <c r="U8">
        <f t="shared" si="14"/>
        <v>0</v>
      </c>
      <c r="V8">
        <f t="shared" si="15"/>
        <v>0</v>
      </c>
      <c r="W8">
        <f t="shared" si="16"/>
        <v>0</v>
      </c>
      <c r="X8">
        <f t="shared" si="17"/>
        <v>10</v>
      </c>
    </row>
    <row r="9" spans="1:24" ht="18" customHeight="1" x14ac:dyDescent="0.25">
      <c r="A9" t="s">
        <v>1</v>
      </c>
      <c r="B9" s="6">
        <v>43645</v>
      </c>
      <c r="C9" s="7">
        <f t="shared" si="18"/>
        <v>2019</v>
      </c>
      <c r="D9" s="7">
        <f t="shared" si="19"/>
        <v>6</v>
      </c>
      <c r="E9" s="7">
        <f t="shared" si="20"/>
        <v>29</v>
      </c>
      <c r="F9" s="1" t="s">
        <v>8</v>
      </c>
      <c r="G9">
        <f t="shared" si="0"/>
        <v>1</v>
      </c>
      <c r="H9">
        <f t="shared" si="1"/>
        <v>1</v>
      </c>
      <c r="I9">
        <f t="shared" si="2"/>
        <v>1</v>
      </c>
      <c r="J9">
        <f t="shared" si="3"/>
        <v>0</v>
      </c>
      <c r="K9">
        <f t="shared" si="4"/>
        <v>1</v>
      </c>
      <c r="L9">
        <f t="shared" si="5"/>
        <v>1</v>
      </c>
      <c r="M9">
        <f t="shared" si="6"/>
        <v>1</v>
      </c>
      <c r="N9">
        <f t="shared" si="7"/>
        <v>1</v>
      </c>
      <c r="O9">
        <f t="shared" si="8"/>
        <v>1</v>
      </c>
      <c r="P9">
        <f t="shared" si="9"/>
        <v>1</v>
      </c>
      <c r="Q9">
        <f t="shared" si="10"/>
        <v>0</v>
      </c>
      <c r="R9">
        <f t="shared" si="11"/>
        <v>1</v>
      </c>
      <c r="S9">
        <f t="shared" si="12"/>
        <v>0</v>
      </c>
      <c r="T9">
        <f t="shared" si="13"/>
        <v>0</v>
      </c>
      <c r="U9">
        <f t="shared" si="14"/>
        <v>0</v>
      </c>
      <c r="V9">
        <f t="shared" si="15"/>
        <v>0</v>
      </c>
      <c r="W9">
        <f t="shared" si="16"/>
        <v>0</v>
      </c>
      <c r="X9">
        <f t="shared" si="17"/>
        <v>10</v>
      </c>
    </row>
    <row r="10" spans="1:24" ht="18" customHeight="1" x14ac:dyDescent="0.25">
      <c r="A10" t="s">
        <v>1</v>
      </c>
      <c r="B10" s="6">
        <v>43645</v>
      </c>
      <c r="C10" s="7">
        <f t="shared" si="18"/>
        <v>2019</v>
      </c>
      <c r="D10" s="7">
        <f t="shared" si="19"/>
        <v>6</v>
      </c>
      <c r="E10" s="7">
        <f t="shared" si="20"/>
        <v>29</v>
      </c>
      <c r="F10" s="1" t="s">
        <v>9</v>
      </c>
      <c r="G10">
        <f t="shared" si="0"/>
        <v>1</v>
      </c>
      <c r="H10">
        <f t="shared" si="1"/>
        <v>1</v>
      </c>
      <c r="I10">
        <f t="shared" si="2"/>
        <v>1</v>
      </c>
      <c r="J10">
        <f t="shared" si="3"/>
        <v>0</v>
      </c>
      <c r="K10">
        <f t="shared" si="4"/>
        <v>1</v>
      </c>
      <c r="L10">
        <f t="shared" si="5"/>
        <v>1</v>
      </c>
      <c r="M10">
        <f t="shared" si="6"/>
        <v>1</v>
      </c>
      <c r="N10">
        <f t="shared" si="7"/>
        <v>1</v>
      </c>
      <c r="O10">
        <f t="shared" si="8"/>
        <v>1</v>
      </c>
      <c r="P10">
        <f t="shared" si="9"/>
        <v>1</v>
      </c>
      <c r="Q10">
        <f t="shared" si="10"/>
        <v>0</v>
      </c>
      <c r="R10">
        <f t="shared" si="11"/>
        <v>1</v>
      </c>
      <c r="S10">
        <f t="shared" si="12"/>
        <v>0</v>
      </c>
      <c r="T10">
        <f t="shared" si="13"/>
        <v>0</v>
      </c>
      <c r="U10">
        <f t="shared" si="14"/>
        <v>0</v>
      </c>
      <c r="V10">
        <f t="shared" si="15"/>
        <v>0</v>
      </c>
      <c r="W10">
        <f t="shared" si="16"/>
        <v>0</v>
      </c>
      <c r="X10">
        <f t="shared" si="17"/>
        <v>10</v>
      </c>
    </row>
    <row r="11" spans="1:24" ht="18" customHeight="1" x14ac:dyDescent="0.25">
      <c r="A11" t="s">
        <v>1</v>
      </c>
      <c r="B11" s="6">
        <v>43645</v>
      </c>
      <c r="C11" s="7">
        <f t="shared" si="18"/>
        <v>2019</v>
      </c>
      <c r="D11" s="7">
        <f t="shared" si="19"/>
        <v>6</v>
      </c>
      <c r="E11" s="7">
        <f t="shared" si="20"/>
        <v>29</v>
      </c>
      <c r="F11" s="1" t="s">
        <v>10</v>
      </c>
      <c r="G11">
        <f t="shared" si="0"/>
        <v>1</v>
      </c>
      <c r="H11">
        <f t="shared" si="1"/>
        <v>1</v>
      </c>
      <c r="I11">
        <f t="shared" si="2"/>
        <v>1</v>
      </c>
      <c r="J11">
        <f t="shared" si="3"/>
        <v>0</v>
      </c>
      <c r="K11">
        <f t="shared" si="4"/>
        <v>1</v>
      </c>
      <c r="L11">
        <f t="shared" si="5"/>
        <v>1</v>
      </c>
      <c r="M11">
        <f t="shared" si="6"/>
        <v>1</v>
      </c>
      <c r="N11">
        <f t="shared" si="7"/>
        <v>1</v>
      </c>
      <c r="O11">
        <f t="shared" si="8"/>
        <v>1</v>
      </c>
      <c r="P11">
        <f t="shared" si="9"/>
        <v>1</v>
      </c>
      <c r="Q11">
        <f t="shared" si="10"/>
        <v>0</v>
      </c>
      <c r="R11">
        <f t="shared" si="11"/>
        <v>1</v>
      </c>
      <c r="S11">
        <f t="shared" si="12"/>
        <v>0</v>
      </c>
      <c r="T11">
        <f t="shared" si="13"/>
        <v>0</v>
      </c>
      <c r="U11">
        <f t="shared" si="14"/>
        <v>0</v>
      </c>
      <c r="V11">
        <f t="shared" si="15"/>
        <v>0</v>
      </c>
      <c r="W11">
        <f t="shared" si="16"/>
        <v>0</v>
      </c>
      <c r="X11">
        <f t="shared" si="17"/>
        <v>10</v>
      </c>
    </row>
    <row r="12" spans="1:24" ht="18" customHeight="1" x14ac:dyDescent="0.25">
      <c r="A12" t="s">
        <v>1</v>
      </c>
      <c r="B12" s="6">
        <v>43645</v>
      </c>
      <c r="C12" s="7">
        <f t="shared" si="18"/>
        <v>2019</v>
      </c>
      <c r="D12" s="7">
        <f t="shared" si="19"/>
        <v>6</v>
      </c>
      <c r="E12" s="7">
        <f t="shared" si="20"/>
        <v>29</v>
      </c>
      <c r="F12" s="1" t="s">
        <v>11</v>
      </c>
      <c r="G12">
        <f t="shared" si="0"/>
        <v>1</v>
      </c>
      <c r="H12">
        <f t="shared" si="1"/>
        <v>1</v>
      </c>
      <c r="I12">
        <f t="shared" si="2"/>
        <v>1</v>
      </c>
      <c r="J12">
        <f t="shared" si="3"/>
        <v>0</v>
      </c>
      <c r="K12">
        <f t="shared" si="4"/>
        <v>1</v>
      </c>
      <c r="L12">
        <f t="shared" si="5"/>
        <v>1</v>
      </c>
      <c r="M12">
        <f t="shared" si="6"/>
        <v>1</v>
      </c>
      <c r="N12">
        <f t="shared" si="7"/>
        <v>1</v>
      </c>
      <c r="O12">
        <f t="shared" si="8"/>
        <v>1</v>
      </c>
      <c r="P12">
        <f t="shared" si="9"/>
        <v>1</v>
      </c>
      <c r="Q12">
        <f t="shared" si="10"/>
        <v>0</v>
      </c>
      <c r="R12">
        <f t="shared" si="11"/>
        <v>1</v>
      </c>
      <c r="S12">
        <f t="shared" si="12"/>
        <v>0</v>
      </c>
      <c r="T12">
        <f t="shared" si="13"/>
        <v>0</v>
      </c>
      <c r="U12">
        <f t="shared" si="14"/>
        <v>0</v>
      </c>
      <c r="V12">
        <f t="shared" si="15"/>
        <v>0</v>
      </c>
      <c r="W12">
        <f t="shared" si="16"/>
        <v>0</v>
      </c>
      <c r="X12">
        <f t="shared" si="17"/>
        <v>10</v>
      </c>
    </row>
    <row r="13" spans="1:24" ht="18" customHeight="1" x14ac:dyDescent="0.25">
      <c r="A13" t="s">
        <v>1</v>
      </c>
      <c r="B13" s="6">
        <v>43645</v>
      </c>
      <c r="C13" s="7">
        <f t="shared" si="18"/>
        <v>2019</v>
      </c>
      <c r="D13" s="7">
        <f t="shared" si="19"/>
        <v>6</v>
      </c>
      <c r="E13" s="7">
        <f t="shared" si="20"/>
        <v>29</v>
      </c>
      <c r="F13" s="1" t="s">
        <v>12</v>
      </c>
      <c r="G13">
        <f t="shared" si="0"/>
        <v>1</v>
      </c>
      <c r="H13">
        <f t="shared" si="1"/>
        <v>1</v>
      </c>
      <c r="I13">
        <f t="shared" si="2"/>
        <v>1</v>
      </c>
      <c r="J13">
        <f t="shared" si="3"/>
        <v>0</v>
      </c>
      <c r="K13">
        <f t="shared" si="4"/>
        <v>1</v>
      </c>
      <c r="L13">
        <f t="shared" si="5"/>
        <v>1</v>
      </c>
      <c r="M13">
        <f t="shared" si="6"/>
        <v>1</v>
      </c>
      <c r="N13">
        <f t="shared" si="7"/>
        <v>1</v>
      </c>
      <c r="O13">
        <f t="shared" si="8"/>
        <v>1</v>
      </c>
      <c r="P13">
        <f t="shared" si="9"/>
        <v>1</v>
      </c>
      <c r="Q13">
        <f t="shared" si="10"/>
        <v>0</v>
      </c>
      <c r="R13">
        <f t="shared" si="11"/>
        <v>1</v>
      </c>
      <c r="S13">
        <f t="shared" si="12"/>
        <v>0</v>
      </c>
      <c r="T13">
        <f t="shared" si="13"/>
        <v>0</v>
      </c>
      <c r="U13">
        <f t="shared" si="14"/>
        <v>0</v>
      </c>
      <c r="V13">
        <f t="shared" si="15"/>
        <v>0</v>
      </c>
      <c r="W13">
        <f t="shared" si="16"/>
        <v>0</v>
      </c>
      <c r="X13">
        <f t="shared" si="17"/>
        <v>10</v>
      </c>
    </row>
    <row r="14" spans="1:24" ht="18" customHeight="1" x14ac:dyDescent="0.25">
      <c r="A14" t="s">
        <v>1</v>
      </c>
      <c r="B14" s="6">
        <v>43645</v>
      </c>
      <c r="C14" s="7">
        <f t="shared" si="18"/>
        <v>2019</v>
      </c>
      <c r="D14" s="7">
        <f t="shared" si="19"/>
        <v>6</v>
      </c>
      <c r="E14" s="7">
        <f t="shared" si="20"/>
        <v>29</v>
      </c>
      <c r="F14" s="1" t="s">
        <v>13</v>
      </c>
      <c r="G14">
        <f t="shared" si="0"/>
        <v>1</v>
      </c>
      <c r="H14">
        <f t="shared" si="1"/>
        <v>1</v>
      </c>
      <c r="I14">
        <f t="shared" si="2"/>
        <v>1</v>
      </c>
      <c r="J14">
        <f t="shared" si="3"/>
        <v>0</v>
      </c>
      <c r="K14">
        <f t="shared" si="4"/>
        <v>1</v>
      </c>
      <c r="L14">
        <f t="shared" si="5"/>
        <v>1</v>
      </c>
      <c r="M14">
        <f t="shared" si="6"/>
        <v>1</v>
      </c>
      <c r="N14">
        <f t="shared" si="7"/>
        <v>1</v>
      </c>
      <c r="O14">
        <f t="shared" si="8"/>
        <v>1</v>
      </c>
      <c r="P14">
        <f t="shared" si="9"/>
        <v>1</v>
      </c>
      <c r="Q14">
        <f t="shared" si="10"/>
        <v>0</v>
      </c>
      <c r="R14">
        <f t="shared" si="11"/>
        <v>1</v>
      </c>
      <c r="S14">
        <f t="shared" si="12"/>
        <v>0</v>
      </c>
      <c r="T14">
        <f t="shared" si="13"/>
        <v>0</v>
      </c>
      <c r="U14">
        <f t="shared" si="14"/>
        <v>0</v>
      </c>
      <c r="V14">
        <f t="shared" si="15"/>
        <v>0</v>
      </c>
      <c r="W14">
        <f t="shared" si="16"/>
        <v>0</v>
      </c>
      <c r="X14">
        <f t="shared" si="17"/>
        <v>10</v>
      </c>
    </row>
    <row r="15" spans="1:24" ht="18" customHeight="1" x14ac:dyDescent="0.25">
      <c r="A15" t="s">
        <v>1</v>
      </c>
      <c r="B15" s="6">
        <v>43645</v>
      </c>
      <c r="C15" s="7">
        <f t="shared" si="18"/>
        <v>2019</v>
      </c>
      <c r="D15" s="7">
        <f t="shared" si="19"/>
        <v>6</v>
      </c>
      <c r="E15" s="7">
        <f t="shared" si="20"/>
        <v>29</v>
      </c>
      <c r="F15" s="1" t="s">
        <v>14</v>
      </c>
      <c r="G15">
        <f t="shared" si="0"/>
        <v>1</v>
      </c>
      <c r="H15">
        <f t="shared" si="1"/>
        <v>1</v>
      </c>
      <c r="I15">
        <f t="shared" si="2"/>
        <v>1</v>
      </c>
      <c r="J15">
        <f t="shared" si="3"/>
        <v>0</v>
      </c>
      <c r="K15">
        <f t="shared" si="4"/>
        <v>1</v>
      </c>
      <c r="L15">
        <f t="shared" si="5"/>
        <v>1</v>
      </c>
      <c r="M15">
        <f t="shared" si="6"/>
        <v>1</v>
      </c>
      <c r="N15">
        <f t="shared" si="7"/>
        <v>1</v>
      </c>
      <c r="O15">
        <f t="shared" si="8"/>
        <v>1</v>
      </c>
      <c r="P15">
        <f t="shared" si="9"/>
        <v>1</v>
      </c>
      <c r="Q15">
        <f t="shared" si="10"/>
        <v>0</v>
      </c>
      <c r="R15">
        <f t="shared" si="11"/>
        <v>1</v>
      </c>
      <c r="S15">
        <f t="shared" si="12"/>
        <v>0</v>
      </c>
      <c r="T15">
        <f t="shared" si="13"/>
        <v>0</v>
      </c>
      <c r="U15">
        <f t="shared" si="14"/>
        <v>0</v>
      </c>
      <c r="V15">
        <f t="shared" si="15"/>
        <v>0</v>
      </c>
      <c r="W15">
        <f t="shared" si="16"/>
        <v>0</v>
      </c>
      <c r="X15">
        <f t="shared" si="17"/>
        <v>10</v>
      </c>
    </row>
    <row r="16" spans="1:24" ht="18" customHeight="1" x14ac:dyDescent="0.25">
      <c r="A16" t="s">
        <v>1</v>
      </c>
      <c r="B16" s="6">
        <v>43645</v>
      </c>
      <c r="C16" s="7">
        <f t="shared" si="18"/>
        <v>2019</v>
      </c>
      <c r="D16" s="7">
        <f t="shared" si="19"/>
        <v>6</v>
      </c>
      <c r="E16" s="7">
        <f t="shared" si="20"/>
        <v>29</v>
      </c>
      <c r="F16" s="1" t="s">
        <v>15</v>
      </c>
      <c r="G16">
        <f t="shared" si="0"/>
        <v>1</v>
      </c>
      <c r="H16">
        <f t="shared" si="1"/>
        <v>1</v>
      </c>
      <c r="I16">
        <f t="shared" si="2"/>
        <v>1</v>
      </c>
      <c r="J16">
        <f t="shared" si="3"/>
        <v>0</v>
      </c>
      <c r="K16">
        <f t="shared" si="4"/>
        <v>1</v>
      </c>
      <c r="L16">
        <f t="shared" si="5"/>
        <v>1</v>
      </c>
      <c r="M16">
        <f t="shared" si="6"/>
        <v>1</v>
      </c>
      <c r="N16">
        <f t="shared" si="7"/>
        <v>1</v>
      </c>
      <c r="O16">
        <f t="shared" si="8"/>
        <v>1</v>
      </c>
      <c r="P16">
        <f t="shared" si="9"/>
        <v>1</v>
      </c>
      <c r="Q16">
        <f t="shared" si="10"/>
        <v>0</v>
      </c>
      <c r="R16">
        <f t="shared" si="11"/>
        <v>1</v>
      </c>
      <c r="S16">
        <f t="shared" si="12"/>
        <v>0</v>
      </c>
      <c r="T16">
        <f t="shared" si="13"/>
        <v>0</v>
      </c>
      <c r="U16">
        <f t="shared" si="14"/>
        <v>0</v>
      </c>
      <c r="V16">
        <f t="shared" si="15"/>
        <v>0</v>
      </c>
      <c r="W16">
        <f t="shared" si="16"/>
        <v>0</v>
      </c>
      <c r="X16">
        <f t="shared" si="17"/>
        <v>10</v>
      </c>
    </row>
    <row r="17" spans="1:24" ht="18" customHeight="1" x14ac:dyDescent="0.25">
      <c r="A17" t="s">
        <v>1</v>
      </c>
      <c r="B17" s="6">
        <v>43645</v>
      </c>
      <c r="C17" s="7">
        <f t="shared" si="18"/>
        <v>2019</v>
      </c>
      <c r="D17" s="7">
        <f t="shared" si="19"/>
        <v>6</v>
      </c>
      <c r="E17" s="7">
        <f t="shared" si="20"/>
        <v>29</v>
      </c>
      <c r="F17" s="1" t="s">
        <v>16</v>
      </c>
      <c r="G17">
        <f t="shared" si="0"/>
        <v>1</v>
      </c>
      <c r="H17">
        <f t="shared" si="1"/>
        <v>1</v>
      </c>
      <c r="I17">
        <f t="shared" si="2"/>
        <v>1</v>
      </c>
      <c r="J17">
        <f t="shared" si="3"/>
        <v>0</v>
      </c>
      <c r="K17">
        <f t="shared" si="4"/>
        <v>1</v>
      </c>
      <c r="L17">
        <f t="shared" si="5"/>
        <v>1</v>
      </c>
      <c r="M17">
        <f t="shared" si="6"/>
        <v>1</v>
      </c>
      <c r="N17">
        <f t="shared" si="7"/>
        <v>1</v>
      </c>
      <c r="O17">
        <f t="shared" si="8"/>
        <v>1</v>
      </c>
      <c r="P17">
        <f t="shared" si="9"/>
        <v>1</v>
      </c>
      <c r="Q17">
        <f t="shared" si="10"/>
        <v>0</v>
      </c>
      <c r="R17">
        <f t="shared" si="11"/>
        <v>1</v>
      </c>
      <c r="S17">
        <f t="shared" si="12"/>
        <v>0</v>
      </c>
      <c r="T17">
        <f t="shared" si="13"/>
        <v>0</v>
      </c>
      <c r="U17">
        <f t="shared" si="14"/>
        <v>0</v>
      </c>
      <c r="V17">
        <f t="shared" si="15"/>
        <v>0</v>
      </c>
      <c r="W17">
        <f t="shared" si="16"/>
        <v>0</v>
      </c>
      <c r="X17">
        <f t="shared" si="17"/>
        <v>10</v>
      </c>
    </row>
    <row r="18" spans="1:24" ht="18" customHeight="1" x14ac:dyDescent="0.25">
      <c r="A18" t="s">
        <v>1</v>
      </c>
      <c r="B18" s="6">
        <v>43645</v>
      </c>
      <c r="C18" s="7">
        <f t="shared" si="18"/>
        <v>2019</v>
      </c>
      <c r="D18" s="7">
        <f t="shared" si="19"/>
        <v>6</v>
      </c>
      <c r="E18" s="7">
        <f t="shared" si="20"/>
        <v>29</v>
      </c>
      <c r="F18" s="1" t="s">
        <v>17</v>
      </c>
      <c r="G18">
        <f t="shared" si="0"/>
        <v>1</v>
      </c>
      <c r="H18">
        <f t="shared" si="1"/>
        <v>1</v>
      </c>
      <c r="I18">
        <f t="shared" si="2"/>
        <v>1</v>
      </c>
      <c r="J18">
        <f t="shared" si="3"/>
        <v>0</v>
      </c>
      <c r="K18">
        <f t="shared" si="4"/>
        <v>1</v>
      </c>
      <c r="L18">
        <f t="shared" si="5"/>
        <v>1</v>
      </c>
      <c r="M18">
        <f t="shared" si="6"/>
        <v>1</v>
      </c>
      <c r="N18">
        <f t="shared" si="7"/>
        <v>1</v>
      </c>
      <c r="O18">
        <f t="shared" si="8"/>
        <v>1</v>
      </c>
      <c r="P18">
        <f t="shared" si="9"/>
        <v>1</v>
      </c>
      <c r="Q18">
        <f t="shared" si="10"/>
        <v>0</v>
      </c>
      <c r="R18">
        <f t="shared" si="11"/>
        <v>1</v>
      </c>
      <c r="S18">
        <f t="shared" si="12"/>
        <v>0</v>
      </c>
      <c r="T18">
        <f t="shared" si="13"/>
        <v>0</v>
      </c>
      <c r="U18">
        <f t="shared" si="14"/>
        <v>0</v>
      </c>
      <c r="V18">
        <f t="shared" si="15"/>
        <v>0</v>
      </c>
      <c r="W18">
        <f t="shared" si="16"/>
        <v>0</v>
      </c>
      <c r="X18">
        <f t="shared" si="17"/>
        <v>10</v>
      </c>
    </row>
    <row r="19" spans="1:24" ht="18" customHeight="1" x14ac:dyDescent="0.25">
      <c r="A19" t="s">
        <v>1</v>
      </c>
      <c r="B19" s="6">
        <v>43645</v>
      </c>
      <c r="C19" s="7">
        <f t="shared" si="18"/>
        <v>2019</v>
      </c>
      <c r="D19" s="7">
        <f t="shared" si="19"/>
        <v>6</v>
      </c>
      <c r="E19" s="7">
        <f t="shared" si="20"/>
        <v>29</v>
      </c>
      <c r="F19" s="1" t="s">
        <v>18</v>
      </c>
      <c r="G19">
        <f t="shared" si="0"/>
        <v>1</v>
      </c>
      <c r="H19">
        <f t="shared" si="1"/>
        <v>1</v>
      </c>
      <c r="I19">
        <f t="shared" si="2"/>
        <v>1</v>
      </c>
      <c r="J19">
        <f t="shared" si="3"/>
        <v>0</v>
      </c>
      <c r="K19">
        <f t="shared" si="4"/>
        <v>1</v>
      </c>
      <c r="L19">
        <f t="shared" si="5"/>
        <v>1</v>
      </c>
      <c r="M19">
        <f t="shared" si="6"/>
        <v>1</v>
      </c>
      <c r="N19">
        <f t="shared" si="7"/>
        <v>1</v>
      </c>
      <c r="O19">
        <f t="shared" si="8"/>
        <v>1</v>
      </c>
      <c r="P19">
        <f t="shared" si="9"/>
        <v>1</v>
      </c>
      <c r="Q19">
        <f t="shared" si="10"/>
        <v>0</v>
      </c>
      <c r="R19">
        <f t="shared" si="11"/>
        <v>1</v>
      </c>
      <c r="S19">
        <f t="shared" si="12"/>
        <v>0</v>
      </c>
      <c r="T19">
        <f t="shared" si="13"/>
        <v>0</v>
      </c>
      <c r="U19">
        <f t="shared" si="14"/>
        <v>0</v>
      </c>
      <c r="V19">
        <f t="shared" si="15"/>
        <v>0</v>
      </c>
      <c r="W19">
        <f t="shared" si="16"/>
        <v>0</v>
      </c>
      <c r="X19">
        <f t="shared" si="17"/>
        <v>10</v>
      </c>
    </row>
    <row r="20" spans="1:24" ht="18" customHeight="1" x14ac:dyDescent="0.25">
      <c r="A20" t="s">
        <v>1</v>
      </c>
      <c r="B20" s="6">
        <v>43645</v>
      </c>
      <c r="C20" s="7">
        <f t="shared" si="18"/>
        <v>2019</v>
      </c>
      <c r="D20" s="7">
        <f t="shared" si="19"/>
        <v>6</v>
      </c>
      <c r="E20" s="7">
        <f t="shared" si="20"/>
        <v>29</v>
      </c>
      <c r="F20" s="1" t="s">
        <v>19</v>
      </c>
      <c r="G20">
        <f t="shared" si="0"/>
        <v>1</v>
      </c>
      <c r="H20">
        <f t="shared" si="1"/>
        <v>1</v>
      </c>
      <c r="I20">
        <f t="shared" si="2"/>
        <v>1</v>
      </c>
      <c r="J20">
        <f t="shared" si="3"/>
        <v>0</v>
      </c>
      <c r="K20">
        <f t="shared" si="4"/>
        <v>1</v>
      </c>
      <c r="L20">
        <f t="shared" si="5"/>
        <v>1</v>
      </c>
      <c r="M20">
        <f t="shared" si="6"/>
        <v>0</v>
      </c>
      <c r="N20">
        <f t="shared" si="7"/>
        <v>1</v>
      </c>
      <c r="O20">
        <f t="shared" si="8"/>
        <v>1</v>
      </c>
      <c r="P20">
        <f t="shared" si="9"/>
        <v>1</v>
      </c>
      <c r="Q20">
        <f t="shared" si="10"/>
        <v>0</v>
      </c>
      <c r="R20">
        <f t="shared" si="11"/>
        <v>1</v>
      </c>
      <c r="S20">
        <f t="shared" si="12"/>
        <v>0</v>
      </c>
      <c r="T20">
        <f t="shared" si="13"/>
        <v>0</v>
      </c>
      <c r="U20">
        <f t="shared" si="14"/>
        <v>0</v>
      </c>
      <c r="V20">
        <f t="shared" si="15"/>
        <v>0</v>
      </c>
      <c r="W20">
        <f t="shared" si="16"/>
        <v>0</v>
      </c>
      <c r="X20">
        <f t="shared" si="17"/>
        <v>9</v>
      </c>
    </row>
    <row r="21" spans="1:24" ht="18" customHeight="1" x14ac:dyDescent="0.25">
      <c r="A21" t="s">
        <v>1</v>
      </c>
      <c r="B21" s="6">
        <v>43645</v>
      </c>
      <c r="C21" s="7">
        <f t="shared" si="18"/>
        <v>2019</v>
      </c>
      <c r="D21" s="7">
        <f t="shared" si="19"/>
        <v>6</v>
      </c>
      <c r="E21" s="7">
        <f t="shared" si="20"/>
        <v>29</v>
      </c>
      <c r="F21" s="1" t="s">
        <v>20</v>
      </c>
      <c r="G21">
        <f t="shared" si="0"/>
        <v>1</v>
      </c>
      <c r="H21">
        <f t="shared" si="1"/>
        <v>1</v>
      </c>
      <c r="I21">
        <f t="shared" si="2"/>
        <v>1</v>
      </c>
      <c r="J21">
        <f t="shared" si="3"/>
        <v>0</v>
      </c>
      <c r="K21">
        <f t="shared" si="4"/>
        <v>1</v>
      </c>
      <c r="L21">
        <f t="shared" si="5"/>
        <v>1</v>
      </c>
      <c r="M21">
        <f t="shared" si="6"/>
        <v>0</v>
      </c>
      <c r="N21">
        <f t="shared" si="7"/>
        <v>1</v>
      </c>
      <c r="O21">
        <f t="shared" si="8"/>
        <v>0</v>
      </c>
      <c r="P21">
        <f t="shared" si="9"/>
        <v>0</v>
      </c>
      <c r="Q21">
        <f t="shared" si="10"/>
        <v>0</v>
      </c>
      <c r="R21">
        <f t="shared" si="11"/>
        <v>1</v>
      </c>
      <c r="S21">
        <f t="shared" si="12"/>
        <v>0</v>
      </c>
      <c r="T21">
        <f t="shared" si="13"/>
        <v>0</v>
      </c>
      <c r="U21">
        <f t="shared" si="14"/>
        <v>0</v>
      </c>
      <c r="V21">
        <f t="shared" si="15"/>
        <v>0</v>
      </c>
      <c r="W21">
        <f t="shared" si="16"/>
        <v>0</v>
      </c>
      <c r="X21">
        <f t="shared" si="17"/>
        <v>7</v>
      </c>
    </row>
    <row r="22" spans="1:24" ht="18" customHeight="1" x14ac:dyDescent="0.25">
      <c r="A22" t="s">
        <v>1</v>
      </c>
      <c r="B22" s="6">
        <v>43645</v>
      </c>
      <c r="C22" s="7">
        <f t="shared" si="18"/>
        <v>2019</v>
      </c>
      <c r="D22" s="7">
        <f t="shared" si="19"/>
        <v>6</v>
      </c>
      <c r="E22" s="7">
        <f t="shared" si="20"/>
        <v>29</v>
      </c>
      <c r="F22" s="1" t="s">
        <v>21</v>
      </c>
      <c r="G22">
        <f t="shared" si="0"/>
        <v>1</v>
      </c>
      <c r="H22">
        <f t="shared" si="1"/>
        <v>1</v>
      </c>
      <c r="I22">
        <f t="shared" si="2"/>
        <v>1</v>
      </c>
      <c r="J22">
        <f t="shared" si="3"/>
        <v>0</v>
      </c>
      <c r="K22">
        <f t="shared" si="4"/>
        <v>1</v>
      </c>
      <c r="L22">
        <f t="shared" si="5"/>
        <v>1</v>
      </c>
      <c r="M22">
        <f t="shared" si="6"/>
        <v>0</v>
      </c>
      <c r="N22">
        <f t="shared" si="7"/>
        <v>1</v>
      </c>
      <c r="O22">
        <f t="shared" si="8"/>
        <v>0</v>
      </c>
      <c r="P22">
        <f t="shared" si="9"/>
        <v>0</v>
      </c>
      <c r="Q22">
        <f t="shared" si="10"/>
        <v>0</v>
      </c>
      <c r="R22">
        <f t="shared" si="11"/>
        <v>1</v>
      </c>
      <c r="S22">
        <f t="shared" si="12"/>
        <v>0</v>
      </c>
      <c r="T22">
        <f t="shared" si="13"/>
        <v>0</v>
      </c>
      <c r="U22">
        <f t="shared" si="14"/>
        <v>0</v>
      </c>
      <c r="V22">
        <f t="shared" si="15"/>
        <v>0</v>
      </c>
      <c r="W22">
        <f t="shared" si="16"/>
        <v>0</v>
      </c>
      <c r="X22">
        <f t="shared" si="17"/>
        <v>7</v>
      </c>
    </row>
    <row r="23" spans="1:24" ht="18" customHeight="1" x14ac:dyDescent="0.25">
      <c r="A23" t="s">
        <v>1</v>
      </c>
      <c r="B23" s="6">
        <v>43645</v>
      </c>
      <c r="C23" s="7">
        <f t="shared" si="18"/>
        <v>2019</v>
      </c>
      <c r="D23" s="7">
        <f t="shared" si="19"/>
        <v>6</v>
      </c>
      <c r="E23" s="7">
        <f t="shared" si="20"/>
        <v>29</v>
      </c>
      <c r="F23" s="1" t="s">
        <v>22</v>
      </c>
      <c r="G23">
        <f t="shared" si="0"/>
        <v>1</v>
      </c>
      <c r="H23">
        <f t="shared" si="1"/>
        <v>1</v>
      </c>
      <c r="I23">
        <f t="shared" si="2"/>
        <v>0</v>
      </c>
      <c r="J23">
        <f t="shared" si="3"/>
        <v>0</v>
      </c>
      <c r="K23">
        <f t="shared" si="4"/>
        <v>1</v>
      </c>
      <c r="L23">
        <f t="shared" si="5"/>
        <v>1</v>
      </c>
      <c r="M23">
        <f t="shared" si="6"/>
        <v>0</v>
      </c>
      <c r="N23">
        <f t="shared" si="7"/>
        <v>0</v>
      </c>
      <c r="O23">
        <f t="shared" si="8"/>
        <v>0</v>
      </c>
      <c r="P23">
        <f t="shared" si="9"/>
        <v>0</v>
      </c>
      <c r="Q23">
        <f t="shared" si="10"/>
        <v>0</v>
      </c>
      <c r="R23">
        <f t="shared" si="11"/>
        <v>0</v>
      </c>
      <c r="S23">
        <f t="shared" si="12"/>
        <v>0</v>
      </c>
      <c r="T23">
        <f t="shared" si="13"/>
        <v>0</v>
      </c>
      <c r="U23">
        <f t="shared" si="14"/>
        <v>0</v>
      </c>
      <c r="V23">
        <f t="shared" si="15"/>
        <v>0</v>
      </c>
      <c r="W23">
        <f t="shared" si="16"/>
        <v>0</v>
      </c>
      <c r="X23">
        <f t="shared" si="17"/>
        <v>4</v>
      </c>
    </row>
    <row r="24" spans="1:24" ht="18" customHeight="1" x14ac:dyDescent="0.25">
      <c r="A24" t="s">
        <v>1</v>
      </c>
      <c r="B24" s="6">
        <v>43645</v>
      </c>
      <c r="C24" s="7">
        <f t="shared" si="18"/>
        <v>2019</v>
      </c>
      <c r="D24" s="7">
        <f t="shared" si="19"/>
        <v>6</v>
      </c>
      <c r="E24" s="7">
        <f t="shared" si="20"/>
        <v>29</v>
      </c>
      <c r="F24" s="1" t="s">
        <v>23</v>
      </c>
      <c r="G24">
        <f t="shared" si="0"/>
        <v>0</v>
      </c>
      <c r="H24">
        <f t="shared" si="1"/>
        <v>0</v>
      </c>
      <c r="I24">
        <f t="shared" si="2"/>
        <v>0</v>
      </c>
      <c r="J24">
        <f t="shared" si="3"/>
        <v>0</v>
      </c>
      <c r="K24">
        <f t="shared" si="4"/>
        <v>0</v>
      </c>
      <c r="L24">
        <f t="shared" si="5"/>
        <v>1</v>
      </c>
      <c r="M24">
        <f t="shared" si="6"/>
        <v>0</v>
      </c>
      <c r="N24">
        <f t="shared" si="7"/>
        <v>0</v>
      </c>
      <c r="O24">
        <f t="shared" si="8"/>
        <v>0</v>
      </c>
      <c r="P24">
        <f t="shared" si="9"/>
        <v>0</v>
      </c>
      <c r="Q24">
        <f t="shared" si="10"/>
        <v>0</v>
      </c>
      <c r="R24">
        <f t="shared" si="11"/>
        <v>0</v>
      </c>
      <c r="S24">
        <f t="shared" si="12"/>
        <v>0</v>
      </c>
      <c r="T24">
        <f t="shared" si="13"/>
        <v>0</v>
      </c>
      <c r="U24">
        <f t="shared" si="14"/>
        <v>0</v>
      </c>
      <c r="V24">
        <f t="shared" si="15"/>
        <v>0</v>
      </c>
      <c r="W24">
        <f t="shared" si="16"/>
        <v>0</v>
      </c>
      <c r="X24">
        <f t="shared" si="17"/>
        <v>1</v>
      </c>
    </row>
    <row r="25" spans="1:24" ht="18" customHeight="1" x14ac:dyDescent="0.25">
      <c r="A25" t="s">
        <v>1</v>
      </c>
      <c r="B25" s="6">
        <v>43645</v>
      </c>
      <c r="C25" s="7">
        <f t="shared" si="18"/>
        <v>2019</v>
      </c>
      <c r="D25" s="7">
        <f t="shared" si="19"/>
        <v>6</v>
      </c>
      <c r="E25" s="7">
        <f t="shared" si="20"/>
        <v>29</v>
      </c>
      <c r="F25" s="1" t="s">
        <v>24</v>
      </c>
      <c r="G25">
        <f t="shared" si="0"/>
        <v>0</v>
      </c>
      <c r="H25">
        <f t="shared" si="1"/>
        <v>0</v>
      </c>
      <c r="I25">
        <f t="shared" si="2"/>
        <v>0</v>
      </c>
      <c r="J25">
        <f t="shared" si="3"/>
        <v>0</v>
      </c>
      <c r="K25">
        <f t="shared" si="4"/>
        <v>0</v>
      </c>
      <c r="L25">
        <f t="shared" si="5"/>
        <v>1</v>
      </c>
      <c r="M25">
        <f t="shared" si="6"/>
        <v>0</v>
      </c>
      <c r="N25">
        <f t="shared" si="7"/>
        <v>0</v>
      </c>
      <c r="O25">
        <f t="shared" si="8"/>
        <v>0</v>
      </c>
      <c r="P25">
        <f t="shared" si="9"/>
        <v>0</v>
      </c>
      <c r="Q25">
        <f t="shared" si="10"/>
        <v>0</v>
      </c>
      <c r="R25">
        <f t="shared" si="11"/>
        <v>0</v>
      </c>
      <c r="S25">
        <f t="shared" si="12"/>
        <v>0</v>
      </c>
      <c r="T25">
        <f t="shared" si="13"/>
        <v>0</v>
      </c>
      <c r="U25">
        <f t="shared" si="14"/>
        <v>0</v>
      </c>
      <c r="V25">
        <f t="shared" si="15"/>
        <v>0</v>
      </c>
      <c r="W25">
        <f t="shared" si="16"/>
        <v>0</v>
      </c>
      <c r="X25">
        <f t="shared" si="17"/>
        <v>1</v>
      </c>
    </row>
    <row r="26" spans="1:24" ht="18" customHeight="1" x14ac:dyDescent="0.25">
      <c r="A26" t="s">
        <v>1</v>
      </c>
      <c r="B26" s="6">
        <v>43644</v>
      </c>
      <c r="C26" s="7">
        <f t="shared" si="18"/>
        <v>2019</v>
      </c>
      <c r="D26" s="7">
        <f t="shared" si="19"/>
        <v>6</v>
      </c>
      <c r="E26" s="7">
        <f t="shared" si="20"/>
        <v>28</v>
      </c>
      <c r="F26" s="1" t="s">
        <v>26</v>
      </c>
      <c r="G26">
        <f t="shared" si="0"/>
        <v>0</v>
      </c>
      <c r="H26">
        <f t="shared" si="1"/>
        <v>0</v>
      </c>
      <c r="I26">
        <f t="shared" si="2"/>
        <v>0</v>
      </c>
      <c r="J26">
        <f t="shared" si="3"/>
        <v>0</v>
      </c>
      <c r="K26">
        <f t="shared" si="4"/>
        <v>1</v>
      </c>
      <c r="L26">
        <f t="shared" si="5"/>
        <v>1</v>
      </c>
      <c r="M26">
        <f t="shared" si="6"/>
        <v>0</v>
      </c>
      <c r="N26">
        <f t="shared" si="7"/>
        <v>0</v>
      </c>
      <c r="O26">
        <f t="shared" si="8"/>
        <v>0</v>
      </c>
      <c r="P26">
        <f t="shared" si="9"/>
        <v>0</v>
      </c>
      <c r="Q26">
        <f t="shared" si="10"/>
        <v>0</v>
      </c>
      <c r="R26">
        <f t="shared" si="11"/>
        <v>0</v>
      </c>
      <c r="S26">
        <f t="shared" si="12"/>
        <v>0</v>
      </c>
      <c r="T26">
        <f t="shared" si="13"/>
        <v>0</v>
      </c>
      <c r="U26">
        <f t="shared" si="14"/>
        <v>0</v>
      </c>
      <c r="V26">
        <f t="shared" si="15"/>
        <v>0</v>
      </c>
      <c r="W26">
        <f t="shared" si="16"/>
        <v>0</v>
      </c>
      <c r="X26">
        <f t="shared" si="17"/>
        <v>2</v>
      </c>
    </row>
    <row r="27" spans="1:24" ht="18" customHeight="1" x14ac:dyDescent="0.25">
      <c r="A27" t="s">
        <v>1</v>
      </c>
      <c r="B27" s="6">
        <v>43644</v>
      </c>
      <c r="C27" s="7">
        <f t="shared" si="18"/>
        <v>2019</v>
      </c>
      <c r="D27" s="7">
        <f t="shared" si="19"/>
        <v>6</v>
      </c>
      <c r="E27" s="7">
        <f t="shared" si="20"/>
        <v>28</v>
      </c>
      <c r="F27" s="1" t="s">
        <v>25</v>
      </c>
      <c r="G27">
        <f t="shared" si="0"/>
        <v>0</v>
      </c>
      <c r="H27">
        <f t="shared" si="1"/>
        <v>0</v>
      </c>
      <c r="I27">
        <f t="shared" si="2"/>
        <v>0</v>
      </c>
      <c r="J27">
        <f t="shared" si="3"/>
        <v>0</v>
      </c>
      <c r="K27">
        <f t="shared" si="4"/>
        <v>0</v>
      </c>
      <c r="L27">
        <f t="shared" si="5"/>
        <v>1</v>
      </c>
      <c r="M27">
        <f t="shared" si="6"/>
        <v>0</v>
      </c>
      <c r="N27">
        <f t="shared" si="7"/>
        <v>0</v>
      </c>
      <c r="O27">
        <f t="shared" si="8"/>
        <v>0</v>
      </c>
      <c r="P27">
        <f t="shared" si="9"/>
        <v>0</v>
      </c>
      <c r="Q27">
        <f t="shared" si="10"/>
        <v>0</v>
      </c>
      <c r="R27">
        <f t="shared" si="11"/>
        <v>0</v>
      </c>
      <c r="S27">
        <f t="shared" si="12"/>
        <v>0</v>
      </c>
      <c r="T27">
        <f t="shared" si="13"/>
        <v>0</v>
      </c>
      <c r="U27">
        <f t="shared" si="14"/>
        <v>0</v>
      </c>
      <c r="V27">
        <f t="shared" si="15"/>
        <v>0</v>
      </c>
      <c r="W27">
        <f t="shared" si="16"/>
        <v>0</v>
      </c>
      <c r="X27">
        <f t="shared" si="17"/>
        <v>1</v>
      </c>
    </row>
    <row r="28" spans="1:24" ht="18" customHeight="1" x14ac:dyDescent="0.25">
      <c r="A28" t="s">
        <v>1</v>
      </c>
      <c r="B28" s="6">
        <v>43643</v>
      </c>
      <c r="C28" s="7">
        <f t="shared" si="18"/>
        <v>2019</v>
      </c>
      <c r="D28" s="7">
        <f t="shared" si="19"/>
        <v>6</v>
      </c>
      <c r="E28" s="7">
        <f t="shared" si="20"/>
        <v>27</v>
      </c>
      <c r="F28" s="1" t="s">
        <v>27</v>
      </c>
      <c r="G28">
        <f t="shared" si="0"/>
        <v>0</v>
      </c>
      <c r="H28">
        <f t="shared" si="1"/>
        <v>0</v>
      </c>
      <c r="I28">
        <f t="shared" si="2"/>
        <v>0</v>
      </c>
      <c r="J28">
        <f t="shared" si="3"/>
        <v>0</v>
      </c>
      <c r="K28">
        <f t="shared" si="4"/>
        <v>0</v>
      </c>
      <c r="L28">
        <f t="shared" si="5"/>
        <v>1</v>
      </c>
      <c r="M28">
        <f t="shared" si="6"/>
        <v>0</v>
      </c>
      <c r="N28">
        <f t="shared" si="7"/>
        <v>0</v>
      </c>
      <c r="O28">
        <f t="shared" si="8"/>
        <v>0</v>
      </c>
      <c r="P28">
        <f t="shared" si="9"/>
        <v>0</v>
      </c>
      <c r="Q28">
        <f t="shared" si="10"/>
        <v>0</v>
      </c>
      <c r="R28">
        <f t="shared" si="11"/>
        <v>0</v>
      </c>
      <c r="S28">
        <f t="shared" si="12"/>
        <v>0</v>
      </c>
      <c r="T28">
        <f t="shared" si="13"/>
        <v>0</v>
      </c>
      <c r="U28">
        <f t="shared" si="14"/>
        <v>0</v>
      </c>
      <c r="V28">
        <f t="shared" si="15"/>
        <v>0</v>
      </c>
      <c r="W28">
        <f t="shared" si="16"/>
        <v>0</v>
      </c>
      <c r="X28">
        <f t="shared" si="17"/>
        <v>1</v>
      </c>
    </row>
    <row r="29" spans="1:24" ht="18" customHeight="1" x14ac:dyDescent="0.25">
      <c r="A29" t="s">
        <v>1</v>
      </c>
      <c r="B29" s="6">
        <v>43641</v>
      </c>
      <c r="C29" s="7">
        <f t="shared" si="18"/>
        <v>2019</v>
      </c>
      <c r="D29" s="7">
        <f t="shared" si="19"/>
        <v>6</v>
      </c>
      <c r="E29" s="7">
        <f t="shared" si="20"/>
        <v>25</v>
      </c>
      <c r="F29" s="1" t="s">
        <v>28</v>
      </c>
      <c r="G29">
        <f t="shared" si="0"/>
        <v>0</v>
      </c>
      <c r="H29">
        <f t="shared" si="1"/>
        <v>0</v>
      </c>
      <c r="I29">
        <f t="shared" si="2"/>
        <v>0</v>
      </c>
      <c r="J29">
        <f t="shared" si="3"/>
        <v>0</v>
      </c>
      <c r="K29">
        <f t="shared" si="4"/>
        <v>0</v>
      </c>
      <c r="L29">
        <f t="shared" si="5"/>
        <v>1</v>
      </c>
      <c r="M29">
        <f t="shared" si="6"/>
        <v>0</v>
      </c>
      <c r="N29">
        <f t="shared" si="7"/>
        <v>0</v>
      </c>
      <c r="O29">
        <f t="shared" si="8"/>
        <v>0</v>
      </c>
      <c r="P29">
        <f t="shared" si="9"/>
        <v>0</v>
      </c>
      <c r="Q29">
        <f t="shared" si="10"/>
        <v>0</v>
      </c>
      <c r="R29">
        <f t="shared" si="11"/>
        <v>0</v>
      </c>
      <c r="S29">
        <f t="shared" si="12"/>
        <v>0</v>
      </c>
      <c r="T29">
        <f t="shared" si="13"/>
        <v>0</v>
      </c>
      <c r="U29">
        <f t="shared" si="14"/>
        <v>0</v>
      </c>
      <c r="V29">
        <f t="shared" si="15"/>
        <v>0</v>
      </c>
      <c r="W29">
        <f t="shared" si="16"/>
        <v>0</v>
      </c>
      <c r="X29">
        <f t="shared" si="17"/>
        <v>1</v>
      </c>
    </row>
    <row r="30" spans="1:24" ht="18" customHeight="1" x14ac:dyDescent="0.25">
      <c r="A30" t="s">
        <v>1</v>
      </c>
      <c r="B30" s="6">
        <v>43640</v>
      </c>
      <c r="C30" s="7">
        <f t="shared" si="18"/>
        <v>2019</v>
      </c>
      <c r="D30" s="7">
        <f t="shared" si="19"/>
        <v>6</v>
      </c>
      <c r="E30" s="7">
        <f t="shared" si="20"/>
        <v>24</v>
      </c>
      <c r="F30" s="1" t="s">
        <v>31</v>
      </c>
      <c r="G30">
        <f t="shared" si="0"/>
        <v>1</v>
      </c>
      <c r="H30">
        <f t="shared" si="1"/>
        <v>0</v>
      </c>
      <c r="I30">
        <f t="shared" si="2"/>
        <v>0</v>
      </c>
      <c r="J30">
        <f t="shared" si="3"/>
        <v>0</v>
      </c>
      <c r="K30">
        <f t="shared" si="4"/>
        <v>1</v>
      </c>
      <c r="L30">
        <f t="shared" si="5"/>
        <v>1</v>
      </c>
      <c r="M30">
        <f t="shared" si="6"/>
        <v>0</v>
      </c>
      <c r="N30">
        <f t="shared" si="7"/>
        <v>0</v>
      </c>
      <c r="O30">
        <f t="shared" si="8"/>
        <v>0</v>
      </c>
      <c r="P30">
        <f t="shared" si="9"/>
        <v>0</v>
      </c>
      <c r="Q30">
        <f t="shared" si="10"/>
        <v>0</v>
      </c>
      <c r="R30">
        <f t="shared" si="11"/>
        <v>0</v>
      </c>
      <c r="S30">
        <f t="shared" si="12"/>
        <v>0</v>
      </c>
      <c r="T30">
        <f t="shared" si="13"/>
        <v>0</v>
      </c>
      <c r="U30">
        <f t="shared" si="14"/>
        <v>0</v>
      </c>
      <c r="V30">
        <f t="shared" si="15"/>
        <v>0</v>
      </c>
      <c r="W30">
        <f t="shared" si="16"/>
        <v>0</v>
      </c>
      <c r="X30">
        <f t="shared" si="17"/>
        <v>3</v>
      </c>
    </row>
    <row r="31" spans="1:24" ht="18" customHeight="1" x14ac:dyDescent="0.25">
      <c r="A31" t="s">
        <v>1</v>
      </c>
      <c r="B31" s="6">
        <v>43640</v>
      </c>
      <c r="C31" s="7">
        <f t="shared" si="18"/>
        <v>2019</v>
      </c>
      <c r="D31" s="7">
        <f t="shared" si="19"/>
        <v>6</v>
      </c>
      <c r="E31" s="7">
        <f t="shared" si="20"/>
        <v>24</v>
      </c>
      <c r="F31" s="1" t="s">
        <v>30</v>
      </c>
      <c r="G31">
        <f t="shared" si="0"/>
        <v>0</v>
      </c>
      <c r="H31">
        <f t="shared" si="1"/>
        <v>0</v>
      </c>
      <c r="I31">
        <f t="shared" si="2"/>
        <v>0</v>
      </c>
      <c r="J31">
        <f t="shared" si="3"/>
        <v>0</v>
      </c>
      <c r="K31">
        <f t="shared" si="4"/>
        <v>1</v>
      </c>
      <c r="L31">
        <f t="shared" si="5"/>
        <v>1</v>
      </c>
      <c r="M31">
        <f t="shared" si="6"/>
        <v>0</v>
      </c>
      <c r="N31">
        <f t="shared" si="7"/>
        <v>0</v>
      </c>
      <c r="O31">
        <f t="shared" si="8"/>
        <v>0</v>
      </c>
      <c r="P31">
        <f t="shared" si="9"/>
        <v>0</v>
      </c>
      <c r="Q31">
        <f t="shared" si="10"/>
        <v>0</v>
      </c>
      <c r="R31">
        <f t="shared" si="11"/>
        <v>0</v>
      </c>
      <c r="S31">
        <f t="shared" si="12"/>
        <v>0</v>
      </c>
      <c r="T31">
        <f t="shared" si="13"/>
        <v>0</v>
      </c>
      <c r="U31">
        <f t="shared" si="14"/>
        <v>0</v>
      </c>
      <c r="V31">
        <f t="shared" si="15"/>
        <v>0</v>
      </c>
      <c r="W31">
        <f t="shared" si="16"/>
        <v>0</v>
      </c>
      <c r="X31">
        <f t="shared" si="17"/>
        <v>2</v>
      </c>
    </row>
    <row r="32" spans="1:24" ht="18" customHeight="1" x14ac:dyDescent="0.25">
      <c r="A32" t="s">
        <v>1</v>
      </c>
      <c r="B32" s="6">
        <v>43640</v>
      </c>
      <c r="C32" s="7">
        <f t="shared" si="18"/>
        <v>2019</v>
      </c>
      <c r="D32" s="7">
        <f t="shared" si="19"/>
        <v>6</v>
      </c>
      <c r="E32" s="7">
        <f t="shared" si="20"/>
        <v>24</v>
      </c>
      <c r="F32" s="1" t="s">
        <v>29</v>
      </c>
      <c r="G32">
        <f t="shared" si="0"/>
        <v>0</v>
      </c>
      <c r="H32">
        <f t="shared" si="1"/>
        <v>0</v>
      </c>
      <c r="I32">
        <f t="shared" si="2"/>
        <v>0</v>
      </c>
      <c r="J32">
        <f t="shared" si="3"/>
        <v>0</v>
      </c>
      <c r="K32">
        <f t="shared" si="4"/>
        <v>0</v>
      </c>
      <c r="L32">
        <f t="shared" si="5"/>
        <v>1</v>
      </c>
      <c r="M32">
        <f t="shared" si="6"/>
        <v>0</v>
      </c>
      <c r="N32">
        <f t="shared" si="7"/>
        <v>0</v>
      </c>
      <c r="O32">
        <f t="shared" si="8"/>
        <v>0</v>
      </c>
      <c r="P32">
        <f t="shared" si="9"/>
        <v>0</v>
      </c>
      <c r="Q32">
        <f t="shared" si="10"/>
        <v>0</v>
      </c>
      <c r="R32">
        <f t="shared" si="11"/>
        <v>0</v>
      </c>
      <c r="S32">
        <f t="shared" si="12"/>
        <v>0</v>
      </c>
      <c r="T32">
        <f t="shared" si="13"/>
        <v>0</v>
      </c>
      <c r="U32">
        <f t="shared" si="14"/>
        <v>0</v>
      </c>
      <c r="V32">
        <f t="shared" si="15"/>
        <v>0</v>
      </c>
      <c r="W32">
        <f t="shared" si="16"/>
        <v>0</v>
      </c>
      <c r="X32">
        <f t="shared" si="17"/>
        <v>1</v>
      </c>
    </row>
    <row r="33" spans="1:24" ht="18" customHeight="1" x14ac:dyDescent="0.25">
      <c r="A33" t="s">
        <v>1</v>
      </c>
      <c r="B33" s="6">
        <v>43635</v>
      </c>
      <c r="C33" s="7">
        <f t="shared" si="18"/>
        <v>2019</v>
      </c>
      <c r="D33" s="7">
        <f t="shared" si="19"/>
        <v>6</v>
      </c>
      <c r="E33" s="7">
        <f t="shared" si="20"/>
        <v>19</v>
      </c>
      <c r="F33" s="1" t="s">
        <v>32</v>
      </c>
      <c r="G33">
        <f t="shared" si="0"/>
        <v>1</v>
      </c>
      <c r="H33">
        <f t="shared" si="1"/>
        <v>0</v>
      </c>
      <c r="I33">
        <f t="shared" si="2"/>
        <v>0</v>
      </c>
      <c r="J33">
        <f t="shared" si="3"/>
        <v>0</v>
      </c>
      <c r="K33">
        <f t="shared" si="4"/>
        <v>0</v>
      </c>
      <c r="L33">
        <f t="shared" si="5"/>
        <v>1</v>
      </c>
      <c r="M33">
        <f t="shared" si="6"/>
        <v>0</v>
      </c>
      <c r="N33">
        <f t="shared" si="7"/>
        <v>0</v>
      </c>
      <c r="O33">
        <f t="shared" si="8"/>
        <v>0</v>
      </c>
      <c r="P33">
        <f t="shared" si="9"/>
        <v>0</v>
      </c>
      <c r="Q33">
        <f t="shared" si="10"/>
        <v>0</v>
      </c>
      <c r="R33">
        <f t="shared" si="11"/>
        <v>0</v>
      </c>
      <c r="S33">
        <f t="shared" si="12"/>
        <v>0</v>
      </c>
      <c r="T33">
        <f t="shared" si="13"/>
        <v>0</v>
      </c>
      <c r="U33">
        <f t="shared" si="14"/>
        <v>0</v>
      </c>
      <c r="V33">
        <f t="shared" si="15"/>
        <v>0</v>
      </c>
      <c r="W33">
        <f t="shared" si="16"/>
        <v>0</v>
      </c>
      <c r="X33">
        <f t="shared" si="17"/>
        <v>2</v>
      </c>
    </row>
    <row r="34" spans="1:24" ht="18" customHeight="1" x14ac:dyDescent="0.25">
      <c r="A34" t="s">
        <v>1</v>
      </c>
      <c r="B34" s="6">
        <v>43628</v>
      </c>
      <c r="C34" s="7">
        <f t="shared" si="18"/>
        <v>2019</v>
      </c>
      <c r="D34" s="7">
        <f t="shared" si="19"/>
        <v>6</v>
      </c>
      <c r="E34" s="7">
        <f t="shared" si="20"/>
        <v>12</v>
      </c>
      <c r="F34" s="1" t="s">
        <v>33</v>
      </c>
      <c r="G34">
        <f t="shared" si="0"/>
        <v>1</v>
      </c>
      <c r="H34">
        <f t="shared" si="1"/>
        <v>0</v>
      </c>
      <c r="I34">
        <f t="shared" si="2"/>
        <v>0</v>
      </c>
      <c r="J34">
        <f t="shared" si="3"/>
        <v>0</v>
      </c>
      <c r="K34">
        <f t="shared" si="4"/>
        <v>0</v>
      </c>
      <c r="L34">
        <f t="shared" si="5"/>
        <v>1</v>
      </c>
      <c r="M34">
        <f t="shared" si="6"/>
        <v>0</v>
      </c>
      <c r="N34">
        <f t="shared" si="7"/>
        <v>0</v>
      </c>
      <c r="O34">
        <f t="shared" si="8"/>
        <v>0</v>
      </c>
      <c r="P34">
        <f t="shared" si="9"/>
        <v>0</v>
      </c>
      <c r="Q34">
        <f t="shared" si="10"/>
        <v>0</v>
      </c>
      <c r="R34">
        <f t="shared" si="11"/>
        <v>0</v>
      </c>
      <c r="S34">
        <f t="shared" si="12"/>
        <v>0</v>
      </c>
      <c r="T34">
        <f t="shared" si="13"/>
        <v>0</v>
      </c>
      <c r="U34">
        <f t="shared" si="14"/>
        <v>0</v>
      </c>
      <c r="V34">
        <f t="shared" si="15"/>
        <v>0</v>
      </c>
      <c r="W34">
        <f t="shared" si="16"/>
        <v>0</v>
      </c>
      <c r="X34">
        <f t="shared" si="17"/>
        <v>2</v>
      </c>
    </row>
    <row r="35" spans="1:24" ht="18" customHeight="1" x14ac:dyDescent="0.25">
      <c r="A35" t="s">
        <v>1</v>
      </c>
      <c r="B35" s="6">
        <v>43628</v>
      </c>
      <c r="C35" s="7">
        <f t="shared" si="18"/>
        <v>2019</v>
      </c>
      <c r="D35" s="7">
        <f t="shared" si="19"/>
        <v>6</v>
      </c>
      <c r="E35" s="7">
        <f t="shared" si="20"/>
        <v>12</v>
      </c>
      <c r="F35" s="1" t="s">
        <v>34</v>
      </c>
      <c r="G35">
        <f t="shared" si="0"/>
        <v>0</v>
      </c>
      <c r="H35">
        <f t="shared" si="1"/>
        <v>0</v>
      </c>
      <c r="I35">
        <f t="shared" si="2"/>
        <v>0</v>
      </c>
      <c r="J35">
        <f t="shared" si="3"/>
        <v>0</v>
      </c>
      <c r="K35">
        <f t="shared" si="4"/>
        <v>0</v>
      </c>
      <c r="L35">
        <f t="shared" si="5"/>
        <v>1</v>
      </c>
      <c r="M35">
        <f t="shared" si="6"/>
        <v>0</v>
      </c>
      <c r="N35">
        <f t="shared" si="7"/>
        <v>0</v>
      </c>
      <c r="O35">
        <f t="shared" si="8"/>
        <v>0</v>
      </c>
      <c r="P35">
        <f t="shared" si="9"/>
        <v>0</v>
      </c>
      <c r="Q35">
        <f t="shared" si="10"/>
        <v>0</v>
      </c>
      <c r="R35">
        <f t="shared" si="11"/>
        <v>0</v>
      </c>
      <c r="S35">
        <f t="shared" si="12"/>
        <v>0</v>
      </c>
      <c r="T35">
        <f t="shared" si="13"/>
        <v>0</v>
      </c>
      <c r="U35">
        <f t="shared" si="14"/>
        <v>0</v>
      </c>
      <c r="V35">
        <f t="shared" si="15"/>
        <v>0</v>
      </c>
      <c r="W35">
        <f t="shared" si="16"/>
        <v>0</v>
      </c>
      <c r="X35">
        <f t="shared" si="17"/>
        <v>1</v>
      </c>
    </row>
    <row r="36" spans="1:24" ht="18" customHeight="1" x14ac:dyDescent="0.25">
      <c r="A36" t="s">
        <v>1</v>
      </c>
      <c r="B36" s="6">
        <v>43625</v>
      </c>
      <c r="C36" s="7">
        <f t="shared" si="18"/>
        <v>2019</v>
      </c>
      <c r="D36" s="7">
        <f t="shared" si="19"/>
        <v>6</v>
      </c>
      <c r="E36" s="7">
        <f t="shared" si="20"/>
        <v>9</v>
      </c>
      <c r="F36" s="1" t="s">
        <v>35</v>
      </c>
      <c r="G36">
        <f t="shared" si="0"/>
        <v>1</v>
      </c>
      <c r="H36">
        <f t="shared" si="1"/>
        <v>0</v>
      </c>
      <c r="I36">
        <f t="shared" si="2"/>
        <v>0</v>
      </c>
      <c r="J36">
        <f t="shared" si="3"/>
        <v>0</v>
      </c>
      <c r="K36">
        <f t="shared" si="4"/>
        <v>0</v>
      </c>
      <c r="L36">
        <f t="shared" si="5"/>
        <v>1</v>
      </c>
      <c r="M36">
        <f t="shared" si="6"/>
        <v>0</v>
      </c>
      <c r="N36">
        <f t="shared" si="7"/>
        <v>1</v>
      </c>
      <c r="O36">
        <f t="shared" si="8"/>
        <v>1</v>
      </c>
      <c r="P36">
        <f t="shared" si="9"/>
        <v>0</v>
      </c>
      <c r="Q36">
        <f t="shared" si="10"/>
        <v>0</v>
      </c>
      <c r="R36">
        <f t="shared" si="11"/>
        <v>0</v>
      </c>
      <c r="S36">
        <f t="shared" si="12"/>
        <v>0</v>
      </c>
      <c r="T36">
        <f t="shared" si="13"/>
        <v>0</v>
      </c>
      <c r="U36">
        <f t="shared" si="14"/>
        <v>0</v>
      </c>
      <c r="V36">
        <f t="shared" si="15"/>
        <v>0</v>
      </c>
      <c r="W36">
        <f t="shared" si="16"/>
        <v>0</v>
      </c>
      <c r="X36">
        <f t="shared" si="17"/>
        <v>4</v>
      </c>
    </row>
    <row r="37" spans="1:24" ht="18" customHeight="1" x14ac:dyDescent="0.25">
      <c r="A37" t="s">
        <v>1</v>
      </c>
      <c r="B37" s="6">
        <v>43625</v>
      </c>
      <c r="C37" s="7">
        <f t="shared" si="18"/>
        <v>2019</v>
      </c>
      <c r="D37" s="7">
        <f t="shared" si="19"/>
        <v>6</v>
      </c>
      <c r="E37" s="7">
        <f t="shared" si="20"/>
        <v>9</v>
      </c>
      <c r="F37" s="1" t="s">
        <v>40</v>
      </c>
      <c r="G37">
        <f t="shared" si="0"/>
        <v>0</v>
      </c>
      <c r="H37">
        <f t="shared" si="1"/>
        <v>0</v>
      </c>
      <c r="I37">
        <f t="shared" si="2"/>
        <v>0</v>
      </c>
      <c r="J37">
        <f t="shared" si="3"/>
        <v>0</v>
      </c>
      <c r="K37">
        <f t="shared" si="4"/>
        <v>0</v>
      </c>
      <c r="L37">
        <f t="shared" si="5"/>
        <v>1</v>
      </c>
      <c r="M37">
        <f t="shared" si="6"/>
        <v>0</v>
      </c>
      <c r="N37">
        <f t="shared" si="7"/>
        <v>1</v>
      </c>
      <c r="O37">
        <f t="shared" si="8"/>
        <v>1</v>
      </c>
      <c r="P37">
        <f t="shared" si="9"/>
        <v>0</v>
      </c>
      <c r="Q37">
        <f t="shared" si="10"/>
        <v>0</v>
      </c>
      <c r="R37">
        <f t="shared" si="11"/>
        <v>0</v>
      </c>
      <c r="S37">
        <f t="shared" si="12"/>
        <v>0</v>
      </c>
      <c r="T37">
        <f t="shared" si="13"/>
        <v>0</v>
      </c>
      <c r="U37">
        <f t="shared" si="14"/>
        <v>0</v>
      </c>
      <c r="V37">
        <f t="shared" si="15"/>
        <v>0</v>
      </c>
      <c r="W37">
        <f t="shared" si="16"/>
        <v>0</v>
      </c>
      <c r="X37">
        <f t="shared" si="17"/>
        <v>3</v>
      </c>
    </row>
    <row r="38" spans="1:24" ht="18" customHeight="1" x14ac:dyDescent="0.25">
      <c r="A38" t="s">
        <v>1</v>
      </c>
      <c r="B38" s="6">
        <v>43625</v>
      </c>
      <c r="C38" s="7">
        <f t="shared" si="18"/>
        <v>2019</v>
      </c>
      <c r="D38" s="7">
        <f t="shared" si="19"/>
        <v>6</v>
      </c>
      <c r="E38" s="7">
        <f t="shared" si="20"/>
        <v>9</v>
      </c>
      <c r="F38" s="1" t="s">
        <v>36</v>
      </c>
      <c r="G38">
        <f t="shared" si="0"/>
        <v>0</v>
      </c>
      <c r="H38">
        <f t="shared" si="1"/>
        <v>0</v>
      </c>
      <c r="I38">
        <f t="shared" si="2"/>
        <v>0</v>
      </c>
      <c r="J38">
        <f t="shared" si="3"/>
        <v>0</v>
      </c>
      <c r="K38">
        <f t="shared" si="4"/>
        <v>0</v>
      </c>
      <c r="L38">
        <f t="shared" si="5"/>
        <v>1</v>
      </c>
      <c r="M38">
        <f t="shared" si="6"/>
        <v>0</v>
      </c>
      <c r="N38">
        <f t="shared" si="7"/>
        <v>0</v>
      </c>
      <c r="O38">
        <f t="shared" si="8"/>
        <v>0</v>
      </c>
      <c r="P38">
        <f t="shared" si="9"/>
        <v>0</v>
      </c>
      <c r="Q38">
        <f t="shared" si="10"/>
        <v>0</v>
      </c>
      <c r="R38">
        <f t="shared" si="11"/>
        <v>0</v>
      </c>
      <c r="S38">
        <f t="shared" si="12"/>
        <v>0</v>
      </c>
      <c r="T38">
        <f t="shared" si="13"/>
        <v>0</v>
      </c>
      <c r="U38">
        <f t="shared" si="14"/>
        <v>0</v>
      </c>
      <c r="V38">
        <f t="shared" si="15"/>
        <v>0</v>
      </c>
      <c r="W38">
        <f t="shared" si="16"/>
        <v>0</v>
      </c>
      <c r="X38">
        <f t="shared" si="17"/>
        <v>1</v>
      </c>
    </row>
    <row r="39" spans="1:24" ht="18" customHeight="1" x14ac:dyDescent="0.25">
      <c r="A39" t="s">
        <v>1</v>
      </c>
      <c r="B39" s="6">
        <v>43625</v>
      </c>
      <c r="C39" s="7">
        <f t="shared" si="18"/>
        <v>2019</v>
      </c>
      <c r="D39" s="7">
        <f t="shared" si="19"/>
        <v>6</v>
      </c>
      <c r="E39" s="7">
        <f t="shared" si="20"/>
        <v>9</v>
      </c>
      <c r="F39" s="1" t="s">
        <v>37</v>
      </c>
      <c r="G39">
        <f t="shared" si="0"/>
        <v>0</v>
      </c>
      <c r="H39">
        <f t="shared" si="1"/>
        <v>0</v>
      </c>
      <c r="I39">
        <f t="shared" si="2"/>
        <v>0</v>
      </c>
      <c r="J39">
        <f t="shared" si="3"/>
        <v>0</v>
      </c>
      <c r="K39">
        <f t="shared" si="4"/>
        <v>0</v>
      </c>
      <c r="L39">
        <f t="shared" si="5"/>
        <v>1</v>
      </c>
      <c r="M39">
        <f t="shared" si="6"/>
        <v>0</v>
      </c>
      <c r="N39">
        <f t="shared" si="7"/>
        <v>0</v>
      </c>
      <c r="O39">
        <f t="shared" si="8"/>
        <v>0</v>
      </c>
      <c r="P39">
        <f t="shared" si="9"/>
        <v>0</v>
      </c>
      <c r="Q39">
        <f t="shared" si="10"/>
        <v>0</v>
      </c>
      <c r="R39">
        <f t="shared" si="11"/>
        <v>0</v>
      </c>
      <c r="S39">
        <f t="shared" si="12"/>
        <v>0</v>
      </c>
      <c r="T39">
        <f t="shared" si="13"/>
        <v>0</v>
      </c>
      <c r="U39">
        <f t="shared" si="14"/>
        <v>0</v>
      </c>
      <c r="V39">
        <f t="shared" si="15"/>
        <v>0</v>
      </c>
      <c r="W39">
        <f t="shared" si="16"/>
        <v>0</v>
      </c>
      <c r="X39">
        <f t="shared" si="17"/>
        <v>1</v>
      </c>
    </row>
    <row r="40" spans="1:24" ht="18" customHeight="1" x14ac:dyDescent="0.25">
      <c r="A40" t="s">
        <v>1</v>
      </c>
      <c r="B40" s="6">
        <v>43625</v>
      </c>
      <c r="C40" s="7">
        <f t="shared" si="18"/>
        <v>2019</v>
      </c>
      <c r="D40" s="7">
        <f t="shared" si="19"/>
        <v>6</v>
      </c>
      <c r="E40" s="7">
        <f t="shared" si="20"/>
        <v>9</v>
      </c>
      <c r="F40" s="1" t="s">
        <v>38</v>
      </c>
      <c r="G40">
        <f t="shared" si="0"/>
        <v>0</v>
      </c>
      <c r="H40">
        <f t="shared" si="1"/>
        <v>0</v>
      </c>
      <c r="I40">
        <f t="shared" si="2"/>
        <v>0</v>
      </c>
      <c r="J40">
        <f t="shared" si="3"/>
        <v>0</v>
      </c>
      <c r="K40">
        <f t="shared" si="4"/>
        <v>0</v>
      </c>
      <c r="L40">
        <f t="shared" si="5"/>
        <v>1</v>
      </c>
      <c r="M40">
        <f t="shared" si="6"/>
        <v>0</v>
      </c>
      <c r="N40">
        <f t="shared" si="7"/>
        <v>0</v>
      </c>
      <c r="O40">
        <f t="shared" si="8"/>
        <v>0</v>
      </c>
      <c r="P40">
        <f t="shared" si="9"/>
        <v>0</v>
      </c>
      <c r="Q40">
        <f t="shared" si="10"/>
        <v>0</v>
      </c>
      <c r="R40">
        <f t="shared" si="11"/>
        <v>0</v>
      </c>
      <c r="S40">
        <f t="shared" si="12"/>
        <v>0</v>
      </c>
      <c r="T40">
        <f t="shared" si="13"/>
        <v>0</v>
      </c>
      <c r="U40">
        <f t="shared" si="14"/>
        <v>0</v>
      </c>
      <c r="V40">
        <f t="shared" si="15"/>
        <v>0</v>
      </c>
      <c r="W40">
        <f t="shared" si="16"/>
        <v>0</v>
      </c>
      <c r="X40">
        <f t="shared" si="17"/>
        <v>1</v>
      </c>
    </row>
    <row r="41" spans="1:24" ht="18" customHeight="1" x14ac:dyDescent="0.25">
      <c r="A41" t="s">
        <v>1</v>
      </c>
      <c r="B41" s="6">
        <v>43625</v>
      </c>
      <c r="C41" s="7">
        <f t="shared" si="18"/>
        <v>2019</v>
      </c>
      <c r="D41" s="7">
        <f t="shared" si="19"/>
        <v>6</v>
      </c>
      <c r="E41" s="7">
        <f t="shared" si="20"/>
        <v>9</v>
      </c>
      <c r="F41" s="1" t="s">
        <v>39</v>
      </c>
      <c r="G41">
        <f t="shared" si="0"/>
        <v>0</v>
      </c>
      <c r="H41">
        <f t="shared" si="1"/>
        <v>0</v>
      </c>
      <c r="I41">
        <f t="shared" si="2"/>
        <v>0</v>
      </c>
      <c r="J41">
        <f t="shared" si="3"/>
        <v>0</v>
      </c>
      <c r="K41">
        <f t="shared" si="4"/>
        <v>0</v>
      </c>
      <c r="L41">
        <f t="shared" si="5"/>
        <v>1</v>
      </c>
      <c r="M41">
        <f t="shared" si="6"/>
        <v>0</v>
      </c>
      <c r="N41">
        <f t="shared" si="7"/>
        <v>0</v>
      </c>
      <c r="O41">
        <f t="shared" si="8"/>
        <v>0</v>
      </c>
      <c r="P41">
        <f t="shared" si="9"/>
        <v>0</v>
      </c>
      <c r="Q41">
        <f t="shared" si="10"/>
        <v>0</v>
      </c>
      <c r="R41">
        <f t="shared" si="11"/>
        <v>0</v>
      </c>
      <c r="S41">
        <f t="shared" si="12"/>
        <v>0</v>
      </c>
      <c r="T41">
        <f t="shared" si="13"/>
        <v>0</v>
      </c>
      <c r="U41">
        <f t="shared" si="14"/>
        <v>0</v>
      </c>
      <c r="V41">
        <f t="shared" si="15"/>
        <v>0</v>
      </c>
      <c r="W41">
        <f t="shared" si="16"/>
        <v>0</v>
      </c>
      <c r="X41">
        <f t="shared" si="17"/>
        <v>1</v>
      </c>
    </row>
    <row r="42" spans="1:24" ht="18" customHeight="1" x14ac:dyDescent="0.25">
      <c r="A42" t="s">
        <v>1</v>
      </c>
      <c r="B42" s="6">
        <v>43624</v>
      </c>
      <c r="C42" s="7">
        <f t="shared" si="18"/>
        <v>2019</v>
      </c>
      <c r="D42" s="7">
        <f t="shared" si="19"/>
        <v>6</v>
      </c>
      <c r="E42" s="7">
        <f t="shared" si="20"/>
        <v>8</v>
      </c>
      <c r="F42" s="1" t="s">
        <v>43</v>
      </c>
      <c r="G42">
        <f t="shared" si="0"/>
        <v>1</v>
      </c>
      <c r="H42">
        <f t="shared" si="1"/>
        <v>1</v>
      </c>
      <c r="I42">
        <f t="shared" si="2"/>
        <v>0</v>
      </c>
      <c r="J42">
        <f t="shared" si="3"/>
        <v>0</v>
      </c>
      <c r="K42">
        <f t="shared" si="4"/>
        <v>0</v>
      </c>
      <c r="L42">
        <f t="shared" si="5"/>
        <v>1</v>
      </c>
      <c r="M42">
        <f t="shared" si="6"/>
        <v>0</v>
      </c>
      <c r="N42">
        <f t="shared" si="7"/>
        <v>1</v>
      </c>
      <c r="O42">
        <f t="shared" si="8"/>
        <v>1</v>
      </c>
      <c r="P42">
        <f t="shared" si="9"/>
        <v>0</v>
      </c>
      <c r="Q42">
        <f t="shared" si="10"/>
        <v>0</v>
      </c>
      <c r="R42">
        <f t="shared" si="11"/>
        <v>0</v>
      </c>
      <c r="S42">
        <f t="shared" si="12"/>
        <v>0</v>
      </c>
      <c r="T42">
        <f t="shared" si="13"/>
        <v>0</v>
      </c>
      <c r="U42">
        <f t="shared" si="14"/>
        <v>0</v>
      </c>
      <c r="V42">
        <f t="shared" si="15"/>
        <v>0</v>
      </c>
      <c r="W42">
        <f t="shared" si="16"/>
        <v>0</v>
      </c>
      <c r="X42">
        <f t="shared" si="17"/>
        <v>5</v>
      </c>
    </row>
    <row r="43" spans="1:24" ht="18" customHeight="1" x14ac:dyDescent="0.25">
      <c r="A43" t="s">
        <v>1</v>
      </c>
      <c r="B43" s="6">
        <v>43624</v>
      </c>
      <c r="C43" s="7">
        <f t="shared" si="18"/>
        <v>2019</v>
      </c>
      <c r="D43" s="7">
        <f t="shared" si="19"/>
        <v>6</v>
      </c>
      <c r="E43" s="7">
        <f t="shared" si="20"/>
        <v>8</v>
      </c>
      <c r="F43" s="1" t="s">
        <v>41</v>
      </c>
      <c r="G43">
        <f t="shared" si="0"/>
        <v>1</v>
      </c>
      <c r="H43">
        <f t="shared" si="1"/>
        <v>1</v>
      </c>
      <c r="I43">
        <f t="shared" si="2"/>
        <v>0</v>
      </c>
      <c r="J43">
        <f t="shared" si="3"/>
        <v>0</v>
      </c>
      <c r="K43">
        <f t="shared" si="4"/>
        <v>0</v>
      </c>
      <c r="L43">
        <f t="shared" si="5"/>
        <v>1</v>
      </c>
      <c r="M43">
        <f t="shared" si="6"/>
        <v>0</v>
      </c>
      <c r="N43">
        <f t="shared" si="7"/>
        <v>0</v>
      </c>
      <c r="O43">
        <f t="shared" si="8"/>
        <v>1</v>
      </c>
      <c r="P43">
        <f t="shared" si="9"/>
        <v>0</v>
      </c>
      <c r="Q43">
        <f t="shared" si="10"/>
        <v>0</v>
      </c>
      <c r="R43">
        <f t="shared" si="11"/>
        <v>0</v>
      </c>
      <c r="S43">
        <f t="shared" si="12"/>
        <v>0</v>
      </c>
      <c r="T43">
        <f t="shared" si="13"/>
        <v>0</v>
      </c>
      <c r="U43">
        <f t="shared" si="14"/>
        <v>0</v>
      </c>
      <c r="V43">
        <f t="shared" si="15"/>
        <v>0</v>
      </c>
      <c r="W43">
        <f t="shared" si="16"/>
        <v>0</v>
      </c>
      <c r="X43">
        <f t="shared" si="17"/>
        <v>4</v>
      </c>
    </row>
    <row r="44" spans="1:24" ht="18" customHeight="1" x14ac:dyDescent="0.25">
      <c r="A44" t="s">
        <v>1</v>
      </c>
      <c r="B44" s="6">
        <v>43624</v>
      </c>
      <c r="C44" s="7">
        <f t="shared" si="18"/>
        <v>2019</v>
      </c>
      <c r="D44" s="7">
        <f t="shared" si="19"/>
        <v>6</v>
      </c>
      <c r="E44" s="7">
        <f t="shared" si="20"/>
        <v>8</v>
      </c>
      <c r="F44" s="1" t="s">
        <v>42</v>
      </c>
      <c r="G44">
        <f t="shared" si="0"/>
        <v>1</v>
      </c>
      <c r="H44">
        <f t="shared" si="1"/>
        <v>1</v>
      </c>
      <c r="I44">
        <f t="shared" si="2"/>
        <v>0</v>
      </c>
      <c r="J44">
        <f t="shared" si="3"/>
        <v>0</v>
      </c>
      <c r="K44">
        <f t="shared" si="4"/>
        <v>0</v>
      </c>
      <c r="L44">
        <f t="shared" si="5"/>
        <v>1</v>
      </c>
      <c r="M44">
        <f t="shared" si="6"/>
        <v>0</v>
      </c>
      <c r="N44">
        <f t="shared" si="7"/>
        <v>0</v>
      </c>
      <c r="O44">
        <f t="shared" si="8"/>
        <v>1</v>
      </c>
      <c r="P44">
        <f t="shared" si="9"/>
        <v>0</v>
      </c>
      <c r="Q44">
        <f t="shared" si="10"/>
        <v>0</v>
      </c>
      <c r="R44">
        <f t="shared" si="11"/>
        <v>0</v>
      </c>
      <c r="S44">
        <f t="shared" si="12"/>
        <v>0</v>
      </c>
      <c r="T44">
        <f t="shared" si="13"/>
        <v>0</v>
      </c>
      <c r="U44">
        <f t="shared" si="14"/>
        <v>0</v>
      </c>
      <c r="V44">
        <f t="shared" si="15"/>
        <v>0</v>
      </c>
      <c r="W44">
        <f t="shared" si="16"/>
        <v>0</v>
      </c>
      <c r="X44">
        <f t="shared" si="17"/>
        <v>4</v>
      </c>
    </row>
    <row r="45" spans="1:24" ht="18" customHeight="1" x14ac:dyDescent="0.25">
      <c r="A45" t="s">
        <v>1</v>
      </c>
      <c r="B45" s="6">
        <v>43624</v>
      </c>
      <c r="C45" s="7">
        <f t="shared" si="18"/>
        <v>2019</v>
      </c>
      <c r="D45" s="7">
        <f t="shared" si="19"/>
        <v>6</v>
      </c>
      <c r="E45" s="7">
        <f t="shared" si="20"/>
        <v>8</v>
      </c>
      <c r="F45" s="1" t="s">
        <v>44</v>
      </c>
      <c r="G45">
        <f t="shared" si="0"/>
        <v>1</v>
      </c>
      <c r="H45">
        <f t="shared" si="1"/>
        <v>1</v>
      </c>
      <c r="I45">
        <f t="shared" si="2"/>
        <v>0</v>
      </c>
      <c r="J45">
        <f t="shared" si="3"/>
        <v>0</v>
      </c>
      <c r="K45">
        <f t="shared" si="4"/>
        <v>0</v>
      </c>
      <c r="L45">
        <f t="shared" si="5"/>
        <v>1</v>
      </c>
      <c r="M45">
        <f t="shared" si="6"/>
        <v>0</v>
      </c>
      <c r="N45">
        <f t="shared" si="7"/>
        <v>0</v>
      </c>
      <c r="O45">
        <f t="shared" si="8"/>
        <v>1</v>
      </c>
      <c r="P45">
        <f t="shared" si="9"/>
        <v>0</v>
      </c>
      <c r="Q45">
        <f t="shared" si="10"/>
        <v>0</v>
      </c>
      <c r="R45">
        <f t="shared" si="11"/>
        <v>0</v>
      </c>
      <c r="S45">
        <f t="shared" si="12"/>
        <v>0</v>
      </c>
      <c r="T45">
        <f t="shared" si="13"/>
        <v>0</v>
      </c>
      <c r="U45">
        <f t="shared" si="14"/>
        <v>0</v>
      </c>
      <c r="V45">
        <f t="shared" si="15"/>
        <v>0</v>
      </c>
      <c r="W45">
        <f t="shared" si="16"/>
        <v>0</v>
      </c>
      <c r="X45">
        <f t="shared" si="17"/>
        <v>4</v>
      </c>
    </row>
    <row r="46" spans="1:24" ht="18" customHeight="1" x14ac:dyDescent="0.25">
      <c r="A46" t="s">
        <v>1</v>
      </c>
      <c r="B46" s="6">
        <v>43624</v>
      </c>
      <c r="C46" s="7">
        <f t="shared" si="18"/>
        <v>2019</v>
      </c>
      <c r="D46" s="7">
        <f t="shared" si="19"/>
        <v>6</v>
      </c>
      <c r="E46" s="7">
        <f t="shared" si="20"/>
        <v>8</v>
      </c>
      <c r="F46" s="1" t="s">
        <v>45</v>
      </c>
      <c r="G46">
        <f t="shared" si="0"/>
        <v>1</v>
      </c>
      <c r="H46">
        <f t="shared" si="1"/>
        <v>1</v>
      </c>
      <c r="I46">
        <f t="shared" si="2"/>
        <v>0</v>
      </c>
      <c r="J46">
        <f t="shared" si="3"/>
        <v>0</v>
      </c>
      <c r="K46">
        <f t="shared" si="4"/>
        <v>0</v>
      </c>
      <c r="L46">
        <f t="shared" si="5"/>
        <v>1</v>
      </c>
      <c r="M46">
        <f t="shared" si="6"/>
        <v>0</v>
      </c>
      <c r="N46">
        <f t="shared" si="7"/>
        <v>0</v>
      </c>
      <c r="O46">
        <f t="shared" si="8"/>
        <v>1</v>
      </c>
      <c r="P46">
        <f t="shared" si="9"/>
        <v>0</v>
      </c>
      <c r="Q46">
        <f t="shared" si="10"/>
        <v>0</v>
      </c>
      <c r="R46">
        <f t="shared" si="11"/>
        <v>0</v>
      </c>
      <c r="S46">
        <f t="shared" si="12"/>
        <v>0</v>
      </c>
      <c r="T46">
        <f t="shared" si="13"/>
        <v>0</v>
      </c>
      <c r="U46">
        <f t="shared" si="14"/>
        <v>0</v>
      </c>
      <c r="V46">
        <f t="shared" si="15"/>
        <v>0</v>
      </c>
      <c r="W46">
        <f t="shared" si="16"/>
        <v>0</v>
      </c>
      <c r="X46">
        <f t="shared" si="17"/>
        <v>4</v>
      </c>
    </row>
    <row r="47" spans="1:24" ht="18" customHeight="1" x14ac:dyDescent="0.25">
      <c r="A47" t="s">
        <v>1</v>
      </c>
      <c r="B47" s="6">
        <v>43624</v>
      </c>
      <c r="C47" s="7">
        <f t="shared" si="18"/>
        <v>2019</v>
      </c>
      <c r="D47" s="7">
        <f t="shared" si="19"/>
        <v>6</v>
      </c>
      <c r="E47" s="7">
        <f t="shared" si="20"/>
        <v>8</v>
      </c>
      <c r="F47" s="1" t="s">
        <v>46</v>
      </c>
      <c r="G47">
        <f t="shared" si="0"/>
        <v>1</v>
      </c>
      <c r="H47">
        <f t="shared" si="1"/>
        <v>1</v>
      </c>
      <c r="I47">
        <f t="shared" si="2"/>
        <v>0</v>
      </c>
      <c r="J47">
        <f t="shared" si="3"/>
        <v>0</v>
      </c>
      <c r="K47">
        <f t="shared" si="4"/>
        <v>0</v>
      </c>
      <c r="L47">
        <f t="shared" si="5"/>
        <v>1</v>
      </c>
      <c r="M47">
        <f t="shared" si="6"/>
        <v>0</v>
      </c>
      <c r="N47">
        <f t="shared" si="7"/>
        <v>0</v>
      </c>
      <c r="O47">
        <f t="shared" si="8"/>
        <v>1</v>
      </c>
      <c r="P47">
        <f t="shared" si="9"/>
        <v>0</v>
      </c>
      <c r="Q47">
        <f t="shared" si="10"/>
        <v>0</v>
      </c>
      <c r="R47">
        <f t="shared" si="11"/>
        <v>0</v>
      </c>
      <c r="S47">
        <f t="shared" si="12"/>
        <v>0</v>
      </c>
      <c r="T47">
        <f t="shared" si="13"/>
        <v>0</v>
      </c>
      <c r="U47">
        <f t="shared" si="14"/>
        <v>0</v>
      </c>
      <c r="V47">
        <f t="shared" si="15"/>
        <v>0</v>
      </c>
      <c r="W47">
        <f t="shared" si="16"/>
        <v>0</v>
      </c>
      <c r="X47">
        <f t="shared" si="17"/>
        <v>4</v>
      </c>
    </row>
    <row r="48" spans="1:24" ht="18" customHeight="1" x14ac:dyDescent="0.25">
      <c r="A48" t="s">
        <v>1</v>
      </c>
      <c r="B48" s="6">
        <v>43624</v>
      </c>
      <c r="C48" s="7">
        <f t="shared" si="18"/>
        <v>2019</v>
      </c>
      <c r="D48" s="7">
        <f t="shared" si="19"/>
        <v>6</v>
      </c>
      <c r="E48" s="7">
        <f t="shared" si="20"/>
        <v>8</v>
      </c>
      <c r="F48" s="1" t="s">
        <v>47</v>
      </c>
      <c r="G48">
        <f t="shared" si="0"/>
        <v>1</v>
      </c>
      <c r="H48">
        <f t="shared" si="1"/>
        <v>1</v>
      </c>
      <c r="I48">
        <f t="shared" si="2"/>
        <v>0</v>
      </c>
      <c r="J48">
        <f t="shared" si="3"/>
        <v>0</v>
      </c>
      <c r="K48">
        <f t="shared" si="4"/>
        <v>0</v>
      </c>
      <c r="L48">
        <f t="shared" si="5"/>
        <v>1</v>
      </c>
      <c r="M48">
        <f t="shared" si="6"/>
        <v>0</v>
      </c>
      <c r="N48">
        <f t="shared" si="7"/>
        <v>0</v>
      </c>
      <c r="O48">
        <f t="shared" si="8"/>
        <v>1</v>
      </c>
      <c r="P48">
        <f t="shared" si="9"/>
        <v>0</v>
      </c>
      <c r="Q48">
        <f t="shared" si="10"/>
        <v>0</v>
      </c>
      <c r="R48">
        <f t="shared" si="11"/>
        <v>0</v>
      </c>
      <c r="S48">
        <f t="shared" si="12"/>
        <v>0</v>
      </c>
      <c r="T48">
        <f t="shared" si="13"/>
        <v>0</v>
      </c>
      <c r="U48">
        <f t="shared" si="14"/>
        <v>0</v>
      </c>
      <c r="V48">
        <f t="shared" si="15"/>
        <v>0</v>
      </c>
      <c r="W48">
        <f t="shared" si="16"/>
        <v>0</v>
      </c>
      <c r="X48">
        <f t="shared" si="17"/>
        <v>4</v>
      </c>
    </row>
    <row r="49" spans="1:24" ht="18" customHeight="1" x14ac:dyDescent="0.25">
      <c r="A49" t="s">
        <v>1</v>
      </c>
      <c r="B49" s="6">
        <v>43624</v>
      </c>
      <c r="C49" s="7">
        <f t="shared" si="18"/>
        <v>2019</v>
      </c>
      <c r="D49" s="7">
        <f t="shared" si="19"/>
        <v>6</v>
      </c>
      <c r="E49" s="7">
        <f t="shared" si="20"/>
        <v>8</v>
      </c>
      <c r="F49" s="1" t="s">
        <v>48</v>
      </c>
      <c r="G49">
        <f t="shared" si="0"/>
        <v>1</v>
      </c>
      <c r="H49">
        <f t="shared" si="1"/>
        <v>1</v>
      </c>
      <c r="I49">
        <f t="shared" si="2"/>
        <v>0</v>
      </c>
      <c r="J49">
        <f t="shared" si="3"/>
        <v>0</v>
      </c>
      <c r="K49">
        <f t="shared" si="4"/>
        <v>0</v>
      </c>
      <c r="L49">
        <f t="shared" si="5"/>
        <v>1</v>
      </c>
      <c r="M49">
        <f t="shared" si="6"/>
        <v>0</v>
      </c>
      <c r="N49">
        <f t="shared" si="7"/>
        <v>0</v>
      </c>
      <c r="O49">
        <f t="shared" si="8"/>
        <v>1</v>
      </c>
      <c r="P49">
        <f t="shared" si="9"/>
        <v>0</v>
      </c>
      <c r="Q49">
        <f t="shared" si="10"/>
        <v>0</v>
      </c>
      <c r="R49">
        <f t="shared" si="11"/>
        <v>0</v>
      </c>
      <c r="S49">
        <f t="shared" si="12"/>
        <v>0</v>
      </c>
      <c r="T49">
        <f t="shared" si="13"/>
        <v>0</v>
      </c>
      <c r="U49">
        <f t="shared" si="14"/>
        <v>0</v>
      </c>
      <c r="V49">
        <f t="shared" si="15"/>
        <v>0</v>
      </c>
      <c r="W49">
        <f t="shared" si="16"/>
        <v>0</v>
      </c>
      <c r="X49">
        <f t="shared" si="17"/>
        <v>4</v>
      </c>
    </row>
    <row r="50" spans="1:24" ht="18" customHeight="1" x14ac:dyDescent="0.25">
      <c r="A50" t="s">
        <v>1</v>
      </c>
      <c r="B50" s="6">
        <v>43624</v>
      </c>
      <c r="C50" s="7">
        <f t="shared" si="18"/>
        <v>2019</v>
      </c>
      <c r="D50" s="7">
        <f t="shared" si="19"/>
        <v>6</v>
      </c>
      <c r="E50" s="7">
        <f t="shared" si="20"/>
        <v>8</v>
      </c>
      <c r="F50" s="1" t="s">
        <v>49</v>
      </c>
      <c r="G50">
        <f t="shared" si="0"/>
        <v>1</v>
      </c>
      <c r="H50">
        <f t="shared" si="1"/>
        <v>1</v>
      </c>
      <c r="I50">
        <f t="shared" si="2"/>
        <v>0</v>
      </c>
      <c r="J50">
        <f t="shared" si="3"/>
        <v>0</v>
      </c>
      <c r="K50">
        <f t="shared" si="4"/>
        <v>0</v>
      </c>
      <c r="L50">
        <f t="shared" si="5"/>
        <v>1</v>
      </c>
      <c r="M50">
        <f t="shared" si="6"/>
        <v>0</v>
      </c>
      <c r="N50">
        <f t="shared" si="7"/>
        <v>0</v>
      </c>
      <c r="O50">
        <f t="shared" si="8"/>
        <v>1</v>
      </c>
      <c r="P50">
        <f t="shared" si="9"/>
        <v>0</v>
      </c>
      <c r="Q50">
        <f t="shared" si="10"/>
        <v>0</v>
      </c>
      <c r="R50">
        <f t="shared" si="11"/>
        <v>0</v>
      </c>
      <c r="S50">
        <f t="shared" si="12"/>
        <v>0</v>
      </c>
      <c r="T50">
        <f t="shared" si="13"/>
        <v>0</v>
      </c>
      <c r="U50">
        <f t="shared" si="14"/>
        <v>0</v>
      </c>
      <c r="V50">
        <f t="shared" si="15"/>
        <v>0</v>
      </c>
      <c r="W50">
        <f t="shared" si="16"/>
        <v>0</v>
      </c>
      <c r="X50">
        <f t="shared" si="17"/>
        <v>4</v>
      </c>
    </row>
    <row r="51" spans="1:24" ht="18" customHeight="1" x14ac:dyDescent="0.25">
      <c r="A51" t="s">
        <v>1</v>
      </c>
      <c r="B51" s="6">
        <v>43624</v>
      </c>
      <c r="C51" s="7">
        <f t="shared" si="18"/>
        <v>2019</v>
      </c>
      <c r="D51" s="7">
        <f t="shared" si="19"/>
        <v>6</v>
      </c>
      <c r="E51" s="7">
        <f t="shared" si="20"/>
        <v>8</v>
      </c>
      <c r="F51" s="1" t="s">
        <v>50</v>
      </c>
      <c r="G51">
        <f t="shared" si="0"/>
        <v>1</v>
      </c>
      <c r="H51">
        <f t="shared" si="1"/>
        <v>1</v>
      </c>
      <c r="I51">
        <f t="shared" si="2"/>
        <v>0</v>
      </c>
      <c r="J51">
        <f t="shared" si="3"/>
        <v>0</v>
      </c>
      <c r="K51">
        <f t="shared" si="4"/>
        <v>0</v>
      </c>
      <c r="L51">
        <f t="shared" si="5"/>
        <v>1</v>
      </c>
      <c r="M51">
        <f t="shared" si="6"/>
        <v>0</v>
      </c>
      <c r="N51">
        <f t="shared" si="7"/>
        <v>0</v>
      </c>
      <c r="O51">
        <f t="shared" si="8"/>
        <v>0</v>
      </c>
      <c r="P51">
        <f t="shared" si="9"/>
        <v>0</v>
      </c>
      <c r="Q51">
        <f t="shared" si="10"/>
        <v>0</v>
      </c>
      <c r="R51">
        <f t="shared" si="11"/>
        <v>0</v>
      </c>
      <c r="S51">
        <f t="shared" si="12"/>
        <v>0</v>
      </c>
      <c r="T51">
        <f t="shared" si="13"/>
        <v>0</v>
      </c>
      <c r="U51">
        <f t="shared" si="14"/>
        <v>0</v>
      </c>
      <c r="V51">
        <f t="shared" si="15"/>
        <v>0</v>
      </c>
      <c r="W51">
        <f t="shared" si="16"/>
        <v>0</v>
      </c>
      <c r="X51">
        <f t="shared" si="17"/>
        <v>3</v>
      </c>
    </row>
    <row r="52" spans="1:24" ht="18" customHeight="1" x14ac:dyDescent="0.25">
      <c r="A52" t="s">
        <v>1</v>
      </c>
      <c r="B52" s="6">
        <v>43624</v>
      </c>
      <c r="C52" s="7">
        <f t="shared" si="18"/>
        <v>2019</v>
      </c>
      <c r="D52" s="7">
        <f t="shared" si="19"/>
        <v>6</v>
      </c>
      <c r="E52" s="7">
        <f t="shared" si="20"/>
        <v>8</v>
      </c>
      <c r="F52" s="1" t="s">
        <v>52</v>
      </c>
      <c r="G52">
        <f t="shared" si="0"/>
        <v>1</v>
      </c>
      <c r="H52">
        <f t="shared" si="1"/>
        <v>1</v>
      </c>
      <c r="I52">
        <f t="shared" si="2"/>
        <v>0</v>
      </c>
      <c r="J52">
        <f t="shared" si="3"/>
        <v>0</v>
      </c>
      <c r="K52">
        <f t="shared" si="4"/>
        <v>0</v>
      </c>
      <c r="L52">
        <f t="shared" si="5"/>
        <v>1</v>
      </c>
      <c r="M52">
        <f t="shared" si="6"/>
        <v>0</v>
      </c>
      <c r="N52">
        <f t="shared" si="7"/>
        <v>0</v>
      </c>
      <c r="O52">
        <f t="shared" si="8"/>
        <v>0</v>
      </c>
      <c r="P52">
        <f t="shared" si="9"/>
        <v>0</v>
      </c>
      <c r="Q52">
        <f t="shared" si="10"/>
        <v>0</v>
      </c>
      <c r="R52">
        <f t="shared" si="11"/>
        <v>0</v>
      </c>
      <c r="S52">
        <f t="shared" si="12"/>
        <v>0</v>
      </c>
      <c r="T52">
        <f t="shared" si="13"/>
        <v>0</v>
      </c>
      <c r="U52">
        <f t="shared" si="14"/>
        <v>0</v>
      </c>
      <c r="V52">
        <f t="shared" si="15"/>
        <v>0</v>
      </c>
      <c r="W52">
        <f t="shared" si="16"/>
        <v>0</v>
      </c>
      <c r="X52">
        <f t="shared" si="17"/>
        <v>3</v>
      </c>
    </row>
    <row r="53" spans="1:24" ht="18" customHeight="1" x14ac:dyDescent="0.25">
      <c r="A53" t="s">
        <v>1</v>
      </c>
      <c r="B53" s="6">
        <v>43624</v>
      </c>
      <c r="C53" s="7">
        <f t="shared" si="18"/>
        <v>2019</v>
      </c>
      <c r="D53" s="7">
        <f t="shared" si="19"/>
        <v>6</v>
      </c>
      <c r="E53" s="7">
        <f t="shared" si="20"/>
        <v>8</v>
      </c>
      <c r="F53" s="1" t="s">
        <v>53</v>
      </c>
      <c r="G53">
        <f t="shared" si="0"/>
        <v>1</v>
      </c>
      <c r="H53">
        <f t="shared" si="1"/>
        <v>1</v>
      </c>
      <c r="I53">
        <f t="shared" si="2"/>
        <v>0</v>
      </c>
      <c r="J53">
        <f t="shared" si="3"/>
        <v>0</v>
      </c>
      <c r="K53">
        <f t="shared" si="4"/>
        <v>0</v>
      </c>
      <c r="L53">
        <f t="shared" si="5"/>
        <v>1</v>
      </c>
      <c r="M53">
        <f t="shared" si="6"/>
        <v>0</v>
      </c>
      <c r="N53">
        <f t="shared" si="7"/>
        <v>0</v>
      </c>
      <c r="O53">
        <f t="shared" si="8"/>
        <v>0</v>
      </c>
      <c r="P53">
        <f t="shared" si="9"/>
        <v>0</v>
      </c>
      <c r="Q53">
        <f t="shared" si="10"/>
        <v>0</v>
      </c>
      <c r="R53">
        <f t="shared" si="11"/>
        <v>0</v>
      </c>
      <c r="S53">
        <f t="shared" si="12"/>
        <v>0</v>
      </c>
      <c r="T53">
        <f t="shared" si="13"/>
        <v>0</v>
      </c>
      <c r="U53">
        <f t="shared" si="14"/>
        <v>0</v>
      </c>
      <c r="V53">
        <f t="shared" si="15"/>
        <v>0</v>
      </c>
      <c r="W53">
        <f t="shared" si="16"/>
        <v>0</v>
      </c>
      <c r="X53">
        <f t="shared" si="17"/>
        <v>3</v>
      </c>
    </row>
    <row r="54" spans="1:24" ht="18" customHeight="1" x14ac:dyDescent="0.25">
      <c r="A54" t="s">
        <v>1</v>
      </c>
      <c r="B54" s="6">
        <v>43624</v>
      </c>
      <c r="C54" s="7">
        <f t="shared" si="18"/>
        <v>2019</v>
      </c>
      <c r="D54" s="7">
        <f t="shared" si="19"/>
        <v>6</v>
      </c>
      <c r="E54" s="7">
        <f t="shared" si="20"/>
        <v>8</v>
      </c>
      <c r="F54" s="1" t="s">
        <v>54</v>
      </c>
      <c r="G54">
        <f t="shared" si="0"/>
        <v>1</v>
      </c>
      <c r="H54">
        <f t="shared" si="1"/>
        <v>1</v>
      </c>
      <c r="I54">
        <f t="shared" si="2"/>
        <v>0</v>
      </c>
      <c r="J54">
        <f t="shared" si="3"/>
        <v>0</v>
      </c>
      <c r="K54">
        <f t="shared" si="4"/>
        <v>0</v>
      </c>
      <c r="L54">
        <f t="shared" si="5"/>
        <v>1</v>
      </c>
      <c r="M54">
        <f t="shared" si="6"/>
        <v>0</v>
      </c>
      <c r="N54">
        <f t="shared" si="7"/>
        <v>0</v>
      </c>
      <c r="O54">
        <f t="shared" si="8"/>
        <v>0</v>
      </c>
      <c r="P54">
        <f t="shared" si="9"/>
        <v>0</v>
      </c>
      <c r="Q54">
        <f t="shared" si="10"/>
        <v>0</v>
      </c>
      <c r="R54">
        <f t="shared" si="11"/>
        <v>0</v>
      </c>
      <c r="S54">
        <f t="shared" si="12"/>
        <v>0</v>
      </c>
      <c r="T54">
        <f t="shared" si="13"/>
        <v>0</v>
      </c>
      <c r="U54">
        <f t="shared" si="14"/>
        <v>0</v>
      </c>
      <c r="V54">
        <f t="shared" si="15"/>
        <v>0</v>
      </c>
      <c r="W54">
        <f t="shared" si="16"/>
        <v>0</v>
      </c>
      <c r="X54">
        <f t="shared" si="17"/>
        <v>3</v>
      </c>
    </row>
    <row r="55" spans="1:24" ht="18" customHeight="1" x14ac:dyDescent="0.25">
      <c r="A55" t="s">
        <v>1</v>
      </c>
      <c r="B55" s="6">
        <v>43624</v>
      </c>
      <c r="C55" s="7">
        <f t="shared" si="18"/>
        <v>2019</v>
      </c>
      <c r="D55" s="7">
        <f t="shared" si="19"/>
        <v>6</v>
      </c>
      <c r="E55" s="7">
        <f t="shared" si="20"/>
        <v>8</v>
      </c>
      <c r="F55" s="1" t="s">
        <v>51</v>
      </c>
      <c r="G55">
        <f t="shared" si="0"/>
        <v>0</v>
      </c>
      <c r="H55">
        <f t="shared" si="1"/>
        <v>0</v>
      </c>
      <c r="I55">
        <f t="shared" si="2"/>
        <v>0</v>
      </c>
      <c r="J55">
        <f t="shared" si="3"/>
        <v>0</v>
      </c>
      <c r="K55">
        <f t="shared" si="4"/>
        <v>0</v>
      </c>
      <c r="L55">
        <f t="shared" si="5"/>
        <v>1</v>
      </c>
      <c r="M55">
        <f t="shared" si="6"/>
        <v>0</v>
      </c>
      <c r="N55">
        <f t="shared" si="7"/>
        <v>0</v>
      </c>
      <c r="O55">
        <f t="shared" si="8"/>
        <v>0</v>
      </c>
      <c r="P55">
        <f t="shared" si="9"/>
        <v>0</v>
      </c>
      <c r="Q55">
        <f t="shared" si="10"/>
        <v>0</v>
      </c>
      <c r="R55">
        <f t="shared" si="11"/>
        <v>0</v>
      </c>
      <c r="S55">
        <f t="shared" si="12"/>
        <v>0</v>
      </c>
      <c r="T55">
        <f t="shared" si="13"/>
        <v>0</v>
      </c>
      <c r="U55">
        <f t="shared" si="14"/>
        <v>0</v>
      </c>
      <c r="V55">
        <f t="shared" si="15"/>
        <v>0</v>
      </c>
      <c r="W55">
        <f t="shared" si="16"/>
        <v>0</v>
      </c>
      <c r="X55">
        <f t="shared" si="17"/>
        <v>1</v>
      </c>
    </row>
    <row r="56" spans="1:24" ht="18" customHeight="1" x14ac:dyDescent="0.25">
      <c r="A56" t="s">
        <v>1</v>
      </c>
      <c r="B56" s="6">
        <v>43624</v>
      </c>
      <c r="C56" s="7">
        <f t="shared" si="18"/>
        <v>2019</v>
      </c>
      <c r="D56" s="7">
        <f t="shared" si="19"/>
        <v>6</v>
      </c>
      <c r="E56" s="7">
        <f t="shared" si="20"/>
        <v>8</v>
      </c>
      <c r="F56" s="1" t="s">
        <v>55</v>
      </c>
      <c r="G56">
        <f t="shared" si="0"/>
        <v>1</v>
      </c>
      <c r="H56">
        <f t="shared" si="1"/>
        <v>0</v>
      </c>
      <c r="I56">
        <f t="shared" si="2"/>
        <v>0</v>
      </c>
      <c r="J56">
        <f t="shared" si="3"/>
        <v>0</v>
      </c>
      <c r="K56">
        <f t="shared" si="4"/>
        <v>0</v>
      </c>
      <c r="L56">
        <f t="shared" si="5"/>
        <v>0</v>
      </c>
      <c r="M56">
        <f t="shared" si="6"/>
        <v>0</v>
      </c>
      <c r="N56">
        <f t="shared" si="7"/>
        <v>0</v>
      </c>
      <c r="O56">
        <f t="shared" si="8"/>
        <v>0</v>
      </c>
      <c r="P56">
        <f t="shared" si="9"/>
        <v>0</v>
      </c>
      <c r="Q56">
        <f t="shared" si="10"/>
        <v>0</v>
      </c>
      <c r="R56">
        <f t="shared" si="11"/>
        <v>0</v>
      </c>
      <c r="S56">
        <f t="shared" si="12"/>
        <v>0</v>
      </c>
      <c r="T56">
        <f t="shared" si="13"/>
        <v>0</v>
      </c>
      <c r="U56">
        <f t="shared" si="14"/>
        <v>0</v>
      </c>
      <c r="V56">
        <f t="shared" si="15"/>
        <v>0</v>
      </c>
      <c r="W56">
        <f t="shared" si="16"/>
        <v>0</v>
      </c>
      <c r="X56">
        <f t="shared" si="17"/>
        <v>1</v>
      </c>
    </row>
    <row r="57" spans="1:24" ht="18" customHeight="1" x14ac:dyDescent="0.25">
      <c r="A57" t="s">
        <v>1</v>
      </c>
      <c r="B57" s="6">
        <v>43624</v>
      </c>
      <c r="C57" s="7">
        <f t="shared" si="18"/>
        <v>2019</v>
      </c>
      <c r="D57" s="7">
        <f t="shared" si="19"/>
        <v>6</v>
      </c>
      <c r="E57" s="7">
        <f t="shared" si="20"/>
        <v>8</v>
      </c>
      <c r="F57" s="1" t="s">
        <v>56</v>
      </c>
      <c r="G57">
        <f t="shared" si="0"/>
        <v>1</v>
      </c>
      <c r="H57">
        <f t="shared" si="1"/>
        <v>0</v>
      </c>
      <c r="I57">
        <f t="shared" si="2"/>
        <v>0</v>
      </c>
      <c r="J57">
        <f t="shared" si="3"/>
        <v>0</v>
      </c>
      <c r="K57">
        <f t="shared" si="4"/>
        <v>0</v>
      </c>
      <c r="L57">
        <f t="shared" si="5"/>
        <v>0</v>
      </c>
      <c r="M57">
        <f t="shared" si="6"/>
        <v>0</v>
      </c>
      <c r="N57">
        <f t="shared" si="7"/>
        <v>0</v>
      </c>
      <c r="O57">
        <f t="shared" si="8"/>
        <v>0</v>
      </c>
      <c r="P57">
        <f t="shared" si="9"/>
        <v>0</v>
      </c>
      <c r="Q57">
        <f t="shared" si="10"/>
        <v>0</v>
      </c>
      <c r="R57">
        <f t="shared" si="11"/>
        <v>0</v>
      </c>
      <c r="S57">
        <f t="shared" si="12"/>
        <v>0</v>
      </c>
      <c r="T57">
        <f t="shared" si="13"/>
        <v>0</v>
      </c>
      <c r="U57">
        <f t="shared" si="14"/>
        <v>0</v>
      </c>
      <c r="V57">
        <f t="shared" si="15"/>
        <v>0</v>
      </c>
      <c r="W57">
        <f t="shared" si="16"/>
        <v>0</v>
      </c>
      <c r="X57">
        <f t="shared" si="17"/>
        <v>1</v>
      </c>
    </row>
    <row r="58" spans="1:24" ht="18" customHeight="1" x14ac:dyDescent="0.25">
      <c r="A58" t="s">
        <v>1</v>
      </c>
      <c r="B58" s="6">
        <v>43623</v>
      </c>
      <c r="C58" s="7">
        <f t="shared" ref="C58:C105" si="21">YEAR(B58)</f>
        <v>2019</v>
      </c>
      <c r="D58" s="7">
        <f t="shared" ref="D58:D105" si="22">MONTH(B58)</f>
        <v>6</v>
      </c>
      <c r="E58" s="7">
        <f t="shared" ref="E58:E105" si="23">DAY(B58)</f>
        <v>7</v>
      </c>
      <c r="F58" s="1" t="s">
        <v>60</v>
      </c>
      <c r="G58">
        <f t="shared" ref="G58:G104" si="24">COUNT(FIND("dumb",F58,1))</f>
        <v>0</v>
      </c>
      <c r="H58">
        <f t="shared" ref="H58:H104" si="25">COUNT(FIND("retard",F58,1))</f>
        <v>0</v>
      </c>
      <c r="I58">
        <f t="shared" ref="I58:I104" si="26">COUNT(FIND("dumb cunt",F58,1))</f>
        <v>0</v>
      </c>
      <c r="J58">
        <f t="shared" ref="J58:J104" si="27">COUNT(FIND("dumb black bitch",F58,1))</f>
        <v>0</v>
      </c>
      <c r="K58">
        <f t="shared" ref="K58:K104" si="28">COUNT(FIND("stupid",F58,1))</f>
        <v>0</v>
      </c>
      <c r="L58">
        <f t="shared" ref="L58:L104" si="29">COUNT(FIND("fuck",F58,1))</f>
        <v>1</v>
      </c>
      <c r="M58">
        <f t="shared" ref="M58:M104" si="30">COUNT(FIND("puss",F58,1))</f>
        <v>0</v>
      </c>
      <c r="N58">
        <f t="shared" ref="N58:N104" si="31">COUNT(FIND("cunt",F58,1))</f>
        <v>0</v>
      </c>
      <c r="O58">
        <f t="shared" ref="O58:O104" si="32">COUNT(FIND("bitch",F58,1))</f>
        <v>1</v>
      </c>
      <c r="P58">
        <f t="shared" ref="P58:P104" si="33">COUNT(FIND("rape",F58,1))</f>
        <v>0</v>
      </c>
      <c r="Q58">
        <f t="shared" ref="Q58:Q104" si="34">COUNT(FIND("broken ass",F58,1))</f>
        <v>0</v>
      </c>
      <c r="R58">
        <f t="shared" ref="R58:R104" si="35">COUNT(FIND("broken cock",F58,1))</f>
        <v>1</v>
      </c>
      <c r="S58">
        <f t="shared" ref="S58:S104" si="36">COUNT(FIND("black cunt",F58,1))</f>
        <v>0</v>
      </c>
      <c r="T58">
        <f t="shared" ref="T58:T104" si="37">COUNT(FIND("black cock",F58,1))</f>
        <v>0</v>
      </c>
      <c r="U58">
        <f t="shared" ref="U58:U104" si="38">COUNT(FIND("black ass",F58,1))</f>
        <v>0</v>
      </c>
      <c r="V58">
        <f t="shared" ref="V58:V104" si="39">COUNT(FIND("black puss",F58,1))</f>
        <v>0</v>
      </c>
      <c r="W58">
        <f t="shared" ref="W58:W104" si="40">COUNT(FIND("black bitch",F58,1))</f>
        <v>0</v>
      </c>
      <c r="X58">
        <f t="shared" ref="X58:X104" si="41">SUM(G58:W58)</f>
        <v>3</v>
      </c>
    </row>
    <row r="59" spans="1:24" ht="18" customHeight="1" x14ac:dyDescent="0.25">
      <c r="A59" t="s">
        <v>1</v>
      </c>
      <c r="B59" s="6">
        <v>43623</v>
      </c>
      <c r="C59" s="7">
        <f t="shared" si="21"/>
        <v>2019</v>
      </c>
      <c r="D59" s="7">
        <f t="shared" si="22"/>
        <v>6</v>
      </c>
      <c r="E59" s="7">
        <f t="shared" si="23"/>
        <v>7</v>
      </c>
      <c r="F59" s="1" t="s">
        <v>61</v>
      </c>
      <c r="G59">
        <f t="shared" si="24"/>
        <v>0</v>
      </c>
      <c r="H59">
        <f t="shared" si="25"/>
        <v>0</v>
      </c>
      <c r="I59">
        <f t="shared" si="26"/>
        <v>0</v>
      </c>
      <c r="J59">
        <f t="shared" si="27"/>
        <v>0</v>
      </c>
      <c r="K59">
        <f t="shared" si="28"/>
        <v>0</v>
      </c>
      <c r="L59">
        <f t="shared" si="29"/>
        <v>1</v>
      </c>
      <c r="M59">
        <f t="shared" si="30"/>
        <v>0</v>
      </c>
      <c r="N59">
        <f t="shared" si="31"/>
        <v>0</v>
      </c>
      <c r="O59">
        <f t="shared" si="32"/>
        <v>1</v>
      </c>
      <c r="P59">
        <f t="shared" si="33"/>
        <v>0</v>
      </c>
      <c r="Q59">
        <f t="shared" si="34"/>
        <v>0</v>
      </c>
      <c r="R59">
        <f t="shared" si="35"/>
        <v>1</v>
      </c>
      <c r="S59">
        <f t="shared" si="36"/>
        <v>0</v>
      </c>
      <c r="T59">
        <f t="shared" si="37"/>
        <v>0</v>
      </c>
      <c r="U59">
        <f t="shared" si="38"/>
        <v>0</v>
      </c>
      <c r="V59">
        <f t="shared" si="39"/>
        <v>0</v>
      </c>
      <c r="W59">
        <f t="shared" si="40"/>
        <v>0</v>
      </c>
      <c r="X59">
        <f t="shared" si="41"/>
        <v>3</v>
      </c>
    </row>
    <row r="60" spans="1:24" ht="18" customHeight="1" x14ac:dyDescent="0.25">
      <c r="A60" t="s">
        <v>1</v>
      </c>
      <c r="B60" s="6">
        <v>43623</v>
      </c>
      <c r="C60" s="7">
        <f t="shared" si="21"/>
        <v>2019</v>
      </c>
      <c r="D60" s="7">
        <f t="shared" si="22"/>
        <v>6</v>
      </c>
      <c r="E60" s="7">
        <f t="shared" si="23"/>
        <v>7</v>
      </c>
      <c r="F60" s="1" t="s">
        <v>57</v>
      </c>
      <c r="G60">
        <f t="shared" si="24"/>
        <v>1</v>
      </c>
      <c r="H60">
        <f t="shared" si="25"/>
        <v>0</v>
      </c>
      <c r="I60">
        <f t="shared" si="26"/>
        <v>0</v>
      </c>
      <c r="J60">
        <f t="shared" si="27"/>
        <v>0</v>
      </c>
      <c r="K60">
        <f t="shared" si="28"/>
        <v>0</v>
      </c>
      <c r="L60">
        <f t="shared" si="29"/>
        <v>0</v>
      </c>
      <c r="M60">
        <f t="shared" si="30"/>
        <v>0</v>
      </c>
      <c r="N60">
        <f t="shared" si="31"/>
        <v>0</v>
      </c>
      <c r="O60">
        <f t="shared" si="32"/>
        <v>0</v>
      </c>
      <c r="P60">
        <f t="shared" si="33"/>
        <v>0</v>
      </c>
      <c r="Q60">
        <f t="shared" si="34"/>
        <v>0</v>
      </c>
      <c r="R60">
        <f t="shared" si="35"/>
        <v>0</v>
      </c>
      <c r="S60">
        <f t="shared" si="36"/>
        <v>0</v>
      </c>
      <c r="T60">
        <f t="shared" si="37"/>
        <v>0</v>
      </c>
      <c r="U60">
        <f t="shared" si="38"/>
        <v>0</v>
      </c>
      <c r="V60">
        <f t="shared" si="39"/>
        <v>0</v>
      </c>
      <c r="W60">
        <f t="shared" si="40"/>
        <v>0</v>
      </c>
      <c r="X60">
        <f t="shared" si="41"/>
        <v>1</v>
      </c>
    </row>
    <row r="61" spans="1:24" ht="18" customHeight="1" x14ac:dyDescent="0.25">
      <c r="A61" t="s">
        <v>1</v>
      </c>
      <c r="B61" s="6">
        <v>43623</v>
      </c>
      <c r="C61" s="7">
        <f t="shared" si="21"/>
        <v>2019</v>
      </c>
      <c r="D61" s="7">
        <f t="shared" si="22"/>
        <v>6</v>
      </c>
      <c r="E61" s="7">
        <f t="shared" si="23"/>
        <v>7</v>
      </c>
      <c r="F61" s="1" t="s">
        <v>58</v>
      </c>
      <c r="G61">
        <f t="shared" si="24"/>
        <v>1</v>
      </c>
      <c r="H61">
        <f t="shared" si="25"/>
        <v>0</v>
      </c>
      <c r="I61">
        <f t="shared" si="26"/>
        <v>0</v>
      </c>
      <c r="J61">
        <f t="shared" si="27"/>
        <v>0</v>
      </c>
      <c r="K61">
        <f t="shared" si="28"/>
        <v>0</v>
      </c>
      <c r="L61">
        <f t="shared" si="29"/>
        <v>0</v>
      </c>
      <c r="M61">
        <f t="shared" si="30"/>
        <v>0</v>
      </c>
      <c r="N61">
        <f t="shared" si="31"/>
        <v>0</v>
      </c>
      <c r="O61">
        <f t="shared" si="32"/>
        <v>0</v>
      </c>
      <c r="P61">
        <f t="shared" si="33"/>
        <v>0</v>
      </c>
      <c r="Q61">
        <f t="shared" si="34"/>
        <v>0</v>
      </c>
      <c r="R61">
        <f t="shared" si="35"/>
        <v>0</v>
      </c>
      <c r="S61">
        <f t="shared" si="36"/>
        <v>0</v>
      </c>
      <c r="T61">
        <f t="shared" si="37"/>
        <v>0</v>
      </c>
      <c r="U61">
        <f t="shared" si="38"/>
        <v>0</v>
      </c>
      <c r="V61">
        <f t="shared" si="39"/>
        <v>0</v>
      </c>
      <c r="W61">
        <f t="shared" si="40"/>
        <v>0</v>
      </c>
      <c r="X61">
        <f t="shared" si="41"/>
        <v>1</v>
      </c>
    </row>
    <row r="62" spans="1:24" ht="18" customHeight="1" x14ac:dyDescent="0.25">
      <c r="A62" t="s">
        <v>1</v>
      </c>
      <c r="B62" s="6">
        <v>43623</v>
      </c>
      <c r="C62" s="7">
        <f t="shared" si="21"/>
        <v>2019</v>
      </c>
      <c r="D62" s="7">
        <f t="shared" si="22"/>
        <v>6</v>
      </c>
      <c r="E62" s="7">
        <f t="shared" si="23"/>
        <v>7</v>
      </c>
      <c r="F62" s="1" t="s">
        <v>59</v>
      </c>
      <c r="G62">
        <f t="shared" si="24"/>
        <v>0</v>
      </c>
      <c r="H62">
        <f t="shared" si="25"/>
        <v>0</v>
      </c>
      <c r="I62">
        <f t="shared" si="26"/>
        <v>0</v>
      </c>
      <c r="J62">
        <f t="shared" si="27"/>
        <v>0</v>
      </c>
      <c r="K62">
        <f t="shared" si="28"/>
        <v>0</v>
      </c>
      <c r="L62">
        <f t="shared" si="29"/>
        <v>0</v>
      </c>
      <c r="M62">
        <f t="shared" si="30"/>
        <v>0</v>
      </c>
      <c r="N62">
        <f t="shared" si="31"/>
        <v>0</v>
      </c>
      <c r="O62">
        <f t="shared" si="32"/>
        <v>1</v>
      </c>
      <c r="P62">
        <f t="shared" si="33"/>
        <v>0</v>
      </c>
      <c r="Q62">
        <f t="shared" si="34"/>
        <v>0</v>
      </c>
      <c r="R62">
        <f t="shared" si="35"/>
        <v>0</v>
      </c>
      <c r="S62">
        <f t="shared" si="36"/>
        <v>0</v>
      </c>
      <c r="T62">
        <f t="shared" si="37"/>
        <v>0</v>
      </c>
      <c r="U62">
        <f t="shared" si="38"/>
        <v>0</v>
      </c>
      <c r="V62">
        <f t="shared" si="39"/>
        <v>0</v>
      </c>
      <c r="W62">
        <f t="shared" si="40"/>
        <v>0</v>
      </c>
      <c r="X62">
        <f t="shared" si="41"/>
        <v>1</v>
      </c>
    </row>
    <row r="63" spans="1:24" ht="18" customHeight="1" x14ac:dyDescent="0.25">
      <c r="A63" t="s">
        <v>1</v>
      </c>
      <c r="B63" s="6">
        <v>43622</v>
      </c>
      <c r="C63" s="7">
        <f t="shared" si="21"/>
        <v>2019</v>
      </c>
      <c r="D63" s="7">
        <f t="shared" si="22"/>
        <v>6</v>
      </c>
      <c r="E63" s="7">
        <f t="shared" si="23"/>
        <v>6</v>
      </c>
      <c r="F63" s="1" t="s">
        <v>62</v>
      </c>
      <c r="G63">
        <f t="shared" si="24"/>
        <v>0</v>
      </c>
      <c r="H63">
        <f t="shared" si="25"/>
        <v>0</v>
      </c>
      <c r="I63">
        <f t="shared" si="26"/>
        <v>0</v>
      </c>
      <c r="J63">
        <f t="shared" si="27"/>
        <v>0</v>
      </c>
      <c r="K63">
        <f t="shared" si="28"/>
        <v>0</v>
      </c>
      <c r="L63">
        <f t="shared" si="29"/>
        <v>1</v>
      </c>
      <c r="M63">
        <f t="shared" si="30"/>
        <v>0</v>
      </c>
      <c r="N63">
        <f t="shared" si="31"/>
        <v>0</v>
      </c>
      <c r="O63">
        <f t="shared" si="32"/>
        <v>1</v>
      </c>
      <c r="P63">
        <f t="shared" si="33"/>
        <v>0</v>
      </c>
      <c r="Q63">
        <f t="shared" si="34"/>
        <v>0</v>
      </c>
      <c r="R63">
        <f t="shared" si="35"/>
        <v>1</v>
      </c>
      <c r="S63">
        <f t="shared" si="36"/>
        <v>0</v>
      </c>
      <c r="T63">
        <f t="shared" si="37"/>
        <v>0</v>
      </c>
      <c r="U63">
        <f t="shared" si="38"/>
        <v>0</v>
      </c>
      <c r="V63">
        <f t="shared" si="39"/>
        <v>0</v>
      </c>
      <c r="W63">
        <f t="shared" si="40"/>
        <v>0</v>
      </c>
      <c r="X63">
        <f t="shared" si="41"/>
        <v>3</v>
      </c>
    </row>
    <row r="64" spans="1:24" ht="18" customHeight="1" x14ac:dyDescent="0.25">
      <c r="A64" t="s">
        <v>1</v>
      </c>
      <c r="B64" s="6">
        <v>43622</v>
      </c>
      <c r="C64" s="7">
        <f t="shared" si="21"/>
        <v>2019</v>
      </c>
      <c r="D64" s="7">
        <f t="shared" si="22"/>
        <v>6</v>
      </c>
      <c r="E64" s="7">
        <f t="shared" si="23"/>
        <v>6</v>
      </c>
      <c r="F64" s="1" t="s">
        <v>63</v>
      </c>
      <c r="G64">
        <f t="shared" si="24"/>
        <v>0</v>
      </c>
      <c r="H64">
        <f t="shared" si="25"/>
        <v>0</v>
      </c>
      <c r="I64">
        <f t="shared" si="26"/>
        <v>0</v>
      </c>
      <c r="J64">
        <f t="shared" si="27"/>
        <v>0</v>
      </c>
      <c r="K64">
        <f t="shared" si="28"/>
        <v>0</v>
      </c>
      <c r="L64">
        <f t="shared" si="29"/>
        <v>1</v>
      </c>
      <c r="M64">
        <f t="shared" si="30"/>
        <v>0</v>
      </c>
      <c r="N64">
        <f t="shared" si="31"/>
        <v>0</v>
      </c>
      <c r="O64">
        <f t="shared" si="32"/>
        <v>1</v>
      </c>
      <c r="P64">
        <f t="shared" si="33"/>
        <v>0</v>
      </c>
      <c r="Q64">
        <f t="shared" si="34"/>
        <v>0</v>
      </c>
      <c r="R64">
        <f t="shared" si="35"/>
        <v>0</v>
      </c>
      <c r="S64">
        <f t="shared" si="36"/>
        <v>0</v>
      </c>
      <c r="T64">
        <f t="shared" si="37"/>
        <v>0</v>
      </c>
      <c r="U64">
        <f t="shared" si="38"/>
        <v>0</v>
      </c>
      <c r="V64">
        <f t="shared" si="39"/>
        <v>0</v>
      </c>
      <c r="W64">
        <f t="shared" si="40"/>
        <v>0</v>
      </c>
      <c r="X64">
        <f t="shared" si="41"/>
        <v>2</v>
      </c>
    </row>
    <row r="65" spans="1:24" ht="18" customHeight="1" x14ac:dyDescent="0.25">
      <c r="A65" t="s">
        <v>1</v>
      </c>
      <c r="B65" s="6">
        <v>43621</v>
      </c>
      <c r="C65" s="7">
        <f t="shared" si="21"/>
        <v>2019</v>
      </c>
      <c r="D65" s="7">
        <f t="shared" si="22"/>
        <v>6</v>
      </c>
      <c r="E65" s="7">
        <f t="shared" si="23"/>
        <v>5</v>
      </c>
      <c r="F65" s="1" t="s">
        <v>64</v>
      </c>
      <c r="G65">
        <f t="shared" si="24"/>
        <v>0</v>
      </c>
      <c r="H65">
        <f t="shared" si="25"/>
        <v>0</v>
      </c>
      <c r="I65">
        <f t="shared" si="26"/>
        <v>0</v>
      </c>
      <c r="J65">
        <f t="shared" si="27"/>
        <v>0</v>
      </c>
      <c r="K65">
        <f t="shared" si="28"/>
        <v>0</v>
      </c>
      <c r="L65">
        <f t="shared" si="29"/>
        <v>1</v>
      </c>
      <c r="M65">
        <f t="shared" si="30"/>
        <v>0</v>
      </c>
      <c r="N65">
        <f t="shared" si="31"/>
        <v>0</v>
      </c>
      <c r="O65">
        <f t="shared" si="32"/>
        <v>1</v>
      </c>
      <c r="P65">
        <f t="shared" si="33"/>
        <v>0</v>
      </c>
      <c r="Q65">
        <f t="shared" si="34"/>
        <v>0</v>
      </c>
      <c r="R65">
        <f t="shared" si="35"/>
        <v>0</v>
      </c>
      <c r="S65">
        <f t="shared" si="36"/>
        <v>0</v>
      </c>
      <c r="T65">
        <f t="shared" si="37"/>
        <v>0</v>
      </c>
      <c r="U65">
        <f t="shared" si="38"/>
        <v>0</v>
      </c>
      <c r="V65">
        <f t="shared" si="39"/>
        <v>0</v>
      </c>
      <c r="W65">
        <f t="shared" si="40"/>
        <v>0</v>
      </c>
      <c r="X65">
        <f t="shared" si="41"/>
        <v>2</v>
      </c>
    </row>
    <row r="66" spans="1:24" ht="18" customHeight="1" x14ac:dyDescent="0.25">
      <c r="A66" t="s">
        <v>1</v>
      </c>
      <c r="B66" s="6">
        <v>43621</v>
      </c>
      <c r="C66" s="7">
        <f t="shared" si="21"/>
        <v>2019</v>
      </c>
      <c r="D66" s="7">
        <f t="shared" si="22"/>
        <v>6</v>
      </c>
      <c r="E66" s="7">
        <f t="shared" si="23"/>
        <v>5</v>
      </c>
      <c r="F66" s="1" t="s">
        <v>65</v>
      </c>
      <c r="G66">
        <f t="shared" si="24"/>
        <v>0</v>
      </c>
      <c r="H66">
        <f t="shared" si="25"/>
        <v>0</v>
      </c>
      <c r="I66">
        <f t="shared" si="26"/>
        <v>0</v>
      </c>
      <c r="J66">
        <f t="shared" si="27"/>
        <v>0</v>
      </c>
      <c r="K66">
        <f t="shared" si="28"/>
        <v>0</v>
      </c>
      <c r="L66">
        <f t="shared" si="29"/>
        <v>1</v>
      </c>
      <c r="M66">
        <f t="shared" si="30"/>
        <v>0</v>
      </c>
      <c r="N66">
        <f t="shared" si="31"/>
        <v>0</v>
      </c>
      <c r="O66">
        <f t="shared" si="32"/>
        <v>0</v>
      </c>
      <c r="P66">
        <f t="shared" si="33"/>
        <v>0</v>
      </c>
      <c r="Q66">
        <f t="shared" si="34"/>
        <v>0</v>
      </c>
      <c r="R66">
        <f t="shared" si="35"/>
        <v>0</v>
      </c>
      <c r="S66">
        <f t="shared" si="36"/>
        <v>0</v>
      </c>
      <c r="T66">
        <f t="shared" si="37"/>
        <v>0</v>
      </c>
      <c r="U66">
        <f t="shared" si="38"/>
        <v>0</v>
      </c>
      <c r="V66">
        <f t="shared" si="39"/>
        <v>0</v>
      </c>
      <c r="W66">
        <f t="shared" si="40"/>
        <v>0</v>
      </c>
      <c r="X66">
        <f t="shared" si="41"/>
        <v>1</v>
      </c>
    </row>
    <row r="67" spans="1:24" ht="18" customHeight="1" x14ac:dyDescent="0.25">
      <c r="A67" t="s">
        <v>1</v>
      </c>
      <c r="B67" s="6">
        <v>43619</v>
      </c>
      <c r="C67" s="7">
        <f t="shared" si="21"/>
        <v>2019</v>
      </c>
      <c r="D67" s="7">
        <f t="shared" si="22"/>
        <v>6</v>
      </c>
      <c r="E67" s="7">
        <f t="shared" si="23"/>
        <v>3</v>
      </c>
      <c r="F67" s="1" t="s">
        <v>66</v>
      </c>
      <c r="G67">
        <f t="shared" si="24"/>
        <v>0</v>
      </c>
      <c r="H67">
        <f t="shared" si="25"/>
        <v>0</v>
      </c>
      <c r="I67">
        <f t="shared" si="26"/>
        <v>0</v>
      </c>
      <c r="J67">
        <f t="shared" si="27"/>
        <v>0</v>
      </c>
      <c r="K67">
        <f t="shared" si="28"/>
        <v>0</v>
      </c>
      <c r="L67">
        <f t="shared" si="29"/>
        <v>1</v>
      </c>
      <c r="M67">
        <f t="shared" si="30"/>
        <v>0</v>
      </c>
      <c r="N67">
        <f t="shared" si="31"/>
        <v>0</v>
      </c>
      <c r="O67">
        <f t="shared" si="32"/>
        <v>0</v>
      </c>
      <c r="P67">
        <f t="shared" si="33"/>
        <v>0</v>
      </c>
      <c r="Q67">
        <f t="shared" si="34"/>
        <v>0</v>
      </c>
      <c r="R67">
        <f t="shared" si="35"/>
        <v>0</v>
      </c>
      <c r="S67">
        <f t="shared" si="36"/>
        <v>0</v>
      </c>
      <c r="T67">
        <f t="shared" si="37"/>
        <v>0</v>
      </c>
      <c r="U67">
        <f t="shared" si="38"/>
        <v>0</v>
      </c>
      <c r="V67">
        <f t="shared" si="39"/>
        <v>0</v>
      </c>
      <c r="W67">
        <f t="shared" si="40"/>
        <v>0</v>
      </c>
      <c r="X67">
        <f t="shared" si="41"/>
        <v>1</v>
      </c>
    </row>
    <row r="68" spans="1:24" ht="18" customHeight="1" x14ac:dyDescent="0.25">
      <c r="A68" t="s">
        <v>1</v>
      </c>
      <c r="B68" s="6">
        <v>43619</v>
      </c>
      <c r="C68" s="7">
        <f t="shared" si="21"/>
        <v>2019</v>
      </c>
      <c r="D68" s="7">
        <f t="shared" si="22"/>
        <v>6</v>
      </c>
      <c r="E68" s="7">
        <f t="shared" si="23"/>
        <v>3</v>
      </c>
      <c r="F68" s="1" t="s">
        <v>67</v>
      </c>
      <c r="G68">
        <f t="shared" si="24"/>
        <v>0</v>
      </c>
      <c r="H68">
        <f t="shared" si="25"/>
        <v>0</v>
      </c>
      <c r="I68">
        <f t="shared" si="26"/>
        <v>0</v>
      </c>
      <c r="J68">
        <f t="shared" si="27"/>
        <v>0</v>
      </c>
      <c r="K68">
        <f t="shared" si="28"/>
        <v>0</v>
      </c>
      <c r="L68">
        <f t="shared" si="29"/>
        <v>0</v>
      </c>
      <c r="M68">
        <f t="shared" si="30"/>
        <v>0</v>
      </c>
      <c r="N68">
        <f t="shared" si="31"/>
        <v>1</v>
      </c>
      <c r="O68">
        <f t="shared" si="32"/>
        <v>0</v>
      </c>
      <c r="P68">
        <f t="shared" si="33"/>
        <v>0</v>
      </c>
      <c r="Q68">
        <f t="shared" si="34"/>
        <v>0</v>
      </c>
      <c r="R68">
        <f t="shared" si="35"/>
        <v>0</v>
      </c>
      <c r="S68">
        <f t="shared" si="36"/>
        <v>0</v>
      </c>
      <c r="T68">
        <f t="shared" si="37"/>
        <v>0</v>
      </c>
      <c r="U68">
        <f t="shared" si="38"/>
        <v>0</v>
      </c>
      <c r="V68">
        <f t="shared" si="39"/>
        <v>0</v>
      </c>
      <c r="W68">
        <f t="shared" si="40"/>
        <v>0</v>
      </c>
      <c r="X68">
        <f t="shared" si="41"/>
        <v>1</v>
      </c>
    </row>
    <row r="69" spans="1:24" ht="18" customHeight="1" x14ac:dyDescent="0.25">
      <c r="A69" t="s">
        <v>1</v>
      </c>
      <c r="B69" s="6">
        <v>43619</v>
      </c>
      <c r="C69" s="7">
        <f t="shared" si="21"/>
        <v>2019</v>
      </c>
      <c r="D69" s="7">
        <f t="shared" si="22"/>
        <v>6</v>
      </c>
      <c r="E69" s="7">
        <f t="shared" si="23"/>
        <v>3</v>
      </c>
      <c r="F69" s="1" t="s">
        <v>68</v>
      </c>
      <c r="G69">
        <f t="shared" si="24"/>
        <v>0</v>
      </c>
      <c r="H69">
        <f t="shared" si="25"/>
        <v>0</v>
      </c>
      <c r="I69">
        <f t="shared" si="26"/>
        <v>0</v>
      </c>
      <c r="J69">
        <f t="shared" si="27"/>
        <v>0</v>
      </c>
      <c r="K69">
        <f t="shared" si="28"/>
        <v>0</v>
      </c>
      <c r="L69">
        <f t="shared" si="29"/>
        <v>1</v>
      </c>
      <c r="M69">
        <f t="shared" si="30"/>
        <v>0</v>
      </c>
      <c r="N69">
        <f t="shared" si="31"/>
        <v>0</v>
      </c>
      <c r="O69">
        <f t="shared" si="32"/>
        <v>0</v>
      </c>
      <c r="P69">
        <f t="shared" si="33"/>
        <v>0</v>
      </c>
      <c r="Q69">
        <f t="shared" si="34"/>
        <v>0</v>
      </c>
      <c r="R69">
        <f t="shared" si="35"/>
        <v>0</v>
      </c>
      <c r="S69">
        <f t="shared" si="36"/>
        <v>0</v>
      </c>
      <c r="T69">
        <f t="shared" si="37"/>
        <v>0</v>
      </c>
      <c r="U69">
        <f t="shared" si="38"/>
        <v>0</v>
      </c>
      <c r="V69">
        <f t="shared" si="39"/>
        <v>0</v>
      </c>
      <c r="W69">
        <f t="shared" si="40"/>
        <v>0</v>
      </c>
      <c r="X69">
        <f t="shared" si="41"/>
        <v>1</v>
      </c>
    </row>
    <row r="70" spans="1:24" ht="18" customHeight="1" x14ac:dyDescent="0.25">
      <c r="A70" t="s">
        <v>1</v>
      </c>
      <c r="B70" s="6">
        <v>43618</v>
      </c>
      <c r="C70" s="7">
        <f t="shared" si="21"/>
        <v>2019</v>
      </c>
      <c r="D70" s="7">
        <f t="shared" si="22"/>
        <v>6</v>
      </c>
      <c r="E70" s="7">
        <f t="shared" si="23"/>
        <v>2</v>
      </c>
      <c r="F70" s="1" t="s">
        <v>70</v>
      </c>
      <c r="G70">
        <f t="shared" si="24"/>
        <v>1</v>
      </c>
      <c r="H70">
        <f t="shared" si="25"/>
        <v>0</v>
      </c>
      <c r="I70">
        <f t="shared" si="26"/>
        <v>0</v>
      </c>
      <c r="J70">
        <f t="shared" si="27"/>
        <v>0</v>
      </c>
      <c r="K70">
        <f t="shared" si="28"/>
        <v>1</v>
      </c>
      <c r="L70">
        <f t="shared" si="29"/>
        <v>1</v>
      </c>
      <c r="M70">
        <f t="shared" si="30"/>
        <v>0</v>
      </c>
      <c r="N70">
        <f t="shared" si="31"/>
        <v>0</v>
      </c>
      <c r="O70">
        <f t="shared" si="32"/>
        <v>1</v>
      </c>
      <c r="P70">
        <f t="shared" si="33"/>
        <v>1</v>
      </c>
      <c r="Q70">
        <f t="shared" si="34"/>
        <v>0</v>
      </c>
      <c r="R70">
        <f t="shared" si="35"/>
        <v>0</v>
      </c>
      <c r="S70">
        <f t="shared" si="36"/>
        <v>0</v>
      </c>
      <c r="T70">
        <f t="shared" si="37"/>
        <v>0</v>
      </c>
      <c r="U70">
        <f t="shared" si="38"/>
        <v>0</v>
      </c>
      <c r="V70">
        <f t="shared" si="39"/>
        <v>0</v>
      </c>
      <c r="W70">
        <f t="shared" si="40"/>
        <v>0</v>
      </c>
      <c r="X70">
        <f t="shared" si="41"/>
        <v>5</v>
      </c>
    </row>
    <row r="71" spans="1:24" ht="18" customHeight="1" x14ac:dyDescent="0.25">
      <c r="A71" t="s">
        <v>1</v>
      </c>
      <c r="B71" s="6">
        <v>43618</v>
      </c>
      <c r="C71" s="7">
        <f t="shared" si="21"/>
        <v>2019</v>
      </c>
      <c r="D71" s="7">
        <f t="shared" si="22"/>
        <v>6</v>
      </c>
      <c r="E71" s="7">
        <f t="shared" si="23"/>
        <v>2</v>
      </c>
      <c r="F71" s="1" t="s">
        <v>71</v>
      </c>
      <c r="G71">
        <f t="shared" si="24"/>
        <v>1</v>
      </c>
      <c r="H71">
        <f t="shared" si="25"/>
        <v>0</v>
      </c>
      <c r="I71">
        <f t="shared" si="26"/>
        <v>0</v>
      </c>
      <c r="J71">
        <f t="shared" si="27"/>
        <v>0</v>
      </c>
      <c r="K71">
        <f t="shared" si="28"/>
        <v>1</v>
      </c>
      <c r="L71">
        <f t="shared" si="29"/>
        <v>1</v>
      </c>
      <c r="M71">
        <f t="shared" si="30"/>
        <v>0</v>
      </c>
      <c r="N71">
        <f t="shared" si="31"/>
        <v>0</v>
      </c>
      <c r="O71">
        <f t="shared" si="32"/>
        <v>1</v>
      </c>
      <c r="P71">
        <f t="shared" si="33"/>
        <v>1</v>
      </c>
      <c r="Q71">
        <f t="shared" si="34"/>
        <v>0</v>
      </c>
      <c r="R71">
        <f t="shared" si="35"/>
        <v>0</v>
      </c>
      <c r="S71">
        <f t="shared" si="36"/>
        <v>0</v>
      </c>
      <c r="T71">
        <f t="shared" si="37"/>
        <v>0</v>
      </c>
      <c r="U71">
        <f t="shared" si="38"/>
        <v>0</v>
      </c>
      <c r="V71">
        <f t="shared" si="39"/>
        <v>0</v>
      </c>
      <c r="W71">
        <f t="shared" si="40"/>
        <v>0</v>
      </c>
      <c r="X71">
        <f t="shared" si="41"/>
        <v>5</v>
      </c>
    </row>
    <row r="72" spans="1:24" ht="18" customHeight="1" x14ac:dyDescent="0.25">
      <c r="A72" t="s">
        <v>1</v>
      </c>
      <c r="B72" s="6">
        <v>43618</v>
      </c>
      <c r="C72" s="7">
        <f t="shared" si="21"/>
        <v>2019</v>
      </c>
      <c r="D72" s="7">
        <f t="shared" si="22"/>
        <v>6</v>
      </c>
      <c r="E72" s="7">
        <f t="shared" si="23"/>
        <v>2</v>
      </c>
      <c r="F72" s="1" t="s">
        <v>73</v>
      </c>
      <c r="G72">
        <f t="shared" si="24"/>
        <v>1</v>
      </c>
      <c r="H72">
        <f t="shared" si="25"/>
        <v>0</v>
      </c>
      <c r="I72">
        <f t="shared" si="26"/>
        <v>0</v>
      </c>
      <c r="J72">
        <f t="shared" si="27"/>
        <v>0</v>
      </c>
      <c r="K72">
        <f t="shared" si="28"/>
        <v>1</v>
      </c>
      <c r="L72">
        <f t="shared" si="29"/>
        <v>1</v>
      </c>
      <c r="M72">
        <f t="shared" si="30"/>
        <v>0</v>
      </c>
      <c r="N72">
        <f t="shared" si="31"/>
        <v>0</v>
      </c>
      <c r="O72">
        <f t="shared" si="32"/>
        <v>1</v>
      </c>
      <c r="P72">
        <f t="shared" si="33"/>
        <v>1</v>
      </c>
      <c r="Q72">
        <f t="shared" si="34"/>
        <v>0</v>
      </c>
      <c r="R72">
        <f t="shared" si="35"/>
        <v>0</v>
      </c>
      <c r="S72">
        <f t="shared" si="36"/>
        <v>0</v>
      </c>
      <c r="T72">
        <f t="shared" si="37"/>
        <v>0</v>
      </c>
      <c r="U72">
        <f t="shared" si="38"/>
        <v>0</v>
      </c>
      <c r="V72">
        <f t="shared" si="39"/>
        <v>0</v>
      </c>
      <c r="W72">
        <f t="shared" si="40"/>
        <v>0</v>
      </c>
      <c r="X72">
        <f t="shared" si="41"/>
        <v>5</v>
      </c>
    </row>
    <row r="73" spans="1:24" ht="18" customHeight="1" x14ac:dyDescent="0.25">
      <c r="A73" t="s">
        <v>1</v>
      </c>
      <c r="B73" s="6">
        <v>43618</v>
      </c>
      <c r="C73" s="7">
        <f t="shared" si="21"/>
        <v>2019</v>
      </c>
      <c r="D73" s="7">
        <f t="shared" si="22"/>
        <v>6</v>
      </c>
      <c r="E73" s="7">
        <f t="shared" si="23"/>
        <v>2</v>
      </c>
      <c r="F73" s="1" t="s">
        <v>72</v>
      </c>
      <c r="G73">
        <f t="shared" si="24"/>
        <v>1</v>
      </c>
      <c r="H73">
        <f t="shared" si="25"/>
        <v>0</v>
      </c>
      <c r="I73">
        <f t="shared" si="26"/>
        <v>0</v>
      </c>
      <c r="J73">
        <f t="shared" si="27"/>
        <v>0</v>
      </c>
      <c r="K73">
        <f t="shared" si="28"/>
        <v>0</v>
      </c>
      <c r="L73">
        <f t="shared" si="29"/>
        <v>1</v>
      </c>
      <c r="M73">
        <f t="shared" si="30"/>
        <v>0</v>
      </c>
      <c r="N73">
        <f t="shared" si="31"/>
        <v>0</v>
      </c>
      <c r="O73">
        <f t="shared" si="32"/>
        <v>0</v>
      </c>
      <c r="P73">
        <f t="shared" si="33"/>
        <v>1</v>
      </c>
      <c r="Q73">
        <f t="shared" si="34"/>
        <v>0</v>
      </c>
      <c r="R73">
        <f t="shared" si="35"/>
        <v>0</v>
      </c>
      <c r="S73">
        <f t="shared" si="36"/>
        <v>0</v>
      </c>
      <c r="T73">
        <f t="shared" si="37"/>
        <v>0</v>
      </c>
      <c r="U73">
        <f t="shared" si="38"/>
        <v>0</v>
      </c>
      <c r="V73">
        <f t="shared" si="39"/>
        <v>0</v>
      </c>
      <c r="W73">
        <f t="shared" si="40"/>
        <v>0</v>
      </c>
      <c r="X73">
        <f t="shared" si="41"/>
        <v>3</v>
      </c>
    </row>
    <row r="74" spans="1:24" ht="18" customHeight="1" x14ac:dyDescent="0.25">
      <c r="A74" t="s">
        <v>1</v>
      </c>
      <c r="B74" s="6">
        <v>43618</v>
      </c>
      <c r="C74" s="7">
        <f t="shared" si="21"/>
        <v>2019</v>
      </c>
      <c r="D74" s="7">
        <f t="shared" si="22"/>
        <v>6</v>
      </c>
      <c r="E74" s="7">
        <f t="shared" si="23"/>
        <v>2</v>
      </c>
      <c r="F74" s="1" t="s">
        <v>69</v>
      </c>
      <c r="G74">
        <f t="shared" si="24"/>
        <v>0</v>
      </c>
      <c r="H74">
        <f t="shared" si="25"/>
        <v>0</v>
      </c>
      <c r="I74">
        <f t="shared" si="26"/>
        <v>0</v>
      </c>
      <c r="J74">
        <f t="shared" si="27"/>
        <v>0</v>
      </c>
      <c r="K74">
        <f t="shared" si="28"/>
        <v>0</v>
      </c>
      <c r="L74">
        <f t="shared" si="29"/>
        <v>1</v>
      </c>
      <c r="M74">
        <f t="shared" si="30"/>
        <v>0</v>
      </c>
      <c r="N74">
        <f t="shared" si="31"/>
        <v>0</v>
      </c>
      <c r="O74">
        <f t="shared" si="32"/>
        <v>0</v>
      </c>
      <c r="P74">
        <f t="shared" si="33"/>
        <v>0</v>
      </c>
      <c r="Q74">
        <f t="shared" si="34"/>
        <v>0</v>
      </c>
      <c r="R74">
        <f t="shared" si="35"/>
        <v>0</v>
      </c>
      <c r="S74">
        <f t="shared" si="36"/>
        <v>0</v>
      </c>
      <c r="T74">
        <f t="shared" si="37"/>
        <v>0</v>
      </c>
      <c r="U74">
        <f t="shared" si="38"/>
        <v>0</v>
      </c>
      <c r="V74">
        <f t="shared" si="39"/>
        <v>0</v>
      </c>
      <c r="W74">
        <f t="shared" si="40"/>
        <v>0</v>
      </c>
      <c r="X74">
        <f t="shared" si="41"/>
        <v>1</v>
      </c>
    </row>
    <row r="75" spans="1:24" ht="18" customHeight="1" x14ac:dyDescent="0.25">
      <c r="A75" t="s">
        <v>1</v>
      </c>
      <c r="B75" s="6">
        <v>43617</v>
      </c>
      <c r="C75" s="7">
        <f t="shared" si="21"/>
        <v>2019</v>
      </c>
      <c r="D75" s="7">
        <f t="shared" si="22"/>
        <v>6</v>
      </c>
      <c r="E75" s="7">
        <f t="shared" si="23"/>
        <v>1</v>
      </c>
      <c r="F75" s="1" t="s">
        <v>85</v>
      </c>
      <c r="G75">
        <f t="shared" si="24"/>
        <v>1</v>
      </c>
      <c r="H75">
        <f t="shared" si="25"/>
        <v>0</v>
      </c>
      <c r="I75">
        <f t="shared" si="26"/>
        <v>0</v>
      </c>
      <c r="J75">
        <f t="shared" si="27"/>
        <v>0</v>
      </c>
      <c r="K75">
        <f t="shared" si="28"/>
        <v>0</v>
      </c>
      <c r="L75">
        <f t="shared" si="29"/>
        <v>1</v>
      </c>
      <c r="M75">
        <f t="shared" si="30"/>
        <v>0</v>
      </c>
      <c r="N75">
        <f t="shared" si="31"/>
        <v>1</v>
      </c>
      <c r="O75">
        <f t="shared" si="32"/>
        <v>1</v>
      </c>
      <c r="P75">
        <f t="shared" si="33"/>
        <v>1</v>
      </c>
      <c r="Q75">
        <f t="shared" si="34"/>
        <v>0</v>
      </c>
      <c r="R75">
        <f t="shared" si="35"/>
        <v>1</v>
      </c>
      <c r="S75">
        <f t="shared" si="36"/>
        <v>0</v>
      </c>
      <c r="T75">
        <f t="shared" si="37"/>
        <v>0</v>
      </c>
      <c r="U75">
        <f t="shared" si="38"/>
        <v>0</v>
      </c>
      <c r="V75">
        <f t="shared" si="39"/>
        <v>0</v>
      </c>
      <c r="W75">
        <f t="shared" si="40"/>
        <v>0</v>
      </c>
      <c r="X75">
        <f t="shared" si="41"/>
        <v>6</v>
      </c>
    </row>
    <row r="76" spans="1:24" ht="18" customHeight="1" x14ac:dyDescent="0.25">
      <c r="A76" t="s">
        <v>1</v>
      </c>
      <c r="B76" s="6">
        <v>43617</v>
      </c>
      <c r="C76" s="7">
        <f t="shared" si="21"/>
        <v>2019</v>
      </c>
      <c r="D76" s="7">
        <f t="shared" si="22"/>
        <v>6</v>
      </c>
      <c r="E76" s="7">
        <f t="shared" si="23"/>
        <v>1</v>
      </c>
      <c r="F76" s="1" t="s">
        <v>75</v>
      </c>
      <c r="G76">
        <f t="shared" si="24"/>
        <v>1</v>
      </c>
      <c r="H76">
        <f t="shared" si="25"/>
        <v>0</v>
      </c>
      <c r="I76">
        <f t="shared" si="26"/>
        <v>0</v>
      </c>
      <c r="J76">
        <f t="shared" si="27"/>
        <v>0</v>
      </c>
      <c r="K76">
        <f t="shared" si="28"/>
        <v>1</v>
      </c>
      <c r="L76">
        <f t="shared" si="29"/>
        <v>1</v>
      </c>
      <c r="M76">
        <f t="shared" si="30"/>
        <v>0</v>
      </c>
      <c r="N76">
        <f t="shared" si="31"/>
        <v>0</v>
      </c>
      <c r="O76">
        <f t="shared" si="32"/>
        <v>1</v>
      </c>
      <c r="P76">
        <f t="shared" si="33"/>
        <v>0</v>
      </c>
      <c r="Q76">
        <f t="shared" si="34"/>
        <v>0</v>
      </c>
      <c r="R76">
        <f t="shared" si="35"/>
        <v>0</v>
      </c>
      <c r="S76">
        <f t="shared" si="36"/>
        <v>0</v>
      </c>
      <c r="T76">
        <f t="shared" si="37"/>
        <v>0</v>
      </c>
      <c r="U76">
        <f t="shared" si="38"/>
        <v>0</v>
      </c>
      <c r="V76">
        <f t="shared" si="39"/>
        <v>0</v>
      </c>
      <c r="W76">
        <f t="shared" si="40"/>
        <v>0</v>
      </c>
      <c r="X76">
        <f t="shared" si="41"/>
        <v>4</v>
      </c>
    </row>
    <row r="77" spans="1:24" ht="18" customHeight="1" x14ac:dyDescent="0.25">
      <c r="A77" t="s">
        <v>1</v>
      </c>
      <c r="B77" s="6">
        <v>43617</v>
      </c>
      <c r="C77" s="7">
        <f t="shared" si="21"/>
        <v>2019</v>
      </c>
      <c r="D77" s="7">
        <f t="shared" si="22"/>
        <v>6</v>
      </c>
      <c r="E77" s="7">
        <f t="shared" si="23"/>
        <v>1</v>
      </c>
      <c r="F77" s="1" t="s">
        <v>78</v>
      </c>
      <c r="G77">
        <f t="shared" si="24"/>
        <v>1</v>
      </c>
      <c r="H77">
        <f t="shared" si="25"/>
        <v>0</v>
      </c>
      <c r="I77">
        <f t="shared" si="26"/>
        <v>0</v>
      </c>
      <c r="J77">
        <f t="shared" si="27"/>
        <v>0</v>
      </c>
      <c r="K77">
        <f t="shared" si="28"/>
        <v>1</v>
      </c>
      <c r="L77">
        <f t="shared" si="29"/>
        <v>1</v>
      </c>
      <c r="M77">
        <f t="shared" si="30"/>
        <v>0</v>
      </c>
      <c r="N77">
        <f t="shared" si="31"/>
        <v>0</v>
      </c>
      <c r="O77">
        <f t="shared" si="32"/>
        <v>0</v>
      </c>
      <c r="P77">
        <f t="shared" si="33"/>
        <v>1</v>
      </c>
      <c r="Q77">
        <f t="shared" si="34"/>
        <v>0</v>
      </c>
      <c r="R77">
        <f t="shared" si="35"/>
        <v>0</v>
      </c>
      <c r="S77">
        <f t="shared" si="36"/>
        <v>0</v>
      </c>
      <c r="T77">
        <f t="shared" si="37"/>
        <v>0</v>
      </c>
      <c r="U77">
        <f t="shared" si="38"/>
        <v>0</v>
      </c>
      <c r="V77">
        <f t="shared" si="39"/>
        <v>0</v>
      </c>
      <c r="W77">
        <f t="shared" si="40"/>
        <v>0</v>
      </c>
      <c r="X77">
        <f t="shared" si="41"/>
        <v>4</v>
      </c>
    </row>
    <row r="78" spans="1:24" ht="18" customHeight="1" x14ac:dyDescent="0.25">
      <c r="A78" t="s">
        <v>1</v>
      </c>
      <c r="B78" s="6">
        <v>43617</v>
      </c>
      <c r="C78" s="7">
        <f t="shared" si="21"/>
        <v>2019</v>
      </c>
      <c r="D78" s="7">
        <f t="shared" si="22"/>
        <v>6</v>
      </c>
      <c r="E78" s="7">
        <f t="shared" si="23"/>
        <v>1</v>
      </c>
      <c r="F78" s="1" t="s">
        <v>79</v>
      </c>
      <c r="G78">
        <f t="shared" si="24"/>
        <v>1</v>
      </c>
      <c r="H78">
        <f t="shared" si="25"/>
        <v>0</v>
      </c>
      <c r="I78">
        <f t="shared" si="26"/>
        <v>0</v>
      </c>
      <c r="J78">
        <f t="shared" si="27"/>
        <v>0</v>
      </c>
      <c r="K78">
        <f t="shared" si="28"/>
        <v>1</v>
      </c>
      <c r="L78">
        <f t="shared" si="29"/>
        <v>1</v>
      </c>
      <c r="M78">
        <f t="shared" si="30"/>
        <v>0</v>
      </c>
      <c r="N78">
        <f t="shared" si="31"/>
        <v>0</v>
      </c>
      <c r="O78">
        <f t="shared" si="32"/>
        <v>0</v>
      </c>
      <c r="P78">
        <f t="shared" si="33"/>
        <v>1</v>
      </c>
      <c r="Q78">
        <f t="shared" si="34"/>
        <v>0</v>
      </c>
      <c r="R78">
        <f t="shared" si="35"/>
        <v>0</v>
      </c>
      <c r="S78">
        <f t="shared" si="36"/>
        <v>0</v>
      </c>
      <c r="T78">
        <f t="shared" si="37"/>
        <v>0</v>
      </c>
      <c r="U78">
        <f t="shared" si="38"/>
        <v>0</v>
      </c>
      <c r="V78">
        <f t="shared" si="39"/>
        <v>0</v>
      </c>
      <c r="W78">
        <f t="shared" si="40"/>
        <v>0</v>
      </c>
      <c r="X78">
        <f t="shared" si="41"/>
        <v>4</v>
      </c>
    </row>
    <row r="79" spans="1:24" ht="18" customHeight="1" x14ac:dyDescent="0.25">
      <c r="A79" t="s">
        <v>1</v>
      </c>
      <c r="B79" s="6">
        <v>43617</v>
      </c>
      <c r="C79" s="7">
        <f t="shared" si="21"/>
        <v>2019</v>
      </c>
      <c r="D79" s="7">
        <f t="shared" si="22"/>
        <v>6</v>
      </c>
      <c r="E79" s="7">
        <f t="shared" si="23"/>
        <v>1</v>
      </c>
      <c r="F79" s="1" t="s">
        <v>83</v>
      </c>
      <c r="G79">
        <f t="shared" si="24"/>
        <v>1</v>
      </c>
      <c r="H79">
        <f t="shared" si="25"/>
        <v>0</v>
      </c>
      <c r="I79">
        <f t="shared" si="26"/>
        <v>0</v>
      </c>
      <c r="J79">
        <f t="shared" si="27"/>
        <v>0</v>
      </c>
      <c r="K79">
        <f t="shared" si="28"/>
        <v>0</v>
      </c>
      <c r="L79">
        <f t="shared" si="29"/>
        <v>1</v>
      </c>
      <c r="M79">
        <f t="shared" si="30"/>
        <v>0</v>
      </c>
      <c r="N79">
        <f t="shared" si="31"/>
        <v>0</v>
      </c>
      <c r="O79">
        <f t="shared" si="32"/>
        <v>1</v>
      </c>
      <c r="P79">
        <f t="shared" si="33"/>
        <v>1</v>
      </c>
      <c r="Q79">
        <f t="shared" si="34"/>
        <v>0</v>
      </c>
      <c r="R79">
        <f t="shared" si="35"/>
        <v>0</v>
      </c>
      <c r="S79">
        <f t="shared" si="36"/>
        <v>0</v>
      </c>
      <c r="T79">
        <f t="shared" si="37"/>
        <v>0</v>
      </c>
      <c r="U79">
        <f t="shared" si="38"/>
        <v>0</v>
      </c>
      <c r="V79">
        <f t="shared" si="39"/>
        <v>0</v>
      </c>
      <c r="W79">
        <f t="shared" si="40"/>
        <v>0</v>
      </c>
      <c r="X79">
        <f t="shared" si="41"/>
        <v>4</v>
      </c>
    </row>
    <row r="80" spans="1:24" ht="18" customHeight="1" x14ac:dyDescent="0.25">
      <c r="A80" t="s">
        <v>1</v>
      </c>
      <c r="B80" s="6">
        <v>43617</v>
      </c>
      <c r="C80" s="7">
        <f t="shared" si="21"/>
        <v>2019</v>
      </c>
      <c r="D80" s="7">
        <f t="shared" si="22"/>
        <v>6</v>
      </c>
      <c r="E80" s="7">
        <f t="shared" si="23"/>
        <v>1</v>
      </c>
      <c r="F80" s="1" t="s">
        <v>74</v>
      </c>
      <c r="G80">
        <f t="shared" si="24"/>
        <v>1</v>
      </c>
      <c r="H80">
        <f t="shared" si="25"/>
        <v>0</v>
      </c>
      <c r="I80">
        <f t="shared" si="26"/>
        <v>0</v>
      </c>
      <c r="J80">
        <f t="shared" si="27"/>
        <v>0</v>
      </c>
      <c r="K80">
        <f t="shared" si="28"/>
        <v>0</v>
      </c>
      <c r="L80">
        <f t="shared" si="29"/>
        <v>1</v>
      </c>
      <c r="M80">
        <f t="shared" si="30"/>
        <v>0</v>
      </c>
      <c r="N80">
        <f t="shared" si="31"/>
        <v>0</v>
      </c>
      <c r="O80">
        <f t="shared" si="32"/>
        <v>0</v>
      </c>
      <c r="P80">
        <f t="shared" si="33"/>
        <v>1</v>
      </c>
      <c r="Q80">
        <f t="shared" si="34"/>
        <v>0</v>
      </c>
      <c r="R80">
        <f t="shared" si="35"/>
        <v>0</v>
      </c>
      <c r="S80">
        <f t="shared" si="36"/>
        <v>0</v>
      </c>
      <c r="T80">
        <f t="shared" si="37"/>
        <v>0</v>
      </c>
      <c r="U80">
        <f t="shared" si="38"/>
        <v>0</v>
      </c>
      <c r="V80">
        <f t="shared" si="39"/>
        <v>0</v>
      </c>
      <c r="W80">
        <f t="shared" si="40"/>
        <v>0</v>
      </c>
      <c r="X80">
        <f t="shared" si="41"/>
        <v>3</v>
      </c>
    </row>
    <row r="81" spans="1:24" ht="18" customHeight="1" x14ac:dyDescent="0.25">
      <c r="A81" t="s">
        <v>1</v>
      </c>
      <c r="B81" s="6">
        <v>43617</v>
      </c>
      <c r="C81" s="7">
        <f t="shared" si="21"/>
        <v>2019</v>
      </c>
      <c r="D81" s="7">
        <f t="shared" si="22"/>
        <v>6</v>
      </c>
      <c r="E81" s="7">
        <f t="shared" si="23"/>
        <v>1</v>
      </c>
      <c r="F81" s="1" t="s">
        <v>76</v>
      </c>
      <c r="G81">
        <f t="shared" si="24"/>
        <v>1</v>
      </c>
      <c r="H81">
        <f t="shared" si="25"/>
        <v>0</v>
      </c>
      <c r="I81">
        <f t="shared" si="26"/>
        <v>0</v>
      </c>
      <c r="J81">
        <f t="shared" si="27"/>
        <v>0</v>
      </c>
      <c r="K81">
        <f t="shared" si="28"/>
        <v>0</v>
      </c>
      <c r="L81">
        <f t="shared" si="29"/>
        <v>1</v>
      </c>
      <c r="M81">
        <f t="shared" si="30"/>
        <v>0</v>
      </c>
      <c r="N81">
        <f t="shared" si="31"/>
        <v>0</v>
      </c>
      <c r="O81">
        <f t="shared" si="32"/>
        <v>0</v>
      </c>
      <c r="P81">
        <f t="shared" si="33"/>
        <v>1</v>
      </c>
      <c r="Q81">
        <f t="shared" si="34"/>
        <v>0</v>
      </c>
      <c r="R81">
        <f t="shared" si="35"/>
        <v>0</v>
      </c>
      <c r="S81">
        <f t="shared" si="36"/>
        <v>0</v>
      </c>
      <c r="T81">
        <f t="shared" si="37"/>
        <v>0</v>
      </c>
      <c r="U81">
        <f t="shared" si="38"/>
        <v>0</v>
      </c>
      <c r="V81">
        <f t="shared" si="39"/>
        <v>0</v>
      </c>
      <c r="W81">
        <f t="shared" si="40"/>
        <v>0</v>
      </c>
      <c r="X81">
        <f t="shared" si="41"/>
        <v>3</v>
      </c>
    </row>
    <row r="82" spans="1:24" ht="18" customHeight="1" x14ac:dyDescent="0.25">
      <c r="A82" t="s">
        <v>1</v>
      </c>
      <c r="B82" s="6">
        <v>43617</v>
      </c>
      <c r="C82" s="7">
        <f t="shared" si="21"/>
        <v>2019</v>
      </c>
      <c r="D82" s="7">
        <f t="shared" si="22"/>
        <v>6</v>
      </c>
      <c r="E82" s="7">
        <f t="shared" si="23"/>
        <v>1</v>
      </c>
      <c r="F82" s="1" t="s">
        <v>77</v>
      </c>
      <c r="G82">
        <f t="shared" si="24"/>
        <v>1</v>
      </c>
      <c r="H82">
        <f t="shared" si="25"/>
        <v>0</v>
      </c>
      <c r="I82">
        <f t="shared" si="26"/>
        <v>0</v>
      </c>
      <c r="J82">
        <f t="shared" si="27"/>
        <v>0</v>
      </c>
      <c r="K82">
        <f t="shared" si="28"/>
        <v>0</v>
      </c>
      <c r="L82">
        <f t="shared" si="29"/>
        <v>1</v>
      </c>
      <c r="M82">
        <f t="shared" si="30"/>
        <v>0</v>
      </c>
      <c r="N82">
        <f t="shared" si="31"/>
        <v>0</v>
      </c>
      <c r="O82">
        <f t="shared" si="32"/>
        <v>0</v>
      </c>
      <c r="P82">
        <f t="shared" si="33"/>
        <v>1</v>
      </c>
      <c r="Q82">
        <f t="shared" si="34"/>
        <v>0</v>
      </c>
      <c r="R82">
        <f t="shared" si="35"/>
        <v>0</v>
      </c>
      <c r="S82">
        <f t="shared" si="36"/>
        <v>0</v>
      </c>
      <c r="T82">
        <f t="shared" si="37"/>
        <v>0</v>
      </c>
      <c r="U82">
        <f t="shared" si="38"/>
        <v>0</v>
      </c>
      <c r="V82">
        <f t="shared" si="39"/>
        <v>0</v>
      </c>
      <c r="W82">
        <f t="shared" si="40"/>
        <v>0</v>
      </c>
      <c r="X82">
        <f t="shared" si="41"/>
        <v>3</v>
      </c>
    </row>
    <row r="83" spans="1:24" ht="18" customHeight="1" x14ac:dyDescent="0.25">
      <c r="A83" t="s">
        <v>1</v>
      </c>
      <c r="B83" s="6">
        <v>43617</v>
      </c>
      <c r="C83" s="7">
        <f t="shared" si="21"/>
        <v>2019</v>
      </c>
      <c r="D83" s="7">
        <f t="shared" si="22"/>
        <v>6</v>
      </c>
      <c r="E83" s="7">
        <f t="shared" si="23"/>
        <v>1</v>
      </c>
      <c r="F83" s="1" t="s">
        <v>80</v>
      </c>
      <c r="G83">
        <f t="shared" si="24"/>
        <v>1</v>
      </c>
      <c r="H83">
        <f t="shared" si="25"/>
        <v>0</v>
      </c>
      <c r="I83">
        <f t="shared" si="26"/>
        <v>0</v>
      </c>
      <c r="J83">
        <f t="shared" si="27"/>
        <v>0</v>
      </c>
      <c r="K83">
        <f t="shared" si="28"/>
        <v>0</v>
      </c>
      <c r="L83">
        <f t="shared" si="29"/>
        <v>1</v>
      </c>
      <c r="M83">
        <f t="shared" si="30"/>
        <v>0</v>
      </c>
      <c r="N83">
        <f t="shared" si="31"/>
        <v>0</v>
      </c>
      <c r="O83">
        <f t="shared" si="32"/>
        <v>0</v>
      </c>
      <c r="P83">
        <f t="shared" si="33"/>
        <v>1</v>
      </c>
      <c r="Q83">
        <f t="shared" si="34"/>
        <v>0</v>
      </c>
      <c r="R83">
        <f t="shared" si="35"/>
        <v>0</v>
      </c>
      <c r="S83">
        <f t="shared" si="36"/>
        <v>0</v>
      </c>
      <c r="T83">
        <f t="shared" si="37"/>
        <v>0</v>
      </c>
      <c r="U83">
        <f t="shared" si="38"/>
        <v>0</v>
      </c>
      <c r="V83">
        <f t="shared" si="39"/>
        <v>0</v>
      </c>
      <c r="W83">
        <f t="shared" si="40"/>
        <v>0</v>
      </c>
      <c r="X83">
        <f t="shared" si="41"/>
        <v>3</v>
      </c>
    </row>
    <row r="84" spans="1:24" ht="18" customHeight="1" x14ac:dyDescent="0.25">
      <c r="A84" t="s">
        <v>1</v>
      </c>
      <c r="B84" s="6">
        <v>43617</v>
      </c>
      <c r="C84" s="7">
        <f t="shared" si="21"/>
        <v>2019</v>
      </c>
      <c r="D84" s="7">
        <f t="shared" si="22"/>
        <v>6</v>
      </c>
      <c r="E84" s="7">
        <f t="shared" si="23"/>
        <v>1</v>
      </c>
      <c r="F84" s="1" t="s">
        <v>81</v>
      </c>
      <c r="G84">
        <f t="shared" si="24"/>
        <v>1</v>
      </c>
      <c r="H84">
        <f t="shared" si="25"/>
        <v>0</v>
      </c>
      <c r="I84">
        <f t="shared" si="26"/>
        <v>0</v>
      </c>
      <c r="J84">
        <f t="shared" si="27"/>
        <v>0</v>
      </c>
      <c r="K84">
        <f t="shared" si="28"/>
        <v>0</v>
      </c>
      <c r="L84">
        <f t="shared" si="29"/>
        <v>1</v>
      </c>
      <c r="M84">
        <f t="shared" si="30"/>
        <v>0</v>
      </c>
      <c r="N84">
        <f t="shared" si="31"/>
        <v>0</v>
      </c>
      <c r="O84">
        <f t="shared" si="32"/>
        <v>0</v>
      </c>
      <c r="P84">
        <f t="shared" si="33"/>
        <v>1</v>
      </c>
      <c r="Q84">
        <f t="shared" si="34"/>
        <v>0</v>
      </c>
      <c r="R84">
        <f t="shared" si="35"/>
        <v>0</v>
      </c>
      <c r="S84">
        <f t="shared" si="36"/>
        <v>0</v>
      </c>
      <c r="T84">
        <f t="shared" si="37"/>
        <v>0</v>
      </c>
      <c r="U84">
        <f t="shared" si="38"/>
        <v>0</v>
      </c>
      <c r="V84">
        <f t="shared" si="39"/>
        <v>0</v>
      </c>
      <c r="W84">
        <f t="shared" si="40"/>
        <v>0</v>
      </c>
      <c r="X84">
        <f t="shared" si="41"/>
        <v>3</v>
      </c>
    </row>
    <row r="85" spans="1:24" ht="18" customHeight="1" x14ac:dyDescent="0.25">
      <c r="A85" t="s">
        <v>1</v>
      </c>
      <c r="B85" s="6">
        <v>43617</v>
      </c>
      <c r="C85" s="7">
        <f t="shared" si="21"/>
        <v>2019</v>
      </c>
      <c r="D85" s="7">
        <f t="shared" si="22"/>
        <v>6</v>
      </c>
      <c r="E85" s="7">
        <f t="shared" si="23"/>
        <v>1</v>
      </c>
      <c r="F85" s="1" t="s">
        <v>82</v>
      </c>
      <c r="G85">
        <f t="shared" si="24"/>
        <v>1</v>
      </c>
      <c r="H85">
        <f t="shared" si="25"/>
        <v>0</v>
      </c>
      <c r="I85">
        <f t="shared" si="26"/>
        <v>0</v>
      </c>
      <c r="J85">
        <f t="shared" si="27"/>
        <v>0</v>
      </c>
      <c r="K85">
        <f t="shared" si="28"/>
        <v>0</v>
      </c>
      <c r="L85">
        <f t="shared" si="29"/>
        <v>1</v>
      </c>
      <c r="M85">
        <f t="shared" si="30"/>
        <v>0</v>
      </c>
      <c r="N85">
        <f t="shared" si="31"/>
        <v>0</v>
      </c>
      <c r="O85">
        <f t="shared" si="32"/>
        <v>0</v>
      </c>
      <c r="P85">
        <f t="shared" si="33"/>
        <v>1</v>
      </c>
      <c r="Q85">
        <f t="shared" si="34"/>
        <v>0</v>
      </c>
      <c r="R85">
        <f t="shared" si="35"/>
        <v>0</v>
      </c>
      <c r="S85">
        <f t="shared" si="36"/>
        <v>0</v>
      </c>
      <c r="T85">
        <f t="shared" si="37"/>
        <v>0</v>
      </c>
      <c r="U85">
        <f t="shared" si="38"/>
        <v>0</v>
      </c>
      <c r="V85">
        <f t="shared" si="39"/>
        <v>0</v>
      </c>
      <c r="W85">
        <f t="shared" si="40"/>
        <v>0</v>
      </c>
      <c r="X85">
        <f t="shared" si="41"/>
        <v>3</v>
      </c>
    </row>
    <row r="86" spans="1:24" ht="18" customHeight="1" x14ac:dyDescent="0.25">
      <c r="A86" t="s">
        <v>1</v>
      </c>
      <c r="B86" s="6">
        <v>43617</v>
      </c>
      <c r="C86" s="7">
        <f t="shared" si="21"/>
        <v>2019</v>
      </c>
      <c r="D86" s="7">
        <f t="shared" si="22"/>
        <v>6</v>
      </c>
      <c r="E86" s="7">
        <f t="shared" si="23"/>
        <v>1</v>
      </c>
      <c r="F86" s="1" t="s">
        <v>84</v>
      </c>
      <c r="G86">
        <f t="shared" si="24"/>
        <v>0</v>
      </c>
      <c r="H86">
        <f t="shared" si="25"/>
        <v>0</v>
      </c>
      <c r="I86">
        <f t="shared" si="26"/>
        <v>0</v>
      </c>
      <c r="J86">
        <f t="shared" si="27"/>
        <v>0</v>
      </c>
      <c r="K86">
        <f t="shared" si="28"/>
        <v>0</v>
      </c>
      <c r="L86">
        <f t="shared" si="29"/>
        <v>1</v>
      </c>
      <c r="M86">
        <f t="shared" si="30"/>
        <v>1</v>
      </c>
      <c r="N86">
        <f t="shared" si="31"/>
        <v>0</v>
      </c>
      <c r="O86">
        <f t="shared" si="32"/>
        <v>0</v>
      </c>
      <c r="P86">
        <f t="shared" si="33"/>
        <v>1</v>
      </c>
      <c r="Q86">
        <f t="shared" si="34"/>
        <v>0</v>
      </c>
      <c r="R86">
        <f t="shared" si="35"/>
        <v>0</v>
      </c>
      <c r="S86">
        <f t="shared" si="36"/>
        <v>0</v>
      </c>
      <c r="T86">
        <f t="shared" si="37"/>
        <v>0</v>
      </c>
      <c r="U86">
        <f t="shared" si="38"/>
        <v>0</v>
      </c>
      <c r="V86">
        <f t="shared" si="39"/>
        <v>0</v>
      </c>
      <c r="W86">
        <f t="shared" si="40"/>
        <v>0</v>
      </c>
      <c r="X86">
        <f t="shared" si="41"/>
        <v>3</v>
      </c>
    </row>
    <row r="87" spans="1:24" ht="18" customHeight="1" x14ac:dyDescent="0.25">
      <c r="A87" t="s">
        <v>1</v>
      </c>
      <c r="B87" s="6">
        <v>43617</v>
      </c>
      <c r="C87" s="7">
        <f t="shared" si="21"/>
        <v>2019</v>
      </c>
      <c r="D87" s="7">
        <f t="shared" si="22"/>
        <v>6</v>
      </c>
      <c r="E87" s="7">
        <f t="shared" si="23"/>
        <v>1</v>
      </c>
      <c r="F87" s="1" t="s">
        <v>87</v>
      </c>
      <c r="G87">
        <f t="shared" si="24"/>
        <v>0</v>
      </c>
      <c r="H87">
        <f t="shared" si="25"/>
        <v>0</v>
      </c>
      <c r="I87">
        <f t="shared" si="26"/>
        <v>0</v>
      </c>
      <c r="J87">
        <f t="shared" si="27"/>
        <v>0</v>
      </c>
      <c r="K87">
        <f t="shared" si="28"/>
        <v>0</v>
      </c>
      <c r="L87">
        <f t="shared" si="29"/>
        <v>1</v>
      </c>
      <c r="M87">
        <f t="shared" si="30"/>
        <v>0</v>
      </c>
      <c r="N87">
        <f t="shared" si="31"/>
        <v>1</v>
      </c>
      <c r="O87">
        <f t="shared" si="32"/>
        <v>1</v>
      </c>
      <c r="P87">
        <f t="shared" si="33"/>
        <v>0</v>
      </c>
      <c r="Q87">
        <f t="shared" si="34"/>
        <v>0</v>
      </c>
      <c r="R87">
        <f t="shared" si="35"/>
        <v>0</v>
      </c>
      <c r="S87">
        <f t="shared" si="36"/>
        <v>0</v>
      </c>
      <c r="T87">
        <f t="shared" si="37"/>
        <v>0</v>
      </c>
      <c r="U87">
        <f t="shared" si="38"/>
        <v>0</v>
      </c>
      <c r="V87">
        <f t="shared" si="39"/>
        <v>0</v>
      </c>
      <c r="W87">
        <f t="shared" si="40"/>
        <v>0</v>
      </c>
      <c r="X87">
        <f t="shared" si="41"/>
        <v>3</v>
      </c>
    </row>
    <row r="88" spans="1:24" ht="18" customHeight="1" x14ac:dyDescent="0.25">
      <c r="A88" t="s">
        <v>1</v>
      </c>
      <c r="B88" s="6">
        <v>43617</v>
      </c>
      <c r="C88" s="7">
        <f t="shared" si="21"/>
        <v>2019</v>
      </c>
      <c r="D88" s="7">
        <f t="shared" si="22"/>
        <v>6</v>
      </c>
      <c r="E88" s="7">
        <f t="shared" si="23"/>
        <v>1</v>
      </c>
      <c r="F88" s="1" t="s">
        <v>89</v>
      </c>
      <c r="G88">
        <f t="shared" si="24"/>
        <v>0</v>
      </c>
      <c r="H88">
        <f t="shared" si="25"/>
        <v>0</v>
      </c>
      <c r="I88">
        <f t="shared" si="26"/>
        <v>0</v>
      </c>
      <c r="J88">
        <f t="shared" si="27"/>
        <v>0</v>
      </c>
      <c r="K88">
        <f t="shared" si="28"/>
        <v>0</v>
      </c>
      <c r="L88">
        <f t="shared" si="29"/>
        <v>1</v>
      </c>
      <c r="M88">
        <f t="shared" si="30"/>
        <v>0</v>
      </c>
      <c r="N88">
        <f t="shared" si="31"/>
        <v>1</v>
      </c>
      <c r="O88">
        <f t="shared" si="32"/>
        <v>1</v>
      </c>
      <c r="P88">
        <f t="shared" si="33"/>
        <v>0</v>
      </c>
      <c r="Q88">
        <f t="shared" si="34"/>
        <v>0</v>
      </c>
      <c r="R88">
        <f t="shared" si="35"/>
        <v>0</v>
      </c>
      <c r="S88">
        <f t="shared" si="36"/>
        <v>0</v>
      </c>
      <c r="T88">
        <f t="shared" si="37"/>
        <v>0</v>
      </c>
      <c r="U88">
        <f t="shared" si="38"/>
        <v>0</v>
      </c>
      <c r="V88">
        <f t="shared" si="39"/>
        <v>0</v>
      </c>
      <c r="W88">
        <f t="shared" si="40"/>
        <v>0</v>
      </c>
      <c r="X88">
        <f t="shared" si="41"/>
        <v>3</v>
      </c>
    </row>
    <row r="89" spans="1:24" ht="18" customHeight="1" x14ac:dyDescent="0.25">
      <c r="A89" t="s">
        <v>1</v>
      </c>
      <c r="B89" s="6">
        <v>43617</v>
      </c>
      <c r="C89" s="7">
        <f t="shared" si="21"/>
        <v>2019</v>
      </c>
      <c r="D89" s="7">
        <f t="shared" si="22"/>
        <v>6</v>
      </c>
      <c r="E89" s="7">
        <f t="shared" si="23"/>
        <v>1</v>
      </c>
      <c r="F89" s="1" t="s">
        <v>92</v>
      </c>
      <c r="G89">
        <f t="shared" si="24"/>
        <v>0</v>
      </c>
      <c r="H89">
        <f t="shared" si="25"/>
        <v>0</v>
      </c>
      <c r="I89">
        <f t="shared" si="26"/>
        <v>0</v>
      </c>
      <c r="J89">
        <f t="shared" si="27"/>
        <v>0</v>
      </c>
      <c r="K89">
        <f t="shared" si="28"/>
        <v>0</v>
      </c>
      <c r="L89">
        <f t="shared" si="29"/>
        <v>1</v>
      </c>
      <c r="M89">
        <f t="shared" si="30"/>
        <v>0</v>
      </c>
      <c r="N89">
        <f t="shared" si="31"/>
        <v>1</v>
      </c>
      <c r="O89">
        <f t="shared" si="32"/>
        <v>1</v>
      </c>
      <c r="P89">
        <f t="shared" si="33"/>
        <v>0</v>
      </c>
      <c r="Q89">
        <f t="shared" si="34"/>
        <v>0</v>
      </c>
      <c r="R89">
        <f t="shared" si="35"/>
        <v>0</v>
      </c>
      <c r="S89">
        <f t="shared" si="36"/>
        <v>0</v>
      </c>
      <c r="T89">
        <f t="shared" si="37"/>
        <v>0</v>
      </c>
      <c r="U89">
        <f t="shared" si="38"/>
        <v>0</v>
      </c>
      <c r="V89">
        <f t="shared" si="39"/>
        <v>0</v>
      </c>
      <c r="W89">
        <f t="shared" si="40"/>
        <v>0</v>
      </c>
      <c r="X89">
        <f t="shared" si="41"/>
        <v>3</v>
      </c>
    </row>
    <row r="90" spans="1:24" ht="18" customHeight="1" x14ac:dyDescent="0.25">
      <c r="A90" t="s">
        <v>1</v>
      </c>
      <c r="B90" s="6">
        <v>43617</v>
      </c>
      <c r="C90" s="7">
        <f t="shared" si="21"/>
        <v>2019</v>
      </c>
      <c r="D90" s="7">
        <f t="shared" si="22"/>
        <v>6</v>
      </c>
      <c r="E90" s="7">
        <f t="shared" si="23"/>
        <v>1</v>
      </c>
      <c r="F90" s="1" t="s">
        <v>96</v>
      </c>
      <c r="G90">
        <f t="shared" si="24"/>
        <v>0</v>
      </c>
      <c r="H90">
        <f t="shared" si="25"/>
        <v>0</v>
      </c>
      <c r="I90">
        <f t="shared" si="26"/>
        <v>0</v>
      </c>
      <c r="J90">
        <f t="shared" si="27"/>
        <v>0</v>
      </c>
      <c r="K90">
        <f t="shared" si="28"/>
        <v>0</v>
      </c>
      <c r="L90">
        <f t="shared" si="29"/>
        <v>1</v>
      </c>
      <c r="M90">
        <f t="shared" si="30"/>
        <v>0</v>
      </c>
      <c r="N90">
        <f t="shared" si="31"/>
        <v>1</v>
      </c>
      <c r="O90">
        <f t="shared" si="32"/>
        <v>1</v>
      </c>
      <c r="P90">
        <f t="shared" si="33"/>
        <v>0</v>
      </c>
      <c r="Q90">
        <f t="shared" si="34"/>
        <v>0</v>
      </c>
      <c r="R90">
        <f t="shared" si="35"/>
        <v>0</v>
      </c>
      <c r="S90">
        <f t="shared" si="36"/>
        <v>0</v>
      </c>
      <c r="T90">
        <f t="shared" si="37"/>
        <v>0</v>
      </c>
      <c r="U90">
        <f t="shared" si="38"/>
        <v>0</v>
      </c>
      <c r="V90">
        <f t="shared" si="39"/>
        <v>0</v>
      </c>
      <c r="W90">
        <f t="shared" si="40"/>
        <v>0</v>
      </c>
      <c r="X90">
        <f t="shared" si="41"/>
        <v>3</v>
      </c>
    </row>
    <row r="91" spans="1:24" ht="18" customHeight="1" x14ac:dyDescent="0.25">
      <c r="A91" t="s">
        <v>1</v>
      </c>
      <c r="B91" s="6">
        <v>43617</v>
      </c>
      <c r="C91" s="7">
        <f t="shared" si="21"/>
        <v>2019</v>
      </c>
      <c r="D91" s="7">
        <f t="shared" si="22"/>
        <v>6</v>
      </c>
      <c r="E91" s="7">
        <f t="shared" si="23"/>
        <v>1</v>
      </c>
      <c r="F91" s="1" t="s">
        <v>105</v>
      </c>
      <c r="G91">
        <f t="shared" si="24"/>
        <v>1</v>
      </c>
      <c r="H91">
        <f t="shared" si="25"/>
        <v>0</v>
      </c>
      <c r="I91">
        <f t="shared" si="26"/>
        <v>0</v>
      </c>
      <c r="J91">
        <f t="shared" si="27"/>
        <v>0</v>
      </c>
      <c r="K91">
        <f t="shared" si="28"/>
        <v>1</v>
      </c>
      <c r="L91">
        <f t="shared" si="29"/>
        <v>1</v>
      </c>
      <c r="M91">
        <f t="shared" si="30"/>
        <v>0</v>
      </c>
      <c r="N91">
        <f t="shared" si="31"/>
        <v>0</v>
      </c>
      <c r="O91">
        <f t="shared" si="32"/>
        <v>0</v>
      </c>
      <c r="P91">
        <f t="shared" si="33"/>
        <v>0</v>
      </c>
      <c r="Q91">
        <f t="shared" si="34"/>
        <v>0</v>
      </c>
      <c r="R91">
        <f t="shared" si="35"/>
        <v>0</v>
      </c>
      <c r="S91">
        <f t="shared" si="36"/>
        <v>0</v>
      </c>
      <c r="T91">
        <f t="shared" si="37"/>
        <v>0</v>
      </c>
      <c r="U91">
        <f t="shared" si="38"/>
        <v>0</v>
      </c>
      <c r="V91">
        <f t="shared" si="39"/>
        <v>0</v>
      </c>
      <c r="W91">
        <f t="shared" si="40"/>
        <v>0</v>
      </c>
      <c r="X91">
        <f t="shared" si="41"/>
        <v>3</v>
      </c>
    </row>
    <row r="92" spans="1:24" ht="18" customHeight="1" x14ac:dyDescent="0.25">
      <c r="A92" t="s">
        <v>1</v>
      </c>
      <c r="B92" s="6">
        <v>43617</v>
      </c>
      <c r="C92" s="7">
        <f t="shared" si="21"/>
        <v>2019</v>
      </c>
      <c r="D92" s="7">
        <f t="shared" si="22"/>
        <v>6</v>
      </c>
      <c r="E92" s="7">
        <f t="shared" si="23"/>
        <v>1</v>
      </c>
      <c r="F92" s="1" t="s">
        <v>88</v>
      </c>
      <c r="G92">
        <f t="shared" si="24"/>
        <v>0</v>
      </c>
      <c r="H92">
        <f t="shared" si="25"/>
        <v>0</v>
      </c>
      <c r="I92">
        <f t="shared" si="26"/>
        <v>0</v>
      </c>
      <c r="J92">
        <f t="shared" si="27"/>
        <v>0</v>
      </c>
      <c r="K92">
        <f t="shared" si="28"/>
        <v>0</v>
      </c>
      <c r="L92">
        <f t="shared" si="29"/>
        <v>1</v>
      </c>
      <c r="M92">
        <f t="shared" si="30"/>
        <v>0</v>
      </c>
      <c r="N92">
        <f t="shared" si="31"/>
        <v>1</v>
      </c>
      <c r="O92">
        <f t="shared" si="32"/>
        <v>0</v>
      </c>
      <c r="P92">
        <f t="shared" si="33"/>
        <v>0</v>
      </c>
      <c r="Q92">
        <f t="shared" si="34"/>
        <v>0</v>
      </c>
      <c r="R92">
        <f t="shared" si="35"/>
        <v>0</v>
      </c>
      <c r="S92">
        <f t="shared" si="36"/>
        <v>0</v>
      </c>
      <c r="T92">
        <f t="shared" si="37"/>
        <v>0</v>
      </c>
      <c r="U92">
        <f t="shared" si="38"/>
        <v>0</v>
      </c>
      <c r="V92">
        <f t="shared" si="39"/>
        <v>0</v>
      </c>
      <c r="W92">
        <f t="shared" si="40"/>
        <v>0</v>
      </c>
      <c r="X92">
        <f t="shared" si="41"/>
        <v>2</v>
      </c>
    </row>
    <row r="93" spans="1:24" ht="18" customHeight="1" x14ac:dyDescent="0.25">
      <c r="A93" t="s">
        <v>1</v>
      </c>
      <c r="B93" s="6">
        <v>43617</v>
      </c>
      <c r="C93" s="7">
        <f t="shared" si="21"/>
        <v>2019</v>
      </c>
      <c r="D93" s="7">
        <f t="shared" si="22"/>
        <v>6</v>
      </c>
      <c r="E93" s="7">
        <f t="shared" si="23"/>
        <v>1</v>
      </c>
      <c r="F93" s="1" t="s">
        <v>90</v>
      </c>
      <c r="G93">
        <f t="shared" si="24"/>
        <v>0</v>
      </c>
      <c r="H93">
        <f t="shared" si="25"/>
        <v>0</v>
      </c>
      <c r="I93">
        <f t="shared" si="26"/>
        <v>0</v>
      </c>
      <c r="J93">
        <f t="shared" si="27"/>
        <v>0</v>
      </c>
      <c r="K93">
        <f t="shared" si="28"/>
        <v>0</v>
      </c>
      <c r="L93">
        <f t="shared" si="29"/>
        <v>1</v>
      </c>
      <c r="M93">
        <f t="shared" si="30"/>
        <v>0</v>
      </c>
      <c r="N93">
        <f t="shared" si="31"/>
        <v>1</v>
      </c>
      <c r="O93">
        <f t="shared" si="32"/>
        <v>0</v>
      </c>
      <c r="P93">
        <f t="shared" si="33"/>
        <v>0</v>
      </c>
      <c r="Q93">
        <f t="shared" si="34"/>
        <v>0</v>
      </c>
      <c r="R93">
        <f t="shared" si="35"/>
        <v>0</v>
      </c>
      <c r="S93">
        <f t="shared" si="36"/>
        <v>0</v>
      </c>
      <c r="T93">
        <f t="shared" si="37"/>
        <v>0</v>
      </c>
      <c r="U93">
        <f t="shared" si="38"/>
        <v>0</v>
      </c>
      <c r="V93">
        <f t="shared" si="39"/>
        <v>0</v>
      </c>
      <c r="W93">
        <f t="shared" si="40"/>
        <v>0</v>
      </c>
      <c r="X93">
        <f t="shared" si="41"/>
        <v>2</v>
      </c>
    </row>
    <row r="94" spans="1:24" ht="18" customHeight="1" x14ac:dyDescent="0.25">
      <c r="A94" t="s">
        <v>1</v>
      </c>
      <c r="B94" s="6">
        <v>43617</v>
      </c>
      <c r="C94" s="7">
        <f t="shared" si="21"/>
        <v>2019</v>
      </c>
      <c r="D94" s="7">
        <f t="shared" si="22"/>
        <v>6</v>
      </c>
      <c r="E94" s="7">
        <f t="shared" si="23"/>
        <v>1</v>
      </c>
      <c r="F94" s="1" t="s">
        <v>91</v>
      </c>
      <c r="G94">
        <f t="shared" si="24"/>
        <v>0</v>
      </c>
      <c r="H94">
        <f t="shared" si="25"/>
        <v>0</v>
      </c>
      <c r="I94">
        <f t="shared" si="26"/>
        <v>0</v>
      </c>
      <c r="J94">
        <f t="shared" si="27"/>
        <v>0</v>
      </c>
      <c r="K94">
        <f t="shared" si="28"/>
        <v>0</v>
      </c>
      <c r="L94">
        <f t="shared" si="29"/>
        <v>1</v>
      </c>
      <c r="M94">
        <f t="shared" si="30"/>
        <v>0</v>
      </c>
      <c r="N94">
        <f t="shared" si="31"/>
        <v>0</v>
      </c>
      <c r="O94">
        <f t="shared" si="32"/>
        <v>1</v>
      </c>
      <c r="P94">
        <f t="shared" si="33"/>
        <v>0</v>
      </c>
      <c r="Q94">
        <f t="shared" si="34"/>
        <v>0</v>
      </c>
      <c r="R94">
        <f t="shared" si="35"/>
        <v>0</v>
      </c>
      <c r="S94">
        <f t="shared" si="36"/>
        <v>0</v>
      </c>
      <c r="T94">
        <f t="shared" si="37"/>
        <v>0</v>
      </c>
      <c r="U94">
        <f t="shared" si="38"/>
        <v>0</v>
      </c>
      <c r="V94">
        <f t="shared" si="39"/>
        <v>0</v>
      </c>
      <c r="W94">
        <f t="shared" si="40"/>
        <v>0</v>
      </c>
      <c r="X94">
        <f t="shared" si="41"/>
        <v>2</v>
      </c>
    </row>
    <row r="95" spans="1:24" ht="18" customHeight="1" x14ac:dyDescent="0.25">
      <c r="A95" t="s">
        <v>1</v>
      </c>
      <c r="B95" s="6">
        <v>43617</v>
      </c>
      <c r="C95" s="7">
        <f t="shared" si="21"/>
        <v>2019</v>
      </c>
      <c r="D95" s="7">
        <f t="shared" si="22"/>
        <v>6</v>
      </c>
      <c r="E95" s="7">
        <f t="shared" si="23"/>
        <v>1</v>
      </c>
      <c r="F95" s="1" t="s">
        <v>93</v>
      </c>
      <c r="G95">
        <f t="shared" si="24"/>
        <v>0</v>
      </c>
      <c r="H95">
        <f t="shared" si="25"/>
        <v>0</v>
      </c>
      <c r="I95">
        <f t="shared" si="26"/>
        <v>0</v>
      </c>
      <c r="J95">
        <f t="shared" si="27"/>
        <v>0</v>
      </c>
      <c r="K95">
        <f t="shared" si="28"/>
        <v>0</v>
      </c>
      <c r="L95">
        <f t="shared" si="29"/>
        <v>1</v>
      </c>
      <c r="M95">
        <f t="shared" si="30"/>
        <v>0</v>
      </c>
      <c r="N95">
        <f t="shared" si="31"/>
        <v>1</v>
      </c>
      <c r="O95">
        <f t="shared" si="32"/>
        <v>0</v>
      </c>
      <c r="P95">
        <f t="shared" si="33"/>
        <v>0</v>
      </c>
      <c r="Q95">
        <f t="shared" si="34"/>
        <v>0</v>
      </c>
      <c r="R95">
        <f t="shared" si="35"/>
        <v>0</v>
      </c>
      <c r="S95">
        <f t="shared" si="36"/>
        <v>0</v>
      </c>
      <c r="T95">
        <f t="shared" si="37"/>
        <v>0</v>
      </c>
      <c r="U95">
        <f t="shared" si="38"/>
        <v>0</v>
      </c>
      <c r="V95">
        <f t="shared" si="39"/>
        <v>0</v>
      </c>
      <c r="W95">
        <f t="shared" si="40"/>
        <v>0</v>
      </c>
      <c r="X95">
        <f t="shared" si="41"/>
        <v>2</v>
      </c>
    </row>
    <row r="96" spans="1:24" ht="18" customHeight="1" x14ac:dyDescent="0.25">
      <c r="A96" t="s">
        <v>1</v>
      </c>
      <c r="B96" s="6">
        <v>43617</v>
      </c>
      <c r="C96" s="7">
        <f t="shared" si="21"/>
        <v>2019</v>
      </c>
      <c r="D96" s="7">
        <f t="shared" si="22"/>
        <v>6</v>
      </c>
      <c r="E96" s="7">
        <f t="shared" si="23"/>
        <v>1</v>
      </c>
      <c r="F96" s="1" t="s">
        <v>94</v>
      </c>
      <c r="G96">
        <f t="shared" si="24"/>
        <v>0</v>
      </c>
      <c r="H96">
        <f t="shared" si="25"/>
        <v>0</v>
      </c>
      <c r="I96">
        <f t="shared" si="26"/>
        <v>0</v>
      </c>
      <c r="J96">
        <f t="shared" si="27"/>
        <v>0</v>
      </c>
      <c r="K96">
        <f t="shared" si="28"/>
        <v>0</v>
      </c>
      <c r="L96">
        <f t="shared" si="29"/>
        <v>1</v>
      </c>
      <c r="M96">
        <f t="shared" si="30"/>
        <v>0</v>
      </c>
      <c r="N96">
        <f t="shared" si="31"/>
        <v>0</v>
      </c>
      <c r="O96">
        <f t="shared" si="32"/>
        <v>1</v>
      </c>
      <c r="P96">
        <f t="shared" si="33"/>
        <v>0</v>
      </c>
      <c r="Q96">
        <f t="shared" si="34"/>
        <v>0</v>
      </c>
      <c r="R96">
        <f t="shared" si="35"/>
        <v>0</v>
      </c>
      <c r="S96">
        <f t="shared" si="36"/>
        <v>0</v>
      </c>
      <c r="T96">
        <f t="shared" si="37"/>
        <v>0</v>
      </c>
      <c r="U96">
        <f t="shared" si="38"/>
        <v>0</v>
      </c>
      <c r="V96">
        <f t="shared" si="39"/>
        <v>0</v>
      </c>
      <c r="W96">
        <f t="shared" si="40"/>
        <v>0</v>
      </c>
      <c r="X96">
        <f t="shared" si="41"/>
        <v>2</v>
      </c>
    </row>
    <row r="97" spans="1:24" ht="18" customHeight="1" x14ac:dyDescent="0.25">
      <c r="A97" t="s">
        <v>1</v>
      </c>
      <c r="B97" s="6">
        <v>43617</v>
      </c>
      <c r="C97" s="7">
        <f t="shared" si="21"/>
        <v>2019</v>
      </c>
      <c r="D97" s="7">
        <f t="shared" si="22"/>
        <v>6</v>
      </c>
      <c r="E97" s="7">
        <f t="shared" si="23"/>
        <v>1</v>
      </c>
      <c r="F97" s="1" t="s">
        <v>95</v>
      </c>
      <c r="G97">
        <f t="shared" si="24"/>
        <v>0</v>
      </c>
      <c r="H97">
        <f t="shared" si="25"/>
        <v>0</v>
      </c>
      <c r="I97">
        <f t="shared" si="26"/>
        <v>0</v>
      </c>
      <c r="J97">
        <f t="shared" si="27"/>
        <v>0</v>
      </c>
      <c r="K97">
        <f t="shared" si="28"/>
        <v>0</v>
      </c>
      <c r="L97">
        <f t="shared" si="29"/>
        <v>1</v>
      </c>
      <c r="M97">
        <f t="shared" si="30"/>
        <v>0</v>
      </c>
      <c r="N97">
        <f t="shared" si="31"/>
        <v>1</v>
      </c>
      <c r="O97">
        <f t="shared" si="32"/>
        <v>0</v>
      </c>
      <c r="P97">
        <f t="shared" si="33"/>
        <v>0</v>
      </c>
      <c r="Q97">
        <f t="shared" si="34"/>
        <v>0</v>
      </c>
      <c r="R97">
        <f t="shared" si="35"/>
        <v>0</v>
      </c>
      <c r="S97">
        <f t="shared" si="36"/>
        <v>0</v>
      </c>
      <c r="T97">
        <f t="shared" si="37"/>
        <v>0</v>
      </c>
      <c r="U97">
        <f t="shared" si="38"/>
        <v>0</v>
      </c>
      <c r="V97">
        <f t="shared" si="39"/>
        <v>0</v>
      </c>
      <c r="W97">
        <f t="shared" si="40"/>
        <v>0</v>
      </c>
      <c r="X97">
        <f t="shared" si="41"/>
        <v>2</v>
      </c>
    </row>
    <row r="98" spans="1:24" ht="18" customHeight="1" x14ac:dyDescent="0.25">
      <c r="A98" t="s">
        <v>1</v>
      </c>
      <c r="B98" s="6">
        <v>43617</v>
      </c>
      <c r="C98" s="7">
        <f t="shared" si="21"/>
        <v>2019</v>
      </c>
      <c r="D98" s="7">
        <f t="shared" si="22"/>
        <v>6</v>
      </c>
      <c r="E98" s="7">
        <f t="shared" si="23"/>
        <v>1</v>
      </c>
      <c r="F98" s="1" t="s">
        <v>97</v>
      </c>
      <c r="G98">
        <f t="shared" si="24"/>
        <v>0</v>
      </c>
      <c r="H98">
        <f t="shared" si="25"/>
        <v>0</v>
      </c>
      <c r="I98">
        <f t="shared" si="26"/>
        <v>0</v>
      </c>
      <c r="J98">
        <f t="shared" si="27"/>
        <v>0</v>
      </c>
      <c r="K98">
        <f t="shared" si="28"/>
        <v>0</v>
      </c>
      <c r="L98">
        <f t="shared" si="29"/>
        <v>1</v>
      </c>
      <c r="M98">
        <f t="shared" si="30"/>
        <v>0</v>
      </c>
      <c r="N98">
        <f t="shared" si="31"/>
        <v>0</v>
      </c>
      <c r="O98">
        <f t="shared" si="32"/>
        <v>1</v>
      </c>
      <c r="P98">
        <f t="shared" si="33"/>
        <v>0</v>
      </c>
      <c r="Q98">
        <f t="shared" si="34"/>
        <v>0</v>
      </c>
      <c r="R98">
        <f t="shared" si="35"/>
        <v>0</v>
      </c>
      <c r="S98">
        <f t="shared" si="36"/>
        <v>0</v>
      </c>
      <c r="T98">
        <f t="shared" si="37"/>
        <v>0</v>
      </c>
      <c r="U98">
        <f t="shared" si="38"/>
        <v>0</v>
      </c>
      <c r="V98">
        <f t="shared" si="39"/>
        <v>0</v>
      </c>
      <c r="W98">
        <f t="shared" si="40"/>
        <v>0</v>
      </c>
      <c r="X98">
        <f t="shared" si="41"/>
        <v>2</v>
      </c>
    </row>
    <row r="99" spans="1:24" ht="18" customHeight="1" x14ac:dyDescent="0.25">
      <c r="A99" t="s">
        <v>1</v>
      </c>
      <c r="B99" s="6">
        <v>43617</v>
      </c>
      <c r="C99" s="7">
        <f t="shared" si="21"/>
        <v>2019</v>
      </c>
      <c r="D99" s="7">
        <f t="shared" si="22"/>
        <v>6</v>
      </c>
      <c r="E99" s="7">
        <f t="shared" si="23"/>
        <v>1</v>
      </c>
      <c r="F99" s="1" t="s">
        <v>101</v>
      </c>
      <c r="G99">
        <f t="shared" si="24"/>
        <v>0</v>
      </c>
      <c r="H99">
        <f t="shared" si="25"/>
        <v>0</v>
      </c>
      <c r="I99">
        <f t="shared" si="26"/>
        <v>0</v>
      </c>
      <c r="J99">
        <f t="shared" si="27"/>
        <v>0</v>
      </c>
      <c r="K99">
        <f t="shared" si="28"/>
        <v>0</v>
      </c>
      <c r="L99">
        <f t="shared" si="29"/>
        <v>1</v>
      </c>
      <c r="M99">
        <f t="shared" si="30"/>
        <v>0</v>
      </c>
      <c r="N99">
        <f t="shared" si="31"/>
        <v>0</v>
      </c>
      <c r="O99">
        <f t="shared" si="32"/>
        <v>1</v>
      </c>
      <c r="P99">
        <f t="shared" si="33"/>
        <v>0</v>
      </c>
      <c r="Q99">
        <f t="shared" si="34"/>
        <v>0</v>
      </c>
      <c r="R99">
        <f t="shared" si="35"/>
        <v>0</v>
      </c>
      <c r="S99">
        <f t="shared" si="36"/>
        <v>0</v>
      </c>
      <c r="T99">
        <f t="shared" si="37"/>
        <v>0</v>
      </c>
      <c r="U99">
        <f t="shared" si="38"/>
        <v>0</v>
      </c>
      <c r="V99">
        <f t="shared" si="39"/>
        <v>0</v>
      </c>
      <c r="W99">
        <f t="shared" si="40"/>
        <v>0</v>
      </c>
      <c r="X99">
        <f t="shared" si="41"/>
        <v>2</v>
      </c>
    </row>
    <row r="100" spans="1:24" ht="18" customHeight="1" x14ac:dyDescent="0.25">
      <c r="A100" t="s">
        <v>1</v>
      </c>
      <c r="B100" s="6">
        <v>43617</v>
      </c>
      <c r="C100" s="7">
        <f t="shared" si="21"/>
        <v>2019</v>
      </c>
      <c r="D100" s="7">
        <f t="shared" si="22"/>
        <v>6</v>
      </c>
      <c r="E100" s="7">
        <f t="shared" si="23"/>
        <v>1</v>
      </c>
      <c r="F100" s="1" t="s">
        <v>102</v>
      </c>
      <c r="G100">
        <f t="shared" si="24"/>
        <v>0</v>
      </c>
      <c r="H100">
        <f t="shared" si="25"/>
        <v>0</v>
      </c>
      <c r="I100">
        <f t="shared" si="26"/>
        <v>0</v>
      </c>
      <c r="J100">
        <f t="shared" si="27"/>
        <v>0</v>
      </c>
      <c r="K100">
        <f t="shared" si="28"/>
        <v>0</v>
      </c>
      <c r="L100">
        <f t="shared" si="29"/>
        <v>1</v>
      </c>
      <c r="M100">
        <f t="shared" si="30"/>
        <v>0</v>
      </c>
      <c r="N100">
        <f t="shared" si="31"/>
        <v>0</v>
      </c>
      <c r="O100">
        <f t="shared" si="32"/>
        <v>1</v>
      </c>
      <c r="P100">
        <f t="shared" si="33"/>
        <v>0</v>
      </c>
      <c r="Q100">
        <f t="shared" si="34"/>
        <v>0</v>
      </c>
      <c r="R100">
        <f t="shared" si="35"/>
        <v>0</v>
      </c>
      <c r="S100">
        <f t="shared" si="36"/>
        <v>0</v>
      </c>
      <c r="T100">
        <f t="shared" si="37"/>
        <v>0</v>
      </c>
      <c r="U100">
        <f t="shared" si="38"/>
        <v>0</v>
      </c>
      <c r="V100">
        <f t="shared" si="39"/>
        <v>0</v>
      </c>
      <c r="W100">
        <f t="shared" si="40"/>
        <v>0</v>
      </c>
      <c r="X100">
        <f t="shared" si="41"/>
        <v>2</v>
      </c>
    </row>
    <row r="101" spans="1:24" ht="18" customHeight="1" x14ac:dyDescent="0.25">
      <c r="A101" t="s">
        <v>1</v>
      </c>
      <c r="B101" s="6">
        <v>43617</v>
      </c>
      <c r="C101" s="7">
        <f t="shared" si="21"/>
        <v>2019</v>
      </c>
      <c r="D101" s="7">
        <f t="shared" si="22"/>
        <v>6</v>
      </c>
      <c r="E101" s="7">
        <f t="shared" si="23"/>
        <v>1</v>
      </c>
      <c r="F101" s="1" t="s">
        <v>103</v>
      </c>
      <c r="G101">
        <f t="shared" si="24"/>
        <v>0</v>
      </c>
      <c r="H101">
        <f t="shared" si="25"/>
        <v>0</v>
      </c>
      <c r="I101">
        <f t="shared" si="26"/>
        <v>0</v>
      </c>
      <c r="J101">
        <f t="shared" si="27"/>
        <v>0</v>
      </c>
      <c r="K101">
        <f t="shared" si="28"/>
        <v>0</v>
      </c>
      <c r="L101">
        <f t="shared" si="29"/>
        <v>1</v>
      </c>
      <c r="M101">
        <f t="shared" si="30"/>
        <v>0</v>
      </c>
      <c r="N101">
        <f t="shared" si="31"/>
        <v>0</v>
      </c>
      <c r="O101">
        <f t="shared" si="32"/>
        <v>1</v>
      </c>
      <c r="P101">
        <f t="shared" si="33"/>
        <v>0</v>
      </c>
      <c r="Q101">
        <f t="shared" si="34"/>
        <v>0</v>
      </c>
      <c r="R101">
        <f t="shared" si="35"/>
        <v>0</v>
      </c>
      <c r="S101">
        <f t="shared" si="36"/>
        <v>0</v>
      </c>
      <c r="T101">
        <f t="shared" si="37"/>
        <v>0</v>
      </c>
      <c r="U101">
        <f t="shared" si="38"/>
        <v>0</v>
      </c>
      <c r="V101">
        <f t="shared" si="39"/>
        <v>0</v>
      </c>
      <c r="W101">
        <f t="shared" si="40"/>
        <v>0</v>
      </c>
      <c r="X101">
        <f t="shared" si="41"/>
        <v>2</v>
      </c>
    </row>
    <row r="102" spans="1:24" ht="18" customHeight="1" x14ac:dyDescent="0.25">
      <c r="A102" t="s">
        <v>1</v>
      </c>
      <c r="B102" s="6">
        <v>43617</v>
      </c>
      <c r="C102" s="7">
        <f t="shared" si="21"/>
        <v>2019</v>
      </c>
      <c r="D102" s="7">
        <f t="shared" si="22"/>
        <v>6</v>
      </c>
      <c r="E102" s="7">
        <f t="shared" si="23"/>
        <v>1</v>
      </c>
      <c r="F102" s="1" t="s">
        <v>104</v>
      </c>
      <c r="G102">
        <f t="shared" si="24"/>
        <v>0</v>
      </c>
      <c r="H102">
        <f t="shared" si="25"/>
        <v>0</v>
      </c>
      <c r="I102">
        <f t="shared" si="26"/>
        <v>0</v>
      </c>
      <c r="J102">
        <f t="shared" si="27"/>
        <v>0</v>
      </c>
      <c r="K102">
        <f t="shared" si="28"/>
        <v>1</v>
      </c>
      <c r="L102">
        <f t="shared" si="29"/>
        <v>1</v>
      </c>
      <c r="M102">
        <f t="shared" si="30"/>
        <v>0</v>
      </c>
      <c r="N102">
        <f t="shared" si="31"/>
        <v>0</v>
      </c>
      <c r="O102">
        <f t="shared" si="32"/>
        <v>0</v>
      </c>
      <c r="P102">
        <f t="shared" si="33"/>
        <v>0</v>
      </c>
      <c r="Q102">
        <f t="shared" si="34"/>
        <v>0</v>
      </c>
      <c r="R102">
        <f t="shared" si="35"/>
        <v>0</v>
      </c>
      <c r="S102">
        <f t="shared" si="36"/>
        <v>0</v>
      </c>
      <c r="T102">
        <f t="shared" si="37"/>
        <v>0</v>
      </c>
      <c r="U102">
        <f t="shared" si="38"/>
        <v>0</v>
      </c>
      <c r="V102">
        <f t="shared" si="39"/>
        <v>0</v>
      </c>
      <c r="W102">
        <f t="shared" si="40"/>
        <v>0</v>
      </c>
      <c r="X102">
        <f t="shared" si="41"/>
        <v>2</v>
      </c>
    </row>
    <row r="103" spans="1:24" ht="18" customHeight="1" x14ac:dyDescent="0.25">
      <c r="A103" t="s">
        <v>1</v>
      </c>
      <c r="B103" s="6">
        <v>43617</v>
      </c>
      <c r="C103" s="7">
        <f t="shared" si="21"/>
        <v>2019</v>
      </c>
      <c r="D103" s="7">
        <f t="shared" si="22"/>
        <v>6</v>
      </c>
      <c r="E103" s="7">
        <f t="shared" si="23"/>
        <v>1</v>
      </c>
      <c r="F103" s="1" t="s">
        <v>106</v>
      </c>
      <c r="G103">
        <f t="shared" si="24"/>
        <v>0</v>
      </c>
      <c r="H103">
        <f t="shared" si="25"/>
        <v>0</v>
      </c>
      <c r="I103">
        <f t="shared" si="26"/>
        <v>0</v>
      </c>
      <c r="J103">
        <f t="shared" si="27"/>
        <v>0</v>
      </c>
      <c r="K103">
        <f t="shared" si="28"/>
        <v>0</v>
      </c>
      <c r="L103">
        <f t="shared" si="29"/>
        <v>1</v>
      </c>
      <c r="M103">
        <f t="shared" si="30"/>
        <v>0</v>
      </c>
      <c r="N103">
        <f t="shared" si="31"/>
        <v>0</v>
      </c>
      <c r="O103">
        <f t="shared" si="32"/>
        <v>1</v>
      </c>
      <c r="P103">
        <f t="shared" si="33"/>
        <v>0</v>
      </c>
      <c r="Q103">
        <f t="shared" si="34"/>
        <v>0</v>
      </c>
      <c r="R103">
        <f t="shared" si="35"/>
        <v>0</v>
      </c>
      <c r="S103">
        <f t="shared" si="36"/>
        <v>0</v>
      </c>
      <c r="T103">
        <f t="shared" si="37"/>
        <v>0</v>
      </c>
      <c r="U103">
        <f t="shared" si="38"/>
        <v>0</v>
      </c>
      <c r="V103">
        <f t="shared" si="39"/>
        <v>0</v>
      </c>
      <c r="W103">
        <f t="shared" si="40"/>
        <v>0</v>
      </c>
      <c r="X103">
        <f t="shared" si="41"/>
        <v>2</v>
      </c>
    </row>
    <row r="104" spans="1:24" ht="18" customHeight="1" x14ac:dyDescent="0.25">
      <c r="A104" t="s">
        <v>1</v>
      </c>
      <c r="B104" s="6">
        <v>43617</v>
      </c>
      <c r="C104" s="7">
        <f t="shared" si="21"/>
        <v>2019</v>
      </c>
      <c r="D104" s="7">
        <f t="shared" si="22"/>
        <v>6</v>
      </c>
      <c r="E104" s="7">
        <f t="shared" si="23"/>
        <v>1</v>
      </c>
      <c r="F104" s="1" t="s">
        <v>86</v>
      </c>
      <c r="G104">
        <f t="shared" si="24"/>
        <v>0</v>
      </c>
      <c r="H104">
        <f t="shared" si="25"/>
        <v>0</v>
      </c>
      <c r="I104">
        <f t="shared" si="26"/>
        <v>0</v>
      </c>
      <c r="J104">
        <f t="shared" si="27"/>
        <v>0</v>
      </c>
      <c r="K104">
        <f t="shared" si="28"/>
        <v>0</v>
      </c>
      <c r="L104">
        <f t="shared" si="29"/>
        <v>0</v>
      </c>
      <c r="M104">
        <f t="shared" si="30"/>
        <v>0</v>
      </c>
      <c r="N104">
        <f t="shared" si="31"/>
        <v>0</v>
      </c>
      <c r="O104">
        <f t="shared" si="32"/>
        <v>0</v>
      </c>
      <c r="P104">
        <f t="shared" si="33"/>
        <v>1</v>
      </c>
      <c r="Q104">
        <f t="shared" si="34"/>
        <v>0</v>
      </c>
      <c r="R104">
        <f t="shared" si="35"/>
        <v>0</v>
      </c>
      <c r="S104">
        <f t="shared" si="36"/>
        <v>0</v>
      </c>
      <c r="T104">
        <f t="shared" si="37"/>
        <v>0</v>
      </c>
      <c r="U104">
        <f t="shared" si="38"/>
        <v>0</v>
      </c>
      <c r="V104">
        <f t="shared" si="39"/>
        <v>0</v>
      </c>
      <c r="W104">
        <f t="shared" si="40"/>
        <v>0</v>
      </c>
      <c r="X104">
        <f t="shared" si="41"/>
        <v>1</v>
      </c>
    </row>
    <row r="105" spans="1:24" ht="18" customHeight="1" x14ac:dyDescent="0.25">
      <c r="A105" t="s">
        <v>1</v>
      </c>
      <c r="B105" s="6">
        <v>43617</v>
      </c>
      <c r="C105" s="7">
        <f t="shared" si="21"/>
        <v>2019</v>
      </c>
      <c r="D105" s="7">
        <f t="shared" si="22"/>
        <v>6</v>
      </c>
      <c r="E105" s="7">
        <f t="shared" si="23"/>
        <v>1</v>
      </c>
      <c r="F105" s="1" t="s">
        <v>98</v>
      </c>
      <c r="G105">
        <f t="shared" ref="G105:G149" si="42">COUNT(FIND("dumb",F105,1))</f>
        <v>0</v>
      </c>
      <c r="H105">
        <f t="shared" ref="H105:H149" si="43">COUNT(FIND("retard",F105,1))</f>
        <v>0</v>
      </c>
      <c r="I105">
        <f t="shared" ref="I105:I149" si="44">COUNT(FIND("dumb cunt",F105,1))</f>
        <v>0</v>
      </c>
      <c r="J105">
        <f t="shared" ref="J105:J149" si="45">COUNT(FIND("dumb black bitch",F105,1))</f>
        <v>0</v>
      </c>
      <c r="K105">
        <f t="shared" ref="K105:K149" si="46">COUNT(FIND("stupid",F105,1))</f>
        <v>0</v>
      </c>
      <c r="L105">
        <f t="shared" ref="L105:L149" si="47">COUNT(FIND("fuck",F105,1))</f>
        <v>1</v>
      </c>
      <c r="M105">
        <f t="shared" ref="M105:M149" si="48">COUNT(FIND("puss",F105,1))</f>
        <v>0</v>
      </c>
      <c r="N105">
        <f t="shared" ref="N105:N149" si="49">COUNT(FIND("cunt",F105,1))</f>
        <v>0</v>
      </c>
      <c r="O105">
        <f t="shared" ref="O105:O149" si="50">COUNT(FIND("bitch",F105,1))</f>
        <v>0</v>
      </c>
      <c r="P105">
        <f t="shared" ref="P105:P149" si="51">COUNT(FIND("rape",F105,1))</f>
        <v>0</v>
      </c>
      <c r="Q105">
        <f t="shared" ref="Q105:Q149" si="52">COUNT(FIND("broken ass",F105,1))</f>
        <v>0</v>
      </c>
      <c r="R105">
        <f t="shared" ref="R105:R149" si="53">COUNT(FIND("broken cock",F105,1))</f>
        <v>0</v>
      </c>
      <c r="S105">
        <f t="shared" ref="S105:S149" si="54">COUNT(FIND("black cunt",F105,1))</f>
        <v>0</v>
      </c>
      <c r="T105">
        <f t="shared" ref="T105:T149" si="55">COUNT(FIND("black cock",F105,1))</f>
        <v>0</v>
      </c>
      <c r="U105">
        <f t="shared" ref="U105:U149" si="56">COUNT(FIND("black ass",F105,1))</f>
        <v>0</v>
      </c>
      <c r="V105">
        <f t="shared" ref="V105:V149" si="57">COUNT(FIND("black puss",F105,1))</f>
        <v>0</v>
      </c>
      <c r="W105">
        <f t="shared" ref="W105:W149" si="58">COUNT(FIND("black bitch",F105,1))</f>
        <v>0</v>
      </c>
      <c r="X105">
        <f t="shared" ref="X105:X149" si="59">SUM(G105:W105)</f>
        <v>1</v>
      </c>
    </row>
    <row r="106" spans="1:24" ht="18" customHeight="1" x14ac:dyDescent="0.25">
      <c r="A106" t="s">
        <v>1</v>
      </c>
      <c r="B106" s="6">
        <v>43617</v>
      </c>
      <c r="C106" s="7">
        <f t="shared" ref="C106:C150" si="60">YEAR(B106)</f>
        <v>2019</v>
      </c>
      <c r="D106" s="7">
        <f t="shared" ref="D106:D150" si="61">MONTH(B106)</f>
        <v>6</v>
      </c>
      <c r="E106" s="7">
        <f t="shared" ref="E106:E150" si="62">DAY(B106)</f>
        <v>1</v>
      </c>
      <c r="F106" s="1" t="s">
        <v>99</v>
      </c>
      <c r="G106">
        <f t="shared" si="42"/>
        <v>0</v>
      </c>
      <c r="H106">
        <f t="shared" si="43"/>
        <v>0</v>
      </c>
      <c r="I106">
        <f t="shared" si="44"/>
        <v>0</v>
      </c>
      <c r="J106">
        <f t="shared" si="45"/>
        <v>0</v>
      </c>
      <c r="K106">
        <f t="shared" si="46"/>
        <v>0</v>
      </c>
      <c r="L106">
        <f t="shared" si="47"/>
        <v>0</v>
      </c>
      <c r="M106">
        <f t="shared" si="48"/>
        <v>0</v>
      </c>
      <c r="N106">
        <f t="shared" si="49"/>
        <v>0</v>
      </c>
      <c r="O106">
        <f t="shared" si="50"/>
        <v>1</v>
      </c>
      <c r="P106">
        <f t="shared" si="51"/>
        <v>0</v>
      </c>
      <c r="Q106">
        <f t="shared" si="52"/>
        <v>0</v>
      </c>
      <c r="R106">
        <f t="shared" si="53"/>
        <v>0</v>
      </c>
      <c r="S106">
        <f t="shared" si="54"/>
        <v>0</v>
      </c>
      <c r="T106">
        <f t="shared" si="55"/>
        <v>0</v>
      </c>
      <c r="U106">
        <f t="shared" si="56"/>
        <v>0</v>
      </c>
      <c r="V106">
        <f t="shared" si="57"/>
        <v>0</v>
      </c>
      <c r="W106">
        <f t="shared" si="58"/>
        <v>0</v>
      </c>
      <c r="X106">
        <f t="shared" si="59"/>
        <v>1</v>
      </c>
    </row>
    <row r="107" spans="1:24" ht="18" customHeight="1" x14ac:dyDescent="0.25">
      <c r="A107" t="s">
        <v>1</v>
      </c>
      <c r="B107" s="6">
        <v>43617</v>
      </c>
      <c r="C107" s="7">
        <f t="shared" si="60"/>
        <v>2019</v>
      </c>
      <c r="D107" s="7">
        <f t="shared" si="61"/>
        <v>6</v>
      </c>
      <c r="E107" s="7">
        <f t="shared" si="62"/>
        <v>1</v>
      </c>
      <c r="F107" s="1" t="s">
        <v>100</v>
      </c>
      <c r="G107">
        <f t="shared" si="42"/>
        <v>0</v>
      </c>
      <c r="H107">
        <f t="shared" si="43"/>
        <v>0</v>
      </c>
      <c r="I107">
        <f t="shared" si="44"/>
        <v>0</v>
      </c>
      <c r="J107">
        <f t="shared" si="45"/>
        <v>0</v>
      </c>
      <c r="K107">
        <f t="shared" si="46"/>
        <v>0</v>
      </c>
      <c r="L107">
        <f t="shared" si="47"/>
        <v>1</v>
      </c>
      <c r="M107">
        <f t="shared" si="48"/>
        <v>0</v>
      </c>
      <c r="N107">
        <f t="shared" si="49"/>
        <v>0</v>
      </c>
      <c r="O107">
        <f t="shared" si="50"/>
        <v>0</v>
      </c>
      <c r="P107">
        <f t="shared" si="51"/>
        <v>0</v>
      </c>
      <c r="Q107">
        <f t="shared" si="52"/>
        <v>0</v>
      </c>
      <c r="R107">
        <f t="shared" si="53"/>
        <v>0</v>
      </c>
      <c r="S107">
        <f t="shared" si="54"/>
        <v>0</v>
      </c>
      <c r="T107">
        <f t="shared" si="55"/>
        <v>0</v>
      </c>
      <c r="U107">
        <f t="shared" si="56"/>
        <v>0</v>
      </c>
      <c r="V107">
        <f t="shared" si="57"/>
        <v>0</v>
      </c>
      <c r="W107">
        <f t="shared" si="58"/>
        <v>0</v>
      </c>
      <c r="X107">
        <f t="shared" si="59"/>
        <v>1</v>
      </c>
    </row>
    <row r="108" spans="1:24" ht="18" customHeight="1" x14ac:dyDescent="0.25">
      <c r="A108" t="s">
        <v>1</v>
      </c>
      <c r="B108" s="6">
        <v>43615</v>
      </c>
      <c r="C108" s="7">
        <f t="shared" si="60"/>
        <v>2019</v>
      </c>
      <c r="D108" s="7">
        <f t="shared" si="61"/>
        <v>5</v>
      </c>
      <c r="E108" s="7">
        <f t="shared" si="62"/>
        <v>30</v>
      </c>
      <c r="F108" s="1" t="s">
        <v>107</v>
      </c>
      <c r="G108">
        <f t="shared" si="42"/>
        <v>0</v>
      </c>
      <c r="H108">
        <f t="shared" si="43"/>
        <v>0</v>
      </c>
      <c r="I108">
        <f t="shared" si="44"/>
        <v>0</v>
      </c>
      <c r="J108">
        <f t="shared" si="45"/>
        <v>0</v>
      </c>
      <c r="K108">
        <f t="shared" si="46"/>
        <v>1</v>
      </c>
      <c r="L108">
        <f t="shared" si="47"/>
        <v>1</v>
      </c>
      <c r="M108">
        <f t="shared" si="48"/>
        <v>0</v>
      </c>
      <c r="N108">
        <f t="shared" si="49"/>
        <v>0</v>
      </c>
      <c r="O108">
        <f t="shared" si="50"/>
        <v>0</v>
      </c>
      <c r="P108">
        <f t="shared" si="51"/>
        <v>0</v>
      </c>
      <c r="Q108">
        <f t="shared" si="52"/>
        <v>0</v>
      </c>
      <c r="R108">
        <f t="shared" si="53"/>
        <v>0</v>
      </c>
      <c r="S108">
        <f t="shared" si="54"/>
        <v>0</v>
      </c>
      <c r="T108">
        <f t="shared" si="55"/>
        <v>0</v>
      </c>
      <c r="U108">
        <f t="shared" si="56"/>
        <v>0</v>
      </c>
      <c r="V108">
        <f t="shared" si="57"/>
        <v>0</v>
      </c>
      <c r="W108">
        <f t="shared" si="58"/>
        <v>0</v>
      </c>
      <c r="X108">
        <f t="shared" si="59"/>
        <v>2</v>
      </c>
    </row>
    <row r="109" spans="1:24" ht="18" customHeight="1" x14ac:dyDescent="0.25">
      <c r="A109" t="s">
        <v>1</v>
      </c>
      <c r="B109" s="6">
        <v>43613</v>
      </c>
      <c r="C109" s="7">
        <f t="shared" si="60"/>
        <v>2019</v>
      </c>
      <c r="D109" s="7">
        <f t="shared" si="61"/>
        <v>5</v>
      </c>
      <c r="E109" s="7">
        <f t="shared" si="62"/>
        <v>28</v>
      </c>
      <c r="F109" s="1" t="s">
        <v>112</v>
      </c>
      <c r="G109">
        <f t="shared" si="42"/>
        <v>1</v>
      </c>
      <c r="H109">
        <f t="shared" si="43"/>
        <v>1</v>
      </c>
      <c r="I109">
        <f t="shared" si="44"/>
        <v>0</v>
      </c>
      <c r="J109">
        <f t="shared" si="45"/>
        <v>0</v>
      </c>
      <c r="K109">
        <f t="shared" si="46"/>
        <v>0</v>
      </c>
      <c r="L109">
        <f t="shared" si="47"/>
        <v>1</v>
      </c>
      <c r="M109">
        <f t="shared" si="48"/>
        <v>0</v>
      </c>
      <c r="N109">
        <f t="shared" si="49"/>
        <v>0</v>
      </c>
      <c r="O109">
        <f t="shared" si="50"/>
        <v>0</v>
      </c>
      <c r="P109">
        <f t="shared" si="51"/>
        <v>0</v>
      </c>
      <c r="Q109">
        <f t="shared" si="52"/>
        <v>0</v>
      </c>
      <c r="R109">
        <f t="shared" si="53"/>
        <v>0</v>
      </c>
      <c r="S109">
        <f t="shared" si="54"/>
        <v>0</v>
      </c>
      <c r="T109">
        <f t="shared" si="55"/>
        <v>0</v>
      </c>
      <c r="U109">
        <f t="shared" si="56"/>
        <v>0</v>
      </c>
      <c r="V109">
        <f t="shared" si="57"/>
        <v>0</v>
      </c>
      <c r="W109">
        <f t="shared" si="58"/>
        <v>0</v>
      </c>
      <c r="X109">
        <f t="shared" si="59"/>
        <v>3</v>
      </c>
    </row>
    <row r="110" spans="1:24" ht="18" customHeight="1" x14ac:dyDescent="0.25">
      <c r="A110" t="s">
        <v>1</v>
      </c>
      <c r="B110" s="6">
        <v>43613</v>
      </c>
      <c r="C110" s="7">
        <f t="shared" si="60"/>
        <v>2019</v>
      </c>
      <c r="D110" s="7">
        <f t="shared" si="61"/>
        <v>5</v>
      </c>
      <c r="E110" s="7">
        <f t="shared" si="62"/>
        <v>28</v>
      </c>
      <c r="F110" s="1" t="s">
        <v>108</v>
      </c>
      <c r="G110">
        <f t="shared" si="42"/>
        <v>0</v>
      </c>
      <c r="H110">
        <f t="shared" si="43"/>
        <v>1</v>
      </c>
      <c r="I110">
        <f t="shared" si="44"/>
        <v>0</v>
      </c>
      <c r="J110">
        <f t="shared" si="45"/>
        <v>0</v>
      </c>
      <c r="K110">
        <f t="shared" si="46"/>
        <v>0</v>
      </c>
      <c r="L110">
        <f t="shared" si="47"/>
        <v>1</v>
      </c>
      <c r="M110">
        <f t="shared" si="48"/>
        <v>0</v>
      </c>
      <c r="N110">
        <f t="shared" si="49"/>
        <v>0</v>
      </c>
      <c r="O110">
        <f t="shared" si="50"/>
        <v>0</v>
      </c>
      <c r="P110">
        <f t="shared" si="51"/>
        <v>0</v>
      </c>
      <c r="Q110">
        <f t="shared" si="52"/>
        <v>0</v>
      </c>
      <c r="R110">
        <f t="shared" si="53"/>
        <v>0</v>
      </c>
      <c r="S110">
        <f t="shared" si="54"/>
        <v>0</v>
      </c>
      <c r="T110">
        <f t="shared" si="55"/>
        <v>0</v>
      </c>
      <c r="U110">
        <f t="shared" si="56"/>
        <v>0</v>
      </c>
      <c r="V110">
        <f t="shared" si="57"/>
        <v>0</v>
      </c>
      <c r="W110">
        <f t="shared" si="58"/>
        <v>0</v>
      </c>
      <c r="X110">
        <f t="shared" si="59"/>
        <v>2</v>
      </c>
    </row>
    <row r="111" spans="1:24" ht="18" customHeight="1" x14ac:dyDescent="0.25">
      <c r="A111" t="s">
        <v>1</v>
      </c>
      <c r="B111" s="6">
        <v>43613</v>
      </c>
      <c r="C111" s="7">
        <f t="shared" si="60"/>
        <v>2019</v>
      </c>
      <c r="D111" s="7">
        <f t="shared" si="61"/>
        <v>5</v>
      </c>
      <c r="E111" s="7">
        <f t="shared" si="62"/>
        <v>28</v>
      </c>
      <c r="F111" s="1" t="s">
        <v>109</v>
      </c>
      <c r="G111">
        <f t="shared" si="42"/>
        <v>0</v>
      </c>
      <c r="H111">
        <f t="shared" si="43"/>
        <v>1</v>
      </c>
      <c r="I111">
        <f t="shared" si="44"/>
        <v>0</v>
      </c>
      <c r="J111">
        <f t="shared" si="45"/>
        <v>0</v>
      </c>
      <c r="K111">
        <f t="shared" si="46"/>
        <v>0</v>
      </c>
      <c r="L111">
        <f t="shared" si="47"/>
        <v>1</v>
      </c>
      <c r="M111">
        <f t="shared" si="48"/>
        <v>0</v>
      </c>
      <c r="N111">
        <f t="shared" si="49"/>
        <v>0</v>
      </c>
      <c r="O111">
        <f t="shared" si="50"/>
        <v>0</v>
      </c>
      <c r="P111">
        <f t="shared" si="51"/>
        <v>0</v>
      </c>
      <c r="Q111">
        <f t="shared" si="52"/>
        <v>0</v>
      </c>
      <c r="R111">
        <f t="shared" si="53"/>
        <v>0</v>
      </c>
      <c r="S111">
        <f t="shared" si="54"/>
        <v>0</v>
      </c>
      <c r="T111">
        <f t="shared" si="55"/>
        <v>0</v>
      </c>
      <c r="U111">
        <f t="shared" si="56"/>
        <v>0</v>
      </c>
      <c r="V111">
        <f t="shared" si="57"/>
        <v>0</v>
      </c>
      <c r="W111">
        <f t="shared" si="58"/>
        <v>0</v>
      </c>
      <c r="X111">
        <f t="shared" si="59"/>
        <v>2</v>
      </c>
    </row>
    <row r="112" spans="1:24" ht="18" customHeight="1" x14ac:dyDescent="0.25">
      <c r="A112" t="s">
        <v>1</v>
      </c>
      <c r="B112" s="6">
        <v>43613</v>
      </c>
      <c r="C112" s="7">
        <f t="shared" si="60"/>
        <v>2019</v>
      </c>
      <c r="D112" s="7">
        <f t="shared" si="61"/>
        <v>5</v>
      </c>
      <c r="E112" s="7">
        <f t="shared" si="62"/>
        <v>28</v>
      </c>
      <c r="F112" s="1" t="s">
        <v>110</v>
      </c>
      <c r="G112">
        <f t="shared" si="42"/>
        <v>0</v>
      </c>
      <c r="H112">
        <f t="shared" si="43"/>
        <v>1</v>
      </c>
      <c r="I112">
        <f t="shared" si="44"/>
        <v>0</v>
      </c>
      <c r="J112">
        <f t="shared" si="45"/>
        <v>0</v>
      </c>
      <c r="K112">
        <f t="shared" si="46"/>
        <v>0</v>
      </c>
      <c r="L112">
        <f t="shared" si="47"/>
        <v>1</v>
      </c>
      <c r="M112">
        <f t="shared" si="48"/>
        <v>0</v>
      </c>
      <c r="N112">
        <f t="shared" si="49"/>
        <v>0</v>
      </c>
      <c r="O112">
        <f t="shared" si="50"/>
        <v>0</v>
      </c>
      <c r="P112">
        <f t="shared" si="51"/>
        <v>0</v>
      </c>
      <c r="Q112">
        <f t="shared" si="52"/>
        <v>0</v>
      </c>
      <c r="R112">
        <f t="shared" si="53"/>
        <v>0</v>
      </c>
      <c r="S112">
        <f t="shared" si="54"/>
        <v>0</v>
      </c>
      <c r="T112">
        <f t="shared" si="55"/>
        <v>0</v>
      </c>
      <c r="U112">
        <f t="shared" si="56"/>
        <v>0</v>
      </c>
      <c r="V112">
        <f t="shared" si="57"/>
        <v>0</v>
      </c>
      <c r="W112">
        <f t="shared" si="58"/>
        <v>0</v>
      </c>
      <c r="X112">
        <f t="shared" si="59"/>
        <v>2</v>
      </c>
    </row>
    <row r="113" spans="1:24" ht="18" customHeight="1" x14ac:dyDescent="0.25">
      <c r="A113" t="s">
        <v>1</v>
      </c>
      <c r="B113" s="6">
        <v>43613</v>
      </c>
      <c r="C113" s="7">
        <f t="shared" si="60"/>
        <v>2019</v>
      </c>
      <c r="D113" s="7">
        <f t="shared" si="61"/>
        <v>5</v>
      </c>
      <c r="E113" s="7">
        <f t="shared" si="62"/>
        <v>28</v>
      </c>
      <c r="F113" s="1" t="s">
        <v>111</v>
      </c>
      <c r="G113">
        <f t="shared" si="42"/>
        <v>0</v>
      </c>
      <c r="H113">
        <f t="shared" si="43"/>
        <v>1</v>
      </c>
      <c r="I113">
        <f t="shared" si="44"/>
        <v>0</v>
      </c>
      <c r="J113">
        <f t="shared" si="45"/>
        <v>0</v>
      </c>
      <c r="K113">
        <f t="shared" si="46"/>
        <v>0</v>
      </c>
      <c r="L113">
        <f t="shared" si="47"/>
        <v>1</v>
      </c>
      <c r="M113">
        <f t="shared" si="48"/>
        <v>0</v>
      </c>
      <c r="N113">
        <f t="shared" si="49"/>
        <v>0</v>
      </c>
      <c r="O113">
        <f t="shared" si="50"/>
        <v>0</v>
      </c>
      <c r="P113">
        <f t="shared" si="51"/>
        <v>0</v>
      </c>
      <c r="Q113">
        <f t="shared" si="52"/>
        <v>0</v>
      </c>
      <c r="R113">
        <f t="shared" si="53"/>
        <v>0</v>
      </c>
      <c r="S113">
        <f t="shared" si="54"/>
        <v>0</v>
      </c>
      <c r="T113">
        <f t="shared" si="55"/>
        <v>0</v>
      </c>
      <c r="U113">
        <f t="shared" si="56"/>
        <v>0</v>
      </c>
      <c r="V113">
        <f t="shared" si="57"/>
        <v>0</v>
      </c>
      <c r="W113">
        <f t="shared" si="58"/>
        <v>0</v>
      </c>
      <c r="X113">
        <f t="shared" si="59"/>
        <v>2</v>
      </c>
    </row>
    <row r="114" spans="1:24" ht="18" customHeight="1" x14ac:dyDescent="0.25">
      <c r="A114" t="s">
        <v>1</v>
      </c>
      <c r="B114" s="6">
        <v>43613</v>
      </c>
      <c r="C114" s="7">
        <f t="shared" si="60"/>
        <v>2019</v>
      </c>
      <c r="D114" s="7">
        <f t="shared" si="61"/>
        <v>5</v>
      </c>
      <c r="E114" s="7">
        <f t="shared" si="62"/>
        <v>28</v>
      </c>
      <c r="F114" s="1" t="s">
        <v>113</v>
      </c>
      <c r="G114">
        <f t="shared" si="42"/>
        <v>0</v>
      </c>
      <c r="H114">
        <f t="shared" si="43"/>
        <v>0</v>
      </c>
      <c r="I114">
        <f t="shared" si="44"/>
        <v>0</v>
      </c>
      <c r="J114">
        <f t="shared" si="45"/>
        <v>0</v>
      </c>
      <c r="K114">
        <f t="shared" si="46"/>
        <v>0</v>
      </c>
      <c r="L114">
        <f t="shared" si="47"/>
        <v>1</v>
      </c>
      <c r="M114">
        <f t="shared" si="48"/>
        <v>0</v>
      </c>
      <c r="N114">
        <f t="shared" si="49"/>
        <v>0</v>
      </c>
      <c r="O114">
        <f t="shared" si="50"/>
        <v>0</v>
      </c>
      <c r="P114">
        <f t="shared" si="51"/>
        <v>0</v>
      </c>
      <c r="Q114">
        <f t="shared" si="52"/>
        <v>0</v>
      </c>
      <c r="R114">
        <f t="shared" si="53"/>
        <v>0</v>
      </c>
      <c r="S114">
        <f t="shared" si="54"/>
        <v>0</v>
      </c>
      <c r="T114">
        <f t="shared" si="55"/>
        <v>0</v>
      </c>
      <c r="U114">
        <f t="shared" si="56"/>
        <v>0</v>
      </c>
      <c r="V114">
        <f t="shared" si="57"/>
        <v>0</v>
      </c>
      <c r="W114">
        <f t="shared" si="58"/>
        <v>0</v>
      </c>
      <c r="X114">
        <f t="shared" si="59"/>
        <v>1</v>
      </c>
    </row>
    <row r="115" spans="1:24" ht="18" customHeight="1" x14ac:dyDescent="0.25">
      <c r="A115" t="s">
        <v>1</v>
      </c>
      <c r="B115" s="6">
        <v>43613</v>
      </c>
      <c r="C115" s="7">
        <f t="shared" si="60"/>
        <v>2019</v>
      </c>
      <c r="D115" s="7">
        <f t="shared" si="61"/>
        <v>5</v>
      </c>
      <c r="E115" s="7">
        <f t="shared" si="62"/>
        <v>28</v>
      </c>
      <c r="F115" s="1" t="s">
        <v>114</v>
      </c>
      <c r="G115">
        <f t="shared" si="42"/>
        <v>0</v>
      </c>
      <c r="H115">
        <f t="shared" si="43"/>
        <v>0</v>
      </c>
      <c r="I115">
        <f t="shared" si="44"/>
        <v>0</v>
      </c>
      <c r="J115">
        <f t="shared" si="45"/>
        <v>0</v>
      </c>
      <c r="K115">
        <f t="shared" si="46"/>
        <v>0</v>
      </c>
      <c r="L115">
        <f t="shared" si="47"/>
        <v>1</v>
      </c>
      <c r="M115">
        <f t="shared" si="48"/>
        <v>0</v>
      </c>
      <c r="N115">
        <f t="shared" si="49"/>
        <v>0</v>
      </c>
      <c r="O115">
        <f t="shared" si="50"/>
        <v>0</v>
      </c>
      <c r="P115">
        <f t="shared" si="51"/>
        <v>0</v>
      </c>
      <c r="Q115">
        <f t="shared" si="52"/>
        <v>0</v>
      </c>
      <c r="R115">
        <f t="shared" si="53"/>
        <v>0</v>
      </c>
      <c r="S115">
        <f t="shared" si="54"/>
        <v>0</v>
      </c>
      <c r="T115">
        <f t="shared" si="55"/>
        <v>0</v>
      </c>
      <c r="U115">
        <f t="shared" si="56"/>
        <v>0</v>
      </c>
      <c r="V115">
        <f t="shared" si="57"/>
        <v>0</v>
      </c>
      <c r="W115">
        <f t="shared" si="58"/>
        <v>0</v>
      </c>
      <c r="X115">
        <f t="shared" si="59"/>
        <v>1</v>
      </c>
    </row>
    <row r="116" spans="1:24" ht="18" customHeight="1" x14ac:dyDescent="0.25">
      <c r="A116" t="s">
        <v>1</v>
      </c>
      <c r="B116" s="6">
        <v>43613</v>
      </c>
      <c r="C116" s="7">
        <f t="shared" si="60"/>
        <v>2019</v>
      </c>
      <c r="D116" s="7">
        <f t="shared" si="61"/>
        <v>5</v>
      </c>
      <c r="E116" s="7">
        <f t="shared" si="62"/>
        <v>28</v>
      </c>
      <c r="F116" s="1" t="s">
        <v>115</v>
      </c>
      <c r="G116">
        <f t="shared" si="42"/>
        <v>0</v>
      </c>
      <c r="H116">
        <f t="shared" si="43"/>
        <v>0</v>
      </c>
      <c r="I116">
        <f t="shared" si="44"/>
        <v>0</v>
      </c>
      <c r="J116">
        <f t="shared" si="45"/>
        <v>0</v>
      </c>
      <c r="K116">
        <f t="shared" si="46"/>
        <v>0</v>
      </c>
      <c r="L116">
        <f t="shared" si="47"/>
        <v>1</v>
      </c>
      <c r="M116">
        <f t="shared" si="48"/>
        <v>0</v>
      </c>
      <c r="N116">
        <f t="shared" si="49"/>
        <v>0</v>
      </c>
      <c r="O116">
        <f t="shared" si="50"/>
        <v>0</v>
      </c>
      <c r="P116">
        <f t="shared" si="51"/>
        <v>0</v>
      </c>
      <c r="Q116">
        <f t="shared" si="52"/>
        <v>0</v>
      </c>
      <c r="R116">
        <f t="shared" si="53"/>
        <v>0</v>
      </c>
      <c r="S116">
        <f t="shared" si="54"/>
        <v>0</v>
      </c>
      <c r="T116">
        <f t="shared" si="55"/>
        <v>0</v>
      </c>
      <c r="U116">
        <f t="shared" si="56"/>
        <v>0</v>
      </c>
      <c r="V116">
        <f t="shared" si="57"/>
        <v>0</v>
      </c>
      <c r="W116">
        <f t="shared" si="58"/>
        <v>0</v>
      </c>
      <c r="X116">
        <f t="shared" si="59"/>
        <v>1</v>
      </c>
    </row>
    <row r="117" spans="1:24" ht="18" customHeight="1" x14ac:dyDescent="0.25">
      <c r="A117" t="s">
        <v>1</v>
      </c>
      <c r="B117" s="6">
        <v>43612</v>
      </c>
      <c r="C117" s="7">
        <f t="shared" si="60"/>
        <v>2019</v>
      </c>
      <c r="D117" s="7">
        <f t="shared" si="61"/>
        <v>5</v>
      </c>
      <c r="E117" s="7">
        <f t="shared" si="62"/>
        <v>27</v>
      </c>
      <c r="F117" s="1" t="s">
        <v>118</v>
      </c>
      <c r="G117">
        <f t="shared" si="42"/>
        <v>0</v>
      </c>
      <c r="H117">
        <f t="shared" si="43"/>
        <v>0</v>
      </c>
      <c r="I117">
        <f t="shared" si="44"/>
        <v>0</v>
      </c>
      <c r="J117">
        <f t="shared" si="45"/>
        <v>0</v>
      </c>
      <c r="K117">
        <f t="shared" si="46"/>
        <v>0</v>
      </c>
      <c r="L117">
        <f t="shared" si="47"/>
        <v>1</v>
      </c>
      <c r="M117">
        <f t="shared" si="48"/>
        <v>0</v>
      </c>
      <c r="N117">
        <f t="shared" si="49"/>
        <v>0</v>
      </c>
      <c r="O117">
        <f t="shared" si="50"/>
        <v>0</v>
      </c>
      <c r="P117">
        <f t="shared" si="51"/>
        <v>1</v>
      </c>
      <c r="Q117">
        <f t="shared" si="52"/>
        <v>0</v>
      </c>
      <c r="R117">
        <f t="shared" si="53"/>
        <v>0</v>
      </c>
      <c r="S117">
        <f t="shared" si="54"/>
        <v>0</v>
      </c>
      <c r="T117">
        <f t="shared" si="55"/>
        <v>0</v>
      </c>
      <c r="U117">
        <f t="shared" si="56"/>
        <v>0</v>
      </c>
      <c r="V117">
        <f t="shared" si="57"/>
        <v>0</v>
      </c>
      <c r="W117">
        <f t="shared" si="58"/>
        <v>0</v>
      </c>
      <c r="X117">
        <f t="shared" si="59"/>
        <v>2</v>
      </c>
    </row>
    <row r="118" spans="1:24" ht="18" customHeight="1" x14ac:dyDescent="0.25">
      <c r="A118" t="s">
        <v>1</v>
      </c>
      <c r="B118" s="6">
        <v>43612</v>
      </c>
      <c r="C118" s="7">
        <f t="shared" si="60"/>
        <v>2019</v>
      </c>
      <c r="D118" s="7">
        <f t="shared" si="61"/>
        <v>5</v>
      </c>
      <c r="E118" s="7">
        <f t="shared" si="62"/>
        <v>27</v>
      </c>
      <c r="F118" s="1" t="s">
        <v>116</v>
      </c>
      <c r="G118">
        <f t="shared" si="42"/>
        <v>0</v>
      </c>
      <c r="H118">
        <f t="shared" si="43"/>
        <v>0</v>
      </c>
      <c r="I118">
        <f t="shared" si="44"/>
        <v>0</v>
      </c>
      <c r="J118">
        <f t="shared" si="45"/>
        <v>0</v>
      </c>
      <c r="K118">
        <f t="shared" si="46"/>
        <v>0</v>
      </c>
      <c r="L118">
        <f t="shared" si="47"/>
        <v>1</v>
      </c>
      <c r="M118">
        <f t="shared" si="48"/>
        <v>0</v>
      </c>
      <c r="N118">
        <f t="shared" si="49"/>
        <v>0</v>
      </c>
      <c r="O118">
        <f t="shared" si="50"/>
        <v>0</v>
      </c>
      <c r="P118">
        <f t="shared" si="51"/>
        <v>0</v>
      </c>
      <c r="Q118">
        <f t="shared" si="52"/>
        <v>0</v>
      </c>
      <c r="R118">
        <f t="shared" si="53"/>
        <v>0</v>
      </c>
      <c r="S118">
        <f t="shared" si="54"/>
        <v>0</v>
      </c>
      <c r="T118">
        <f t="shared" si="55"/>
        <v>0</v>
      </c>
      <c r="U118">
        <f t="shared" si="56"/>
        <v>0</v>
      </c>
      <c r="V118">
        <f t="shared" si="57"/>
        <v>0</v>
      </c>
      <c r="W118">
        <f t="shared" si="58"/>
        <v>0</v>
      </c>
      <c r="X118">
        <f t="shared" si="59"/>
        <v>1</v>
      </c>
    </row>
    <row r="119" spans="1:24" ht="18" customHeight="1" x14ac:dyDescent="0.25">
      <c r="A119" t="s">
        <v>1</v>
      </c>
      <c r="B119" s="6">
        <v>43612</v>
      </c>
      <c r="C119" s="7">
        <f t="shared" si="60"/>
        <v>2019</v>
      </c>
      <c r="D119" s="7">
        <f t="shared" si="61"/>
        <v>5</v>
      </c>
      <c r="E119" s="7">
        <f t="shared" si="62"/>
        <v>27</v>
      </c>
      <c r="F119" s="1" t="s">
        <v>117</v>
      </c>
      <c r="G119">
        <f t="shared" si="42"/>
        <v>0</v>
      </c>
      <c r="H119">
        <f t="shared" si="43"/>
        <v>0</v>
      </c>
      <c r="I119">
        <f t="shared" si="44"/>
        <v>0</v>
      </c>
      <c r="J119">
        <f t="shared" si="45"/>
        <v>0</v>
      </c>
      <c r="K119">
        <f t="shared" si="46"/>
        <v>0</v>
      </c>
      <c r="L119">
        <f t="shared" si="47"/>
        <v>1</v>
      </c>
      <c r="M119">
        <f t="shared" si="48"/>
        <v>0</v>
      </c>
      <c r="N119">
        <f t="shared" si="49"/>
        <v>0</v>
      </c>
      <c r="O119">
        <f t="shared" si="50"/>
        <v>0</v>
      </c>
      <c r="P119">
        <f t="shared" si="51"/>
        <v>0</v>
      </c>
      <c r="Q119">
        <f t="shared" si="52"/>
        <v>0</v>
      </c>
      <c r="R119">
        <f t="shared" si="53"/>
        <v>0</v>
      </c>
      <c r="S119">
        <f t="shared" si="54"/>
        <v>0</v>
      </c>
      <c r="T119">
        <f t="shared" si="55"/>
        <v>0</v>
      </c>
      <c r="U119">
        <f t="shared" si="56"/>
        <v>0</v>
      </c>
      <c r="V119">
        <f t="shared" si="57"/>
        <v>0</v>
      </c>
      <c r="W119">
        <f t="shared" si="58"/>
        <v>0</v>
      </c>
      <c r="X119">
        <f t="shared" si="59"/>
        <v>1</v>
      </c>
    </row>
    <row r="120" spans="1:24" ht="18" customHeight="1" x14ac:dyDescent="0.25">
      <c r="A120" t="s">
        <v>1</v>
      </c>
      <c r="B120" s="6">
        <v>43611</v>
      </c>
      <c r="C120" s="7">
        <f t="shared" si="60"/>
        <v>2019</v>
      </c>
      <c r="D120" s="7">
        <f t="shared" si="61"/>
        <v>5</v>
      </c>
      <c r="E120" s="7">
        <f t="shared" si="62"/>
        <v>26</v>
      </c>
      <c r="F120" s="1" t="s">
        <v>131</v>
      </c>
      <c r="G120">
        <f t="shared" si="42"/>
        <v>1</v>
      </c>
      <c r="H120">
        <f t="shared" si="43"/>
        <v>0</v>
      </c>
      <c r="I120">
        <f t="shared" si="44"/>
        <v>0</v>
      </c>
      <c r="J120">
        <f t="shared" si="45"/>
        <v>0</v>
      </c>
      <c r="K120">
        <f t="shared" si="46"/>
        <v>0</v>
      </c>
      <c r="L120">
        <f t="shared" si="47"/>
        <v>1</v>
      </c>
      <c r="M120">
        <f t="shared" si="48"/>
        <v>0</v>
      </c>
      <c r="N120">
        <f t="shared" si="49"/>
        <v>1</v>
      </c>
      <c r="O120">
        <f t="shared" si="50"/>
        <v>1</v>
      </c>
      <c r="P120">
        <f t="shared" si="51"/>
        <v>1</v>
      </c>
      <c r="Q120">
        <f t="shared" si="52"/>
        <v>0</v>
      </c>
      <c r="R120">
        <f t="shared" si="53"/>
        <v>1</v>
      </c>
      <c r="S120">
        <f t="shared" si="54"/>
        <v>1</v>
      </c>
      <c r="T120">
        <f t="shared" si="55"/>
        <v>1</v>
      </c>
      <c r="U120">
        <f t="shared" si="56"/>
        <v>0</v>
      </c>
      <c r="V120">
        <f t="shared" si="57"/>
        <v>0</v>
      </c>
      <c r="W120">
        <f t="shared" si="58"/>
        <v>1</v>
      </c>
      <c r="X120">
        <f t="shared" si="59"/>
        <v>9</v>
      </c>
    </row>
    <row r="121" spans="1:24" ht="18" customHeight="1" x14ac:dyDescent="0.25">
      <c r="A121" t="s">
        <v>1</v>
      </c>
      <c r="B121" s="6">
        <v>43611</v>
      </c>
      <c r="C121" s="7">
        <f t="shared" si="60"/>
        <v>2019</v>
      </c>
      <c r="D121" s="7">
        <f t="shared" si="61"/>
        <v>5</v>
      </c>
      <c r="E121" s="7">
        <f t="shared" si="62"/>
        <v>26</v>
      </c>
      <c r="F121" s="1" t="s">
        <v>132</v>
      </c>
      <c r="G121">
        <f t="shared" si="42"/>
        <v>1</v>
      </c>
      <c r="H121">
        <f t="shared" si="43"/>
        <v>0</v>
      </c>
      <c r="I121">
        <f t="shared" si="44"/>
        <v>0</v>
      </c>
      <c r="J121">
        <f t="shared" si="45"/>
        <v>0</v>
      </c>
      <c r="K121">
        <f t="shared" si="46"/>
        <v>0</v>
      </c>
      <c r="L121">
        <f t="shared" si="47"/>
        <v>1</v>
      </c>
      <c r="M121">
        <f t="shared" si="48"/>
        <v>0</v>
      </c>
      <c r="N121">
        <f t="shared" si="49"/>
        <v>1</v>
      </c>
      <c r="O121">
        <f t="shared" si="50"/>
        <v>1</v>
      </c>
      <c r="P121">
        <f t="shared" si="51"/>
        <v>1</v>
      </c>
      <c r="Q121">
        <f t="shared" si="52"/>
        <v>0</v>
      </c>
      <c r="R121">
        <f t="shared" si="53"/>
        <v>1</v>
      </c>
      <c r="S121">
        <f t="shared" si="54"/>
        <v>1</v>
      </c>
      <c r="T121">
        <f t="shared" si="55"/>
        <v>1</v>
      </c>
      <c r="U121">
        <f t="shared" si="56"/>
        <v>0</v>
      </c>
      <c r="V121">
        <f t="shared" si="57"/>
        <v>0</v>
      </c>
      <c r="W121">
        <f t="shared" si="58"/>
        <v>1</v>
      </c>
      <c r="X121">
        <f t="shared" si="59"/>
        <v>9</v>
      </c>
    </row>
    <row r="122" spans="1:24" ht="18" customHeight="1" x14ac:dyDescent="0.25">
      <c r="A122" t="s">
        <v>1</v>
      </c>
      <c r="B122" s="6">
        <v>43611</v>
      </c>
      <c r="C122" s="7">
        <f t="shared" si="60"/>
        <v>2019</v>
      </c>
      <c r="D122" s="7">
        <f t="shared" si="61"/>
        <v>5</v>
      </c>
      <c r="E122" s="7">
        <f t="shared" si="62"/>
        <v>26</v>
      </c>
      <c r="F122" s="1" t="s">
        <v>133</v>
      </c>
      <c r="G122">
        <f t="shared" si="42"/>
        <v>1</v>
      </c>
      <c r="H122">
        <f t="shared" si="43"/>
        <v>0</v>
      </c>
      <c r="I122">
        <f t="shared" si="44"/>
        <v>0</v>
      </c>
      <c r="J122">
        <f t="shared" si="45"/>
        <v>0</v>
      </c>
      <c r="K122">
        <f t="shared" si="46"/>
        <v>0</v>
      </c>
      <c r="L122">
        <f t="shared" si="47"/>
        <v>1</v>
      </c>
      <c r="M122">
        <f t="shared" si="48"/>
        <v>0</v>
      </c>
      <c r="N122">
        <f t="shared" si="49"/>
        <v>1</v>
      </c>
      <c r="O122">
        <f t="shared" si="50"/>
        <v>1</v>
      </c>
      <c r="P122">
        <f t="shared" si="51"/>
        <v>1</v>
      </c>
      <c r="Q122">
        <f t="shared" si="52"/>
        <v>0</v>
      </c>
      <c r="R122">
        <f t="shared" si="53"/>
        <v>1</v>
      </c>
      <c r="S122">
        <f t="shared" si="54"/>
        <v>1</v>
      </c>
      <c r="T122">
        <f t="shared" si="55"/>
        <v>1</v>
      </c>
      <c r="U122">
        <f t="shared" si="56"/>
        <v>0</v>
      </c>
      <c r="V122">
        <f t="shared" si="57"/>
        <v>0</v>
      </c>
      <c r="W122">
        <f t="shared" si="58"/>
        <v>1</v>
      </c>
      <c r="X122">
        <f t="shared" si="59"/>
        <v>9</v>
      </c>
    </row>
    <row r="123" spans="1:24" ht="18" customHeight="1" x14ac:dyDescent="0.25">
      <c r="A123" t="s">
        <v>1</v>
      </c>
      <c r="B123" s="6">
        <v>43611</v>
      </c>
      <c r="C123" s="7">
        <f t="shared" si="60"/>
        <v>2019</v>
      </c>
      <c r="D123" s="7">
        <f t="shared" si="61"/>
        <v>5</v>
      </c>
      <c r="E123" s="7">
        <f t="shared" si="62"/>
        <v>26</v>
      </c>
      <c r="F123" s="1" t="s">
        <v>134</v>
      </c>
      <c r="G123">
        <f t="shared" si="42"/>
        <v>1</v>
      </c>
      <c r="H123">
        <f t="shared" si="43"/>
        <v>0</v>
      </c>
      <c r="I123">
        <f t="shared" si="44"/>
        <v>0</v>
      </c>
      <c r="J123">
        <f t="shared" si="45"/>
        <v>0</v>
      </c>
      <c r="K123">
        <f t="shared" si="46"/>
        <v>0</v>
      </c>
      <c r="L123">
        <f t="shared" si="47"/>
        <v>1</v>
      </c>
      <c r="M123">
        <f t="shared" si="48"/>
        <v>0</v>
      </c>
      <c r="N123">
        <f t="shared" si="49"/>
        <v>1</v>
      </c>
      <c r="O123">
        <f t="shared" si="50"/>
        <v>1</v>
      </c>
      <c r="P123">
        <f t="shared" si="51"/>
        <v>1</v>
      </c>
      <c r="Q123">
        <f t="shared" si="52"/>
        <v>0</v>
      </c>
      <c r="R123">
        <f t="shared" si="53"/>
        <v>1</v>
      </c>
      <c r="S123">
        <f t="shared" si="54"/>
        <v>1</v>
      </c>
      <c r="T123">
        <f t="shared" si="55"/>
        <v>1</v>
      </c>
      <c r="U123">
        <f t="shared" si="56"/>
        <v>0</v>
      </c>
      <c r="V123">
        <f t="shared" si="57"/>
        <v>0</v>
      </c>
      <c r="W123">
        <f t="shared" si="58"/>
        <v>1</v>
      </c>
      <c r="X123">
        <f t="shared" si="59"/>
        <v>9</v>
      </c>
    </row>
    <row r="124" spans="1:24" ht="18" customHeight="1" x14ac:dyDescent="0.25">
      <c r="A124" t="s">
        <v>1</v>
      </c>
      <c r="B124" s="6">
        <v>43611</v>
      </c>
      <c r="C124" s="7">
        <f t="shared" si="60"/>
        <v>2019</v>
      </c>
      <c r="D124" s="7">
        <f t="shared" si="61"/>
        <v>5</v>
      </c>
      <c r="E124" s="7">
        <f t="shared" si="62"/>
        <v>26</v>
      </c>
      <c r="F124" s="1" t="s">
        <v>135</v>
      </c>
      <c r="G124">
        <f t="shared" si="42"/>
        <v>1</v>
      </c>
      <c r="H124">
        <f t="shared" si="43"/>
        <v>0</v>
      </c>
      <c r="I124">
        <f t="shared" si="44"/>
        <v>0</v>
      </c>
      <c r="J124">
        <f t="shared" si="45"/>
        <v>0</v>
      </c>
      <c r="K124">
        <f t="shared" si="46"/>
        <v>0</v>
      </c>
      <c r="L124">
        <f t="shared" si="47"/>
        <v>1</v>
      </c>
      <c r="M124">
        <f t="shared" si="48"/>
        <v>0</v>
      </c>
      <c r="N124">
        <f t="shared" si="49"/>
        <v>1</v>
      </c>
      <c r="O124">
        <f t="shared" si="50"/>
        <v>1</v>
      </c>
      <c r="P124">
        <f t="shared" si="51"/>
        <v>1</v>
      </c>
      <c r="Q124">
        <f t="shared" si="52"/>
        <v>0</v>
      </c>
      <c r="R124">
        <f t="shared" si="53"/>
        <v>1</v>
      </c>
      <c r="S124">
        <f t="shared" si="54"/>
        <v>1</v>
      </c>
      <c r="T124">
        <f t="shared" si="55"/>
        <v>1</v>
      </c>
      <c r="U124">
        <f t="shared" si="56"/>
        <v>0</v>
      </c>
      <c r="V124">
        <f t="shared" si="57"/>
        <v>0</v>
      </c>
      <c r="W124">
        <f t="shared" si="58"/>
        <v>1</v>
      </c>
      <c r="X124">
        <f t="shared" si="59"/>
        <v>9</v>
      </c>
    </row>
    <row r="125" spans="1:24" ht="18" customHeight="1" x14ac:dyDescent="0.25">
      <c r="A125" t="s">
        <v>1</v>
      </c>
      <c r="B125" s="6">
        <v>43611</v>
      </c>
      <c r="C125" s="7">
        <f t="shared" si="60"/>
        <v>2019</v>
      </c>
      <c r="D125" s="7">
        <f t="shared" si="61"/>
        <v>5</v>
      </c>
      <c r="E125" s="7">
        <f t="shared" si="62"/>
        <v>26</v>
      </c>
      <c r="F125" s="1" t="s">
        <v>136</v>
      </c>
      <c r="G125">
        <f t="shared" si="42"/>
        <v>1</v>
      </c>
      <c r="H125">
        <f t="shared" si="43"/>
        <v>0</v>
      </c>
      <c r="I125">
        <f t="shared" si="44"/>
        <v>0</v>
      </c>
      <c r="J125">
        <f t="shared" si="45"/>
        <v>0</v>
      </c>
      <c r="K125">
        <f t="shared" si="46"/>
        <v>0</v>
      </c>
      <c r="L125">
        <f t="shared" si="47"/>
        <v>1</v>
      </c>
      <c r="M125">
        <f t="shared" si="48"/>
        <v>0</v>
      </c>
      <c r="N125">
        <f t="shared" si="49"/>
        <v>1</v>
      </c>
      <c r="O125">
        <f t="shared" si="50"/>
        <v>1</v>
      </c>
      <c r="P125">
        <f t="shared" si="51"/>
        <v>1</v>
      </c>
      <c r="Q125">
        <f t="shared" si="52"/>
        <v>0</v>
      </c>
      <c r="R125">
        <f t="shared" si="53"/>
        <v>1</v>
      </c>
      <c r="S125">
        <f t="shared" si="54"/>
        <v>1</v>
      </c>
      <c r="T125">
        <f t="shared" si="55"/>
        <v>1</v>
      </c>
      <c r="U125">
        <f t="shared" si="56"/>
        <v>0</v>
      </c>
      <c r="V125">
        <f t="shared" si="57"/>
        <v>0</v>
      </c>
      <c r="W125">
        <f t="shared" si="58"/>
        <v>1</v>
      </c>
      <c r="X125">
        <f t="shared" si="59"/>
        <v>9</v>
      </c>
    </row>
    <row r="126" spans="1:24" ht="18" customHeight="1" x14ac:dyDescent="0.25">
      <c r="A126" t="s">
        <v>1</v>
      </c>
      <c r="B126" s="6">
        <v>43611</v>
      </c>
      <c r="C126" s="7">
        <f t="shared" si="60"/>
        <v>2019</v>
      </c>
      <c r="D126" s="7">
        <f t="shared" si="61"/>
        <v>5</v>
      </c>
      <c r="E126" s="7">
        <f t="shared" si="62"/>
        <v>26</v>
      </c>
      <c r="F126" s="1" t="s">
        <v>137</v>
      </c>
      <c r="G126">
        <f t="shared" si="42"/>
        <v>1</v>
      </c>
      <c r="H126">
        <f t="shared" si="43"/>
        <v>0</v>
      </c>
      <c r="I126">
        <f t="shared" si="44"/>
        <v>0</v>
      </c>
      <c r="J126">
        <f t="shared" si="45"/>
        <v>0</v>
      </c>
      <c r="K126">
        <f t="shared" si="46"/>
        <v>0</v>
      </c>
      <c r="L126">
        <f t="shared" si="47"/>
        <v>1</v>
      </c>
      <c r="M126">
        <f t="shared" si="48"/>
        <v>0</v>
      </c>
      <c r="N126">
        <f t="shared" si="49"/>
        <v>1</v>
      </c>
      <c r="O126">
        <f t="shared" si="50"/>
        <v>1</v>
      </c>
      <c r="P126">
        <f t="shared" si="51"/>
        <v>1</v>
      </c>
      <c r="Q126">
        <f t="shared" si="52"/>
        <v>0</v>
      </c>
      <c r="R126">
        <f t="shared" si="53"/>
        <v>1</v>
      </c>
      <c r="S126">
        <f t="shared" si="54"/>
        <v>1</v>
      </c>
      <c r="T126">
        <f t="shared" si="55"/>
        <v>1</v>
      </c>
      <c r="U126">
        <f t="shared" si="56"/>
        <v>0</v>
      </c>
      <c r="V126">
        <f t="shared" si="57"/>
        <v>0</v>
      </c>
      <c r="W126">
        <f t="shared" si="58"/>
        <v>1</v>
      </c>
      <c r="X126">
        <f t="shared" si="59"/>
        <v>9</v>
      </c>
    </row>
    <row r="127" spans="1:24" ht="18" customHeight="1" x14ac:dyDescent="0.25">
      <c r="A127" t="s">
        <v>1</v>
      </c>
      <c r="B127" s="6">
        <v>43611</v>
      </c>
      <c r="C127" s="7">
        <f t="shared" si="60"/>
        <v>2019</v>
      </c>
      <c r="D127" s="7">
        <f t="shared" si="61"/>
        <v>5</v>
      </c>
      <c r="E127" s="7">
        <f t="shared" si="62"/>
        <v>26</v>
      </c>
      <c r="F127" s="1" t="s">
        <v>138</v>
      </c>
      <c r="G127">
        <f t="shared" si="42"/>
        <v>1</v>
      </c>
      <c r="H127">
        <f t="shared" si="43"/>
        <v>0</v>
      </c>
      <c r="I127">
        <f t="shared" si="44"/>
        <v>0</v>
      </c>
      <c r="J127">
        <f t="shared" si="45"/>
        <v>0</v>
      </c>
      <c r="K127">
        <f t="shared" si="46"/>
        <v>0</v>
      </c>
      <c r="L127">
        <f t="shared" si="47"/>
        <v>1</v>
      </c>
      <c r="M127">
        <f t="shared" si="48"/>
        <v>0</v>
      </c>
      <c r="N127">
        <f t="shared" si="49"/>
        <v>1</v>
      </c>
      <c r="O127">
        <f t="shared" si="50"/>
        <v>1</v>
      </c>
      <c r="P127">
        <f t="shared" si="51"/>
        <v>1</v>
      </c>
      <c r="Q127">
        <f t="shared" si="52"/>
        <v>0</v>
      </c>
      <c r="R127">
        <f t="shared" si="53"/>
        <v>1</v>
      </c>
      <c r="S127">
        <f t="shared" si="54"/>
        <v>1</v>
      </c>
      <c r="T127">
        <f t="shared" si="55"/>
        <v>1</v>
      </c>
      <c r="U127">
        <f t="shared" si="56"/>
        <v>0</v>
      </c>
      <c r="V127">
        <f t="shared" si="57"/>
        <v>0</v>
      </c>
      <c r="W127">
        <f t="shared" si="58"/>
        <v>1</v>
      </c>
      <c r="X127">
        <f t="shared" si="59"/>
        <v>9</v>
      </c>
    </row>
    <row r="128" spans="1:24" ht="18" customHeight="1" x14ac:dyDescent="0.25">
      <c r="A128" t="s">
        <v>1</v>
      </c>
      <c r="B128" s="6">
        <v>43611</v>
      </c>
      <c r="C128" s="7">
        <f t="shared" si="60"/>
        <v>2019</v>
      </c>
      <c r="D128" s="7">
        <f t="shared" si="61"/>
        <v>5</v>
      </c>
      <c r="E128" s="7">
        <f t="shared" si="62"/>
        <v>26</v>
      </c>
      <c r="F128" s="1" t="s">
        <v>139</v>
      </c>
      <c r="G128">
        <f t="shared" si="42"/>
        <v>1</v>
      </c>
      <c r="H128">
        <f t="shared" si="43"/>
        <v>0</v>
      </c>
      <c r="I128">
        <f t="shared" si="44"/>
        <v>0</v>
      </c>
      <c r="J128">
        <f t="shared" si="45"/>
        <v>0</v>
      </c>
      <c r="K128">
        <f t="shared" si="46"/>
        <v>0</v>
      </c>
      <c r="L128">
        <f t="shared" si="47"/>
        <v>1</v>
      </c>
      <c r="M128">
        <f t="shared" si="48"/>
        <v>0</v>
      </c>
      <c r="N128">
        <f t="shared" si="49"/>
        <v>1</v>
      </c>
      <c r="O128">
        <f t="shared" si="50"/>
        <v>1</v>
      </c>
      <c r="P128">
        <f t="shared" si="51"/>
        <v>1</v>
      </c>
      <c r="Q128">
        <f t="shared" si="52"/>
        <v>0</v>
      </c>
      <c r="R128">
        <f t="shared" si="53"/>
        <v>1</v>
      </c>
      <c r="S128">
        <f t="shared" si="54"/>
        <v>1</v>
      </c>
      <c r="T128">
        <f t="shared" si="55"/>
        <v>1</v>
      </c>
      <c r="U128">
        <f t="shared" si="56"/>
        <v>0</v>
      </c>
      <c r="V128">
        <f t="shared" si="57"/>
        <v>0</v>
      </c>
      <c r="W128">
        <f t="shared" si="58"/>
        <v>1</v>
      </c>
      <c r="X128">
        <f t="shared" si="59"/>
        <v>9</v>
      </c>
    </row>
    <row r="129" spans="1:24" ht="18" customHeight="1" x14ac:dyDescent="0.25">
      <c r="A129" t="s">
        <v>1</v>
      </c>
      <c r="B129" s="6">
        <v>43611</v>
      </c>
      <c r="C129" s="7">
        <f t="shared" si="60"/>
        <v>2019</v>
      </c>
      <c r="D129" s="7">
        <f t="shared" si="61"/>
        <v>5</v>
      </c>
      <c r="E129" s="7">
        <f t="shared" si="62"/>
        <v>26</v>
      </c>
      <c r="F129" s="1" t="s">
        <v>141</v>
      </c>
      <c r="G129">
        <f t="shared" si="42"/>
        <v>1</v>
      </c>
      <c r="H129">
        <f t="shared" si="43"/>
        <v>0</v>
      </c>
      <c r="I129">
        <f t="shared" si="44"/>
        <v>0</v>
      </c>
      <c r="J129">
        <f t="shared" si="45"/>
        <v>0</v>
      </c>
      <c r="K129">
        <f t="shared" si="46"/>
        <v>0</v>
      </c>
      <c r="L129">
        <f t="shared" si="47"/>
        <v>1</v>
      </c>
      <c r="M129">
        <f t="shared" si="48"/>
        <v>0</v>
      </c>
      <c r="N129">
        <f t="shared" si="49"/>
        <v>1</v>
      </c>
      <c r="O129">
        <f t="shared" si="50"/>
        <v>1</v>
      </c>
      <c r="P129">
        <f t="shared" si="51"/>
        <v>1</v>
      </c>
      <c r="Q129">
        <f t="shared" si="52"/>
        <v>0</v>
      </c>
      <c r="R129">
        <f t="shared" si="53"/>
        <v>1</v>
      </c>
      <c r="S129">
        <f t="shared" si="54"/>
        <v>1</v>
      </c>
      <c r="T129">
        <f t="shared" si="55"/>
        <v>1</v>
      </c>
      <c r="U129">
        <f t="shared" si="56"/>
        <v>0</v>
      </c>
      <c r="V129">
        <f t="shared" si="57"/>
        <v>0</v>
      </c>
      <c r="W129">
        <f t="shared" si="58"/>
        <v>1</v>
      </c>
      <c r="X129">
        <f t="shared" si="59"/>
        <v>9</v>
      </c>
    </row>
    <row r="130" spans="1:24" ht="18" customHeight="1" x14ac:dyDescent="0.25">
      <c r="A130" t="s">
        <v>1</v>
      </c>
      <c r="B130" s="6">
        <v>43611</v>
      </c>
      <c r="C130" s="7">
        <f t="shared" si="60"/>
        <v>2019</v>
      </c>
      <c r="D130" s="7">
        <f t="shared" si="61"/>
        <v>5</v>
      </c>
      <c r="E130" s="7">
        <f t="shared" si="62"/>
        <v>26</v>
      </c>
      <c r="F130" s="1" t="s">
        <v>143</v>
      </c>
      <c r="G130">
        <f t="shared" si="42"/>
        <v>1</v>
      </c>
      <c r="H130">
        <f t="shared" si="43"/>
        <v>0</v>
      </c>
      <c r="I130">
        <f t="shared" si="44"/>
        <v>0</v>
      </c>
      <c r="J130">
        <f t="shared" si="45"/>
        <v>0</v>
      </c>
      <c r="K130">
        <f t="shared" si="46"/>
        <v>0</v>
      </c>
      <c r="L130">
        <f t="shared" si="47"/>
        <v>1</v>
      </c>
      <c r="M130">
        <f t="shared" si="48"/>
        <v>0</v>
      </c>
      <c r="N130">
        <f t="shared" si="49"/>
        <v>1</v>
      </c>
      <c r="O130">
        <f t="shared" si="50"/>
        <v>1</v>
      </c>
      <c r="P130">
        <f t="shared" si="51"/>
        <v>1</v>
      </c>
      <c r="Q130">
        <f t="shared" si="52"/>
        <v>0</v>
      </c>
      <c r="R130">
        <f t="shared" si="53"/>
        <v>1</v>
      </c>
      <c r="S130">
        <f t="shared" si="54"/>
        <v>1</v>
      </c>
      <c r="T130">
        <f t="shared" si="55"/>
        <v>1</v>
      </c>
      <c r="U130">
        <f t="shared" si="56"/>
        <v>0</v>
      </c>
      <c r="V130">
        <f t="shared" si="57"/>
        <v>0</v>
      </c>
      <c r="W130">
        <f t="shared" si="58"/>
        <v>1</v>
      </c>
      <c r="X130">
        <f t="shared" si="59"/>
        <v>9</v>
      </c>
    </row>
    <row r="131" spans="1:24" ht="18" customHeight="1" x14ac:dyDescent="0.25">
      <c r="A131" t="s">
        <v>1</v>
      </c>
      <c r="B131" s="6">
        <v>43611</v>
      </c>
      <c r="C131" s="7">
        <f t="shared" si="60"/>
        <v>2019</v>
      </c>
      <c r="D131" s="7">
        <f t="shared" si="61"/>
        <v>5</v>
      </c>
      <c r="E131" s="7">
        <f t="shared" si="62"/>
        <v>26</v>
      </c>
      <c r="F131" s="1" t="s">
        <v>145</v>
      </c>
      <c r="G131">
        <f t="shared" si="42"/>
        <v>1</v>
      </c>
      <c r="H131">
        <f t="shared" si="43"/>
        <v>0</v>
      </c>
      <c r="I131">
        <f t="shared" si="44"/>
        <v>0</v>
      </c>
      <c r="J131">
        <f t="shared" si="45"/>
        <v>0</v>
      </c>
      <c r="K131">
        <f t="shared" si="46"/>
        <v>0</v>
      </c>
      <c r="L131">
        <f t="shared" si="47"/>
        <v>1</v>
      </c>
      <c r="M131">
        <f t="shared" si="48"/>
        <v>0</v>
      </c>
      <c r="N131">
        <f t="shared" si="49"/>
        <v>1</v>
      </c>
      <c r="O131">
        <f t="shared" si="50"/>
        <v>1</v>
      </c>
      <c r="P131">
        <f t="shared" si="51"/>
        <v>1</v>
      </c>
      <c r="Q131">
        <f t="shared" si="52"/>
        <v>0</v>
      </c>
      <c r="R131">
        <f t="shared" si="53"/>
        <v>1</v>
      </c>
      <c r="S131">
        <f t="shared" si="54"/>
        <v>1</v>
      </c>
      <c r="T131">
        <f t="shared" si="55"/>
        <v>1</v>
      </c>
      <c r="U131">
        <f t="shared" si="56"/>
        <v>0</v>
      </c>
      <c r="V131">
        <f t="shared" si="57"/>
        <v>0</v>
      </c>
      <c r="W131">
        <f t="shared" si="58"/>
        <v>1</v>
      </c>
      <c r="X131">
        <f t="shared" si="59"/>
        <v>9</v>
      </c>
    </row>
    <row r="132" spans="1:24" ht="18" customHeight="1" x14ac:dyDescent="0.25">
      <c r="A132" t="s">
        <v>1</v>
      </c>
      <c r="B132" s="6">
        <v>43611</v>
      </c>
      <c r="C132" s="7">
        <f t="shared" si="60"/>
        <v>2019</v>
      </c>
      <c r="D132" s="7">
        <f t="shared" si="61"/>
        <v>5</v>
      </c>
      <c r="E132" s="7">
        <f t="shared" si="62"/>
        <v>26</v>
      </c>
      <c r="F132" s="1" t="s">
        <v>146</v>
      </c>
      <c r="G132">
        <f t="shared" si="42"/>
        <v>1</v>
      </c>
      <c r="H132">
        <f t="shared" si="43"/>
        <v>0</v>
      </c>
      <c r="I132">
        <f t="shared" si="44"/>
        <v>0</v>
      </c>
      <c r="J132">
        <f t="shared" si="45"/>
        <v>0</v>
      </c>
      <c r="K132">
        <f t="shared" si="46"/>
        <v>0</v>
      </c>
      <c r="L132">
        <f t="shared" si="47"/>
        <v>1</v>
      </c>
      <c r="M132">
        <f t="shared" si="48"/>
        <v>0</v>
      </c>
      <c r="N132">
        <f t="shared" si="49"/>
        <v>0</v>
      </c>
      <c r="O132">
        <f t="shared" si="50"/>
        <v>1</v>
      </c>
      <c r="P132">
        <f t="shared" si="51"/>
        <v>1</v>
      </c>
      <c r="Q132">
        <f t="shared" si="52"/>
        <v>0</v>
      </c>
      <c r="R132">
        <f t="shared" si="53"/>
        <v>1</v>
      </c>
      <c r="S132">
        <f t="shared" si="54"/>
        <v>0</v>
      </c>
      <c r="T132">
        <f t="shared" si="55"/>
        <v>1</v>
      </c>
      <c r="U132">
        <f t="shared" si="56"/>
        <v>0</v>
      </c>
      <c r="V132">
        <f t="shared" si="57"/>
        <v>0</v>
      </c>
      <c r="W132">
        <f t="shared" si="58"/>
        <v>1</v>
      </c>
      <c r="X132">
        <f t="shared" si="59"/>
        <v>7</v>
      </c>
    </row>
    <row r="133" spans="1:24" ht="18" customHeight="1" x14ac:dyDescent="0.25">
      <c r="A133" t="s">
        <v>1</v>
      </c>
      <c r="B133" s="6">
        <v>43611</v>
      </c>
      <c r="C133" s="7">
        <f t="shared" si="60"/>
        <v>2019</v>
      </c>
      <c r="D133" s="7">
        <f t="shared" si="61"/>
        <v>5</v>
      </c>
      <c r="E133" s="7">
        <f t="shared" si="62"/>
        <v>26</v>
      </c>
      <c r="F133" s="1" t="s">
        <v>147</v>
      </c>
      <c r="G133">
        <f t="shared" si="42"/>
        <v>1</v>
      </c>
      <c r="H133">
        <f t="shared" si="43"/>
        <v>0</v>
      </c>
      <c r="I133">
        <f t="shared" si="44"/>
        <v>0</v>
      </c>
      <c r="J133">
        <f t="shared" si="45"/>
        <v>0</v>
      </c>
      <c r="K133">
        <f t="shared" si="46"/>
        <v>0</v>
      </c>
      <c r="L133">
        <f t="shared" si="47"/>
        <v>1</v>
      </c>
      <c r="M133">
        <f t="shared" si="48"/>
        <v>0</v>
      </c>
      <c r="N133">
        <f t="shared" si="49"/>
        <v>0</v>
      </c>
      <c r="O133">
        <f t="shared" si="50"/>
        <v>1</v>
      </c>
      <c r="P133">
        <f t="shared" si="51"/>
        <v>1</v>
      </c>
      <c r="Q133">
        <f t="shared" si="52"/>
        <v>0</v>
      </c>
      <c r="R133">
        <f t="shared" si="53"/>
        <v>1</v>
      </c>
      <c r="S133">
        <f t="shared" si="54"/>
        <v>0</v>
      </c>
      <c r="T133">
        <f t="shared" si="55"/>
        <v>1</v>
      </c>
      <c r="U133">
        <f t="shared" si="56"/>
        <v>0</v>
      </c>
      <c r="V133">
        <f t="shared" si="57"/>
        <v>0</v>
      </c>
      <c r="W133">
        <f t="shared" si="58"/>
        <v>1</v>
      </c>
      <c r="X133">
        <f t="shared" si="59"/>
        <v>7</v>
      </c>
    </row>
    <row r="134" spans="1:24" ht="18" customHeight="1" x14ac:dyDescent="0.25">
      <c r="A134" t="s">
        <v>1</v>
      </c>
      <c r="B134" s="6">
        <v>43611</v>
      </c>
      <c r="C134" s="7">
        <f t="shared" si="60"/>
        <v>2019</v>
      </c>
      <c r="D134" s="7">
        <f t="shared" si="61"/>
        <v>5</v>
      </c>
      <c r="E134" s="7">
        <f t="shared" si="62"/>
        <v>26</v>
      </c>
      <c r="F134" s="1" t="s">
        <v>151</v>
      </c>
      <c r="G134">
        <f t="shared" si="42"/>
        <v>1</v>
      </c>
      <c r="H134">
        <f t="shared" si="43"/>
        <v>0</v>
      </c>
      <c r="I134">
        <f t="shared" si="44"/>
        <v>0</v>
      </c>
      <c r="J134">
        <f t="shared" si="45"/>
        <v>0</v>
      </c>
      <c r="K134">
        <f t="shared" si="46"/>
        <v>0</v>
      </c>
      <c r="L134">
        <f t="shared" si="47"/>
        <v>1</v>
      </c>
      <c r="M134">
        <f t="shared" si="48"/>
        <v>1</v>
      </c>
      <c r="N134">
        <f t="shared" si="49"/>
        <v>0</v>
      </c>
      <c r="O134">
        <f t="shared" si="50"/>
        <v>1</v>
      </c>
      <c r="P134">
        <f t="shared" si="51"/>
        <v>1</v>
      </c>
      <c r="Q134">
        <f t="shared" si="52"/>
        <v>0</v>
      </c>
      <c r="R134">
        <f t="shared" si="53"/>
        <v>1</v>
      </c>
      <c r="S134">
        <f t="shared" si="54"/>
        <v>0</v>
      </c>
      <c r="T134">
        <f t="shared" si="55"/>
        <v>0</v>
      </c>
      <c r="U134">
        <f t="shared" si="56"/>
        <v>0</v>
      </c>
      <c r="V134">
        <f t="shared" si="57"/>
        <v>0</v>
      </c>
      <c r="W134">
        <f t="shared" si="58"/>
        <v>0</v>
      </c>
      <c r="X134">
        <f t="shared" si="59"/>
        <v>6</v>
      </c>
    </row>
    <row r="135" spans="1:24" ht="18" customHeight="1" x14ac:dyDescent="0.25">
      <c r="A135" t="s">
        <v>1</v>
      </c>
      <c r="B135" s="6">
        <v>43611</v>
      </c>
      <c r="C135" s="7">
        <f t="shared" si="60"/>
        <v>2019</v>
      </c>
      <c r="D135" s="7">
        <f t="shared" si="61"/>
        <v>5</v>
      </c>
      <c r="E135" s="7">
        <f t="shared" si="62"/>
        <v>26</v>
      </c>
      <c r="F135" s="1" t="s">
        <v>149</v>
      </c>
      <c r="G135">
        <f t="shared" si="42"/>
        <v>1</v>
      </c>
      <c r="H135">
        <f t="shared" si="43"/>
        <v>0</v>
      </c>
      <c r="I135">
        <f t="shared" si="44"/>
        <v>0</v>
      </c>
      <c r="J135">
        <f t="shared" si="45"/>
        <v>0</v>
      </c>
      <c r="K135">
        <f t="shared" si="46"/>
        <v>0</v>
      </c>
      <c r="L135">
        <f t="shared" si="47"/>
        <v>1</v>
      </c>
      <c r="M135">
        <f t="shared" si="48"/>
        <v>0</v>
      </c>
      <c r="N135">
        <f t="shared" si="49"/>
        <v>0</v>
      </c>
      <c r="O135">
        <f t="shared" si="50"/>
        <v>1</v>
      </c>
      <c r="P135">
        <f t="shared" si="51"/>
        <v>1</v>
      </c>
      <c r="Q135">
        <f t="shared" si="52"/>
        <v>0</v>
      </c>
      <c r="R135">
        <f t="shared" si="53"/>
        <v>1</v>
      </c>
      <c r="S135">
        <f t="shared" si="54"/>
        <v>0</v>
      </c>
      <c r="T135">
        <f t="shared" si="55"/>
        <v>0</v>
      </c>
      <c r="U135">
        <f t="shared" si="56"/>
        <v>0</v>
      </c>
      <c r="V135">
        <f t="shared" si="57"/>
        <v>0</v>
      </c>
      <c r="W135">
        <f t="shared" si="58"/>
        <v>0</v>
      </c>
      <c r="X135">
        <f t="shared" si="59"/>
        <v>5</v>
      </c>
    </row>
    <row r="136" spans="1:24" ht="18" customHeight="1" x14ac:dyDescent="0.25">
      <c r="A136" t="s">
        <v>1</v>
      </c>
      <c r="B136" s="6">
        <v>43611</v>
      </c>
      <c r="C136" s="7">
        <f t="shared" si="60"/>
        <v>2019</v>
      </c>
      <c r="D136" s="7">
        <f t="shared" si="61"/>
        <v>5</v>
      </c>
      <c r="E136" s="7">
        <f t="shared" si="62"/>
        <v>26</v>
      </c>
      <c r="F136" s="1" t="s">
        <v>150</v>
      </c>
      <c r="G136">
        <f t="shared" si="42"/>
        <v>1</v>
      </c>
      <c r="H136">
        <f t="shared" si="43"/>
        <v>0</v>
      </c>
      <c r="I136">
        <f t="shared" si="44"/>
        <v>0</v>
      </c>
      <c r="J136">
        <f t="shared" si="45"/>
        <v>0</v>
      </c>
      <c r="K136">
        <f t="shared" si="46"/>
        <v>0</v>
      </c>
      <c r="L136">
        <f t="shared" si="47"/>
        <v>1</v>
      </c>
      <c r="M136">
        <f t="shared" si="48"/>
        <v>0</v>
      </c>
      <c r="N136">
        <f t="shared" si="49"/>
        <v>0</v>
      </c>
      <c r="O136">
        <f t="shared" si="50"/>
        <v>1</v>
      </c>
      <c r="P136">
        <f t="shared" si="51"/>
        <v>1</v>
      </c>
      <c r="Q136">
        <f t="shared" si="52"/>
        <v>0</v>
      </c>
      <c r="R136">
        <f t="shared" si="53"/>
        <v>1</v>
      </c>
      <c r="S136">
        <f t="shared" si="54"/>
        <v>0</v>
      </c>
      <c r="T136">
        <f t="shared" si="55"/>
        <v>0</v>
      </c>
      <c r="U136">
        <f t="shared" si="56"/>
        <v>0</v>
      </c>
      <c r="V136">
        <f t="shared" si="57"/>
        <v>0</v>
      </c>
      <c r="W136">
        <f t="shared" si="58"/>
        <v>0</v>
      </c>
      <c r="X136">
        <f t="shared" si="59"/>
        <v>5</v>
      </c>
    </row>
    <row r="137" spans="1:24" ht="18" customHeight="1" x14ac:dyDescent="0.25">
      <c r="A137" t="s">
        <v>1</v>
      </c>
      <c r="B137" s="6">
        <v>43611</v>
      </c>
      <c r="C137" s="7">
        <f t="shared" si="60"/>
        <v>2019</v>
      </c>
      <c r="D137" s="7">
        <f t="shared" si="61"/>
        <v>5</v>
      </c>
      <c r="E137" s="7">
        <f t="shared" si="62"/>
        <v>26</v>
      </c>
      <c r="F137" s="1" t="s">
        <v>152</v>
      </c>
      <c r="G137">
        <f t="shared" si="42"/>
        <v>1</v>
      </c>
      <c r="H137">
        <f t="shared" si="43"/>
        <v>0</v>
      </c>
      <c r="I137">
        <f t="shared" si="44"/>
        <v>0</v>
      </c>
      <c r="J137">
        <f t="shared" si="45"/>
        <v>0</v>
      </c>
      <c r="K137">
        <f t="shared" si="46"/>
        <v>0</v>
      </c>
      <c r="L137">
        <f t="shared" si="47"/>
        <v>1</v>
      </c>
      <c r="M137">
        <f t="shared" si="48"/>
        <v>0</v>
      </c>
      <c r="N137">
        <f t="shared" si="49"/>
        <v>0</v>
      </c>
      <c r="O137">
        <f t="shared" si="50"/>
        <v>1</v>
      </c>
      <c r="P137">
        <f t="shared" si="51"/>
        <v>1</v>
      </c>
      <c r="Q137">
        <f t="shared" si="52"/>
        <v>0</v>
      </c>
      <c r="R137">
        <f t="shared" si="53"/>
        <v>1</v>
      </c>
      <c r="S137">
        <f t="shared" si="54"/>
        <v>0</v>
      </c>
      <c r="T137">
        <f t="shared" si="55"/>
        <v>0</v>
      </c>
      <c r="U137">
        <f t="shared" si="56"/>
        <v>0</v>
      </c>
      <c r="V137">
        <f t="shared" si="57"/>
        <v>0</v>
      </c>
      <c r="W137">
        <f t="shared" si="58"/>
        <v>0</v>
      </c>
      <c r="X137">
        <f t="shared" si="59"/>
        <v>5</v>
      </c>
    </row>
    <row r="138" spans="1:24" ht="18" customHeight="1" x14ac:dyDescent="0.25">
      <c r="A138" t="s">
        <v>1</v>
      </c>
      <c r="B138" s="6">
        <v>43611</v>
      </c>
      <c r="C138" s="7">
        <f t="shared" si="60"/>
        <v>2019</v>
      </c>
      <c r="D138" s="7">
        <f t="shared" si="61"/>
        <v>5</v>
      </c>
      <c r="E138" s="7">
        <f t="shared" si="62"/>
        <v>26</v>
      </c>
      <c r="F138" s="1" t="s">
        <v>122</v>
      </c>
      <c r="G138">
        <f t="shared" si="42"/>
        <v>0</v>
      </c>
      <c r="H138">
        <f t="shared" si="43"/>
        <v>0</v>
      </c>
      <c r="I138">
        <f t="shared" si="44"/>
        <v>0</v>
      </c>
      <c r="J138">
        <f t="shared" si="45"/>
        <v>0</v>
      </c>
      <c r="K138">
        <f t="shared" si="46"/>
        <v>0</v>
      </c>
      <c r="L138">
        <f t="shared" si="47"/>
        <v>1</v>
      </c>
      <c r="M138">
        <f t="shared" si="48"/>
        <v>1</v>
      </c>
      <c r="N138">
        <f t="shared" si="49"/>
        <v>0</v>
      </c>
      <c r="O138">
        <f t="shared" si="50"/>
        <v>1</v>
      </c>
      <c r="P138">
        <f t="shared" si="51"/>
        <v>0</v>
      </c>
      <c r="Q138">
        <f t="shared" si="52"/>
        <v>0</v>
      </c>
      <c r="R138">
        <f t="shared" si="53"/>
        <v>0</v>
      </c>
      <c r="S138">
        <f t="shared" si="54"/>
        <v>0</v>
      </c>
      <c r="T138">
        <f t="shared" si="55"/>
        <v>0</v>
      </c>
      <c r="U138">
        <f t="shared" si="56"/>
        <v>0</v>
      </c>
      <c r="V138">
        <f t="shared" si="57"/>
        <v>0</v>
      </c>
      <c r="W138">
        <f t="shared" si="58"/>
        <v>0</v>
      </c>
      <c r="X138">
        <f t="shared" si="59"/>
        <v>3</v>
      </c>
    </row>
    <row r="139" spans="1:24" ht="18" customHeight="1" x14ac:dyDescent="0.25">
      <c r="A139" t="s">
        <v>1</v>
      </c>
      <c r="B139" s="6">
        <v>43611</v>
      </c>
      <c r="C139" s="7">
        <f t="shared" si="60"/>
        <v>2019</v>
      </c>
      <c r="D139" s="7">
        <f t="shared" si="61"/>
        <v>5</v>
      </c>
      <c r="E139" s="7">
        <f t="shared" si="62"/>
        <v>26</v>
      </c>
      <c r="F139" s="1" t="s">
        <v>124</v>
      </c>
      <c r="G139">
        <f t="shared" si="42"/>
        <v>0</v>
      </c>
      <c r="H139">
        <f t="shared" si="43"/>
        <v>0</v>
      </c>
      <c r="I139">
        <f t="shared" si="44"/>
        <v>0</v>
      </c>
      <c r="J139">
        <f t="shared" si="45"/>
        <v>0</v>
      </c>
      <c r="K139">
        <f t="shared" si="46"/>
        <v>0</v>
      </c>
      <c r="L139">
        <f t="shared" si="47"/>
        <v>1</v>
      </c>
      <c r="M139">
        <f t="shared" si="48"/>
        <v>1</v>
      </c>
      <c r="N139">
        <f t="shared" si="49"/>
        <v>0</v>
      </c>
      <c r="O139">
        <f t="shared" si="50"/>
        <v>1</v>
      </c>
      <c r="P139">
        <f t="shared" si="51"/>
        <v>0</v>
      </c>
      <c r="Q139">
        <f t="shared" si="52"/>
        <v>0</v>
      </c>
      <c r="R139">
        <f t="shared" si="53"/>
        <v>0</v>
      </c>
      <c r="S139">
        <f t="shared" si="54"/>
        <v>0</v>
      </c>
      <c r="T139">
        <f t="shared" si="55"/>
        <v>0</v>
      </c>
      <c r="U139">
        <f t="shared" si="56"/>
        <v>0</v>
      </c>
      <c r="V139">
        <f t="shared" si="57"/>
        <v>0</v>
      </c>
      <c r="W139">
        <f t="shared" si="58"/>
        <v>0</v>
      </c>
      <c r="X139">
        <f t="shared" si="59"/>
        <v>3</v>
      </c>
    </row>
    <row r="140" spans="1:24" ht="18" customHeight="1" x14ac:dyDescent="0.25">
      <c r="A140" t="s">
        <v>1</v>
      </c>
      <c r="B140" s="6">
        <v>43611</v>
      </c>
      <c r="C140" s="7">
        <f t="shared" si="60"/>
        <v>2019</v>
      </c>
      <c r="D140" s="7">
        <f t="shared" si="61"/>
        <v>5</v>
      </c>
      <c r="E140" s="7">
        <f t="shared" si="62"/>
        <v>26</v>
      </c>
      <c r="F140" s="1" t="s">
        <v>125</v>
      </c>
      <c r="G140">
        <f t="shared" si="42"/>
        <v>0</v>
      </c>
      <c r="H140">
        <f t="shared" si="43"/>
        <v>0</v>
      </c>
      <c r="I140">
        <f t="shared" si="44"/>
        <v>0</v>
      </c>
      <c r="J140">
        <f t="shared" si="45"/>
        <v>0</v>
      </c>
      <c r="K140">
        <f t="shared" si="46"/>
        <v>0</v>
      </c>
      <c r="L140">
        <f t="shared" si="47"/>
        <v>1</v>
      </c>
      <c r="M140">
        <f t="shared" si="48"/>
        <v>1</v>
      </c>
      <c r="N140">
        <f t="shared" si="49"/>
        <v>0</v>
      </c>
      <c r="O140">
        <f t="shared" si="50"/>
        <v>1</v>
      </c>
      <c r="P140">
        <f t="shared" si="51"/>
        <v>0</v>
      </c>
      <c r="Q140">
        <f t="shared" si="52"/>
        <v>0</v>
      </c>
      <c r="R140">
        <f t="shared" si="53"/>
        <v>0</v>
      </c>
      <c r="S140">
        <f t="shared" si="54"/>
        <v>0</v>
      </c>
      <c r="T140">
        <f t="shared" si="55"/>
        <v>0</v>
      </c>
      <c r="U140">
        <f t="shared" si="56"/>
        <v>0</v>
      </c>
      <c r="V140">
        <f t="shared" si="57"/>
        <v>0</v>
      </c>
      <c r="W140">
        <f t="shared" si="58"/>
        <v>0</v>
      </c>
      <c r="X140">
        <f t="shared" si="59"/>
        <v>3</v>
      </c>
    </row>
    <row r="141" spans="1:24" ht="18" customHeight="1" x14ac:dyDescent="0.25">
      <c r="A141" t="s">
        <v>1</v>
      </c>
      <c r="B141" s="6">
        <v>43611</v>
      </c>
      <c r="C141" s="7">
        <f t="shared" si="60"/>
        <v>2019</v>
      </c>
      <c r="D141" s="7">
        <f t="shared" si="61"/>
        <v>5</v>
      </c>
      <c r="E141" s="7">
        <f t="shared" si="62"/>
        <v>26</v>
      </c>
      <c r="F141" s="1" t="s">
        <v>126</v>
      </c>
      <c r="G141">
        <f t="shared" si="42"/>
        <v>0</v>
      </c>
      <c r="H141">
        <f t="shared" si="43"/>
        <v>0</v>
      </c>
      <c r="I141">
        <f t="shared" si="44"/>
        <v>0</v>
      </c>
      <c r="J141">
        <f t="shared" si="45"/>
        <v>0</v>
      </c>
      <c r="K141">
        <f t="shared" si="46"/>
        <v>0</v>
      </c>
      <c r="L141">
        <f t="shared" si="47"/>
        <v>1</v>
      </c>
      <c r="M141">
        <f t="shared" si="48"/>
        <v>1</v>
      </c>
      <c r="N141">
        <f t="shared" si="49"/>
        <v>0</v>
      </c>
      <c r="O141">
        <f t="shared" si="50"/>
        <v>1</v>
      </c>
      <c r="P141">
        <f t="shared" si="51"/>
        <v>0</v>
      </c>
      <c r="Q141">
        <f t="shared" si="52"/>
        <v>0</v>
      </c>
      <c r="R141">
        <f t="shared" si="53"/>
        <v>0</v>
      </c>
      <c r="S141">
        <f t="shared" si="54"/>
        <v>0</v>
      </c>
      <c r="T141">
        <f t="shared" si="55"/>
        <v>0</v>
      </c>
      <c r="U141">
        <f t="shared" si="56"/>
        <v>0</v>
      </c>
      <c r="V141">
        <f t="shared" si="57"/>
        <v>0</v>
      </c>
      <c r="W141">
        <f t="shared" si="58"/>
        <v>0</v>
      </c>
      <c r="X141">
        <f t="shared" si="59"/>
        <v>3</v>
      </c>
    </row>
    <row r="142" spans="1:24" ht="18" customHeight="1" x14ac:dyDescent="0.25">
      <c r="A142" t="s">
        <v>1</v>
      </c>
      <c r="B142" s="6">
        <v>43611</v>
      </c>
      <c r="C142" s="7">
        <f t="shared" si="60"/>
        <v>2019</v>
      </c>
      <c r="D142" s="7">
        <f t="shared" si="61"/>
        <v>5</v>
      </c>
      <c r="E142" s="7">
        <f t="shared" si="62"/>
        <v>26</v>
      </c>
      <c r="F142" s="1" t="s">
        <v>127</v>
      </c>
      <c r="G142">
        <f t="shared" si="42"/>
        <v>0</v>
      </c>
      <c r="H142">
        <f t="shared" si="43"/>
        <v>0</v>
      </c>
      <c r="I142">
        <f t="shared" si="44"/>
        <v>0</v>
      </c>
      <c r="J142">
        <f t="shared" si="45"/>
        <v>0</v>
      </c>
      <c r="K142">
        <f t="shared" si="46"/>
        <v>0</v>
      </c>
      <c r="L142">
        <f t="shared" si="47"/>
        <v>1</v>
      </c>
      <c r="M142">
        <f t="shared" si="48"/>
        <v>1</v>
      </c>
      <c r="N142">
        <f t="shared" si="49"/>
        <v>0</v>
      </c>
      <c r="O142">
        <f t="shared" si="50"/>
        <v>1</v>
      </c>
      <c r="P142">
        <f t="shared" si="51"/>
        <v>0</v>
      </c>
      <c r="Q142">
        <f t="shared" si="52"/>
        <v>0</v>
      </c>
      <c r="R142">
        <f t="shared" si="53"/>
        <v>0</v>
      </c>
      <c r="S142">
        <f t="shared" si="54"/>
        <v>0</v>
      </c>
      <c r="T142">
        <f t="shared" si="55"/>
        <v>0</v>
      </c>
      <c r="U142">
        <f t="shared" si="56"/>
        <v>0</v>
      </c>
      <c r="V142">
        <f t="shared" si="57"/>
        <v>0</v>
      </c>
      <c r="W142">
        <f t="shared" si="58"/>
        <v>0</v>
      </c>
      <c r="X142">
        <f t="shared" si="59"/>
        <v>3</v>
      </c>
    </row>
    <row r="143" spans="1:24" ht="18" customHeight="1" x14ac:dyDescent="0.25">
      <c r="A143" t="s">
        <v>1</v>
      </c>
      <c r="B143" s="6">
        <v>43611</v>
      </c>
      <c r="C143" s="7">
        <f t="shared" si="60"/>
        <v>2019</v>
      </c>
      <c r="D143" s="7">
        <f t="shared" si="61"/>
        <v>5</v>
      </c>
      <c r="E143" s="7">
        <f t="shared" si="62"/>
        <v>26</v>
      </c>
      <c r="F143" s="1" t="s">
        <v>128</v>
      </c>
      <c r="G143">
        <f t="shared" si="42"/>
        <v>0</v>
      </c>
      <c r="H143">
        <f t="shared" si="43"/>
        <v>0</v>
      </c>
      <c r="I143">
        <f t="shared" si="44"/>
        <v>0</v>
      </c>
      <c r="J143">
        <f t="shared" si="45"/>
        <v>0</v>
      </c>
      <c r="K143">
        <f t="shared" si="46"/>
        <v>0</v>
      </c>
      <c r="L143">
        <f t="shared" si="47"/>
        <v>1</v>
      </c>
      <c r="M143">
        <f t="shared" si="48"/>
        <v>1</v>
      </c>
      <c r="N143">
        <f t="shared" si="49"/>
        <v>0</v>
      </c>
      <c r="O143">
        <f t="shared" si="50"/>
        <v>1</v>
      </c>
      <c r="P143">
        <f t="shared" si="51"/>
        <v>0</v>
      </c>
      <c r="Q143">
        <f t="shared" si="52"/>
        <v>0</v>
      </c>
      <c r="R143">
        <f t="shared" si="53"/>
        <v>0</v>
      </c>
      <c r="S143">
        <f t="shared" si="54"/>
        <v>0</v>
      </c>
      <c r="T143">
        <f t="shared" si="55"/>
        <v>0</v>
      </c>
      <c r="U143">
        <f t="shared" si="56"/>
        <v>0</v>
      </c>
      <c r="V143">
        <f t="shared" si="57"/>
        <v>0</v>
      </c>
      <c r="W143">
        <f t="shared" si="58"/>
        <v>0</v>
      </c>
      <c r="X143">
        <f t="shared" si="59"/>
        <v>3</v>
      </c>
    </row>
    <row r="144" spans="1:24" ht="18" customHeight="1" x14ac:dyDescent="0.25">
      <c r="A144" t="s">
        <v>1</v>
      </c>
      <c r="B144" s="6">
        <v>43611</v>
      </c>
      <c r="C144" s="7">
        <f t="shared" si="60"/>
        <v>2019</v>
      </c>
      <c r="D144" s="7">
        <f t="shared" si="61"/>
        <v>5</v>
      </c>
      <c r="E144" s="7">
        <f t="shared" si="62"/>
        <v>26</v>
      </c>
      <c r="F144" s="1" t="s">
        <v>119</v>
      </c>
      <c r="G144">
        <f t="shared" si="42"/>
        <v>0</v>
      </c>
      <c r="H144">
        <f t="shared" si="43"/>
        <v>0</v>
      </c>
      <c r="I144">
        <f t="shared" si="44"/>
        <v>0</v>
      </c>
      <c r="J144">
        <f t="shared" si="45"/>
        <v>0</v>
      </c>
      <c r="K144">
        <f t="shared" si="46"/>
        <v>0</v>
      </c>
      <c r="L144">
        <f t="shared" si="47"/>
        <v>1</v>
      </c>
      <c r="M144">
        <f t="shared" si="48"/>
        <v>0</v>
      </c>
      <c r="N144">
        <f t="shared" si="49"/>
        <v>0</v>
      </c>
      <c r="O144">
        <f t="shared" si="50"/>
        <v>0</v>
      </c>
      <c r="P144">
        <f t="shared" si="51"/>
        <v>1</v>
      </c>
      <c r="Q144">
        <f t="shared" si="52"/>
        <v>0</v>
      </c>
      <c r="R144">
        <f t="shared" si="53"/>
        <v>0</v>
      </c>
      <c r="S144">
        <f t="shared" si="54"/>
        <v>0</v>
      </c>
      <c r="T144">
        <f t="shared" si="55"/>
        <v>0</v>
      </c>
      <c r="U144">
        <f t="shared" si="56"/>
        <v>0</v>
      </c>
      <c r="V144">
        <f t="shared" si="57"/>
        <v>0</v>
      </c>
      <c r="W144">
        <f t="shared" si="58"/>
        <v>0</v>
      </c>
      <c r="X144">
        <f t="shared" si="59"/>
        <v>2</v>
      </c>
    </row>
    <row r="145" spans="1:24" ht="18" customHeight="1" x14ac:dyDescent="0.25">
      <c r="A145" t="s">
        <v>1</v>
      </c>
      <c r="B145" s="6">
        <v>43611</v>
      </c>
      <c r="C145" s="7">
        <f t="shared" si="60"/>
        <v>2019</v>
      </c>
      <c r="D145" s="7">
        <f t="shared" si="61"/>
        <v>5</v>
      </c>
      <c r="E145" s="7">
        <f t="shared" si="62"/>
        <v>26</v>
      </c>
      <c r="F145" s="1" t="s">
        <v>120</v>
      </c>
      <c r="G145">
        <f t="shared" si="42"/>
        <v>0</v>
      </c>
      <c r="H145">
        <f t="shared" si="43"/>
        <v>0</v>
      </c>
      <c r="I145">
        <f t="shared" si="44"/>
        <v>0</v>
      </c>
      <c r="J145">
        <f t="shared" si="45"/>
        <v>0</v>
      </c>
      <c r="K145">
        <f t="shared" si="46"/>
        <v>0</v>
      </c>
      <c r="L145">
        <f t="shared" si="47"/>
        <v>1</v>
      </c>
      <c r="M145">
        <f t="shared" si="48"/>
        <v>0</v>
      </c>
      <c r="N145">
        <f t="shared" si="49"/>
        <v>0</v>
      </c>
      <c r="O145">
        <f t="shared" si="50"/>
        <v>0</v>
      </c>
      <c r="P145">
        <f t="shared" si="51"/>
        <v>1</v>
      </c>
      <c r="Q145">
        <f t="shared" si="52"/>
        <v>0</v>
      </c>
      <c r="R145">
        <f t="shared" si="53"/>
        <v>0</v>
      </c>
      <c r="S145">
        <f t="shared" si="54"/>
        <v>0</v>
      </c>
      <c r="T145">
        <f t="shared" si="55"/>
        <v>0</v>
      </c>
      <c r="U145">
        <f t="shared" si="56"/>
        <v>0</v>
      </c>
      <c r="V145">
        <f t="shared" si="57"/>
        <v>0</v>
      </c>
      <c r="W145">
        <f t="shared" si="58"/>
        <v>0</v>
      </c>
      <c r="X145">
        <f t="shared" si="59"/>
        <v>2</v>
      </c>
    </row>
    <row r="146" spans="1:24" ht="18" customHeight="1" x14ac:dyDescent="0.25">
      <c r="A146" t="s">
        <v>1</v>
      </c>
      <c r="B146" s="6">
        <v>43611</v>
      </c>
      <c r="C146" s="7">
        <f t="shared" si="60"/>
        <v>2019</v>
      </c>
      <c r="D146" s="7">
        <f t="shared" si="61"/>
        <v>5</v>
      </c>
      <c r="E146" s="7">
        <f t="shared" si="62"/>
        <v>26</v>
      </c>
      <c r="F146" s="1" t="s">
        <v>121</v>
      </c>
      <c r="G146">
        <f t="shared" si="42"/>
        <v>0</v>
      </c>
      <c r="H146">
        <f t="shared" si="43"/>
        <v>0</v>
      </c>
      <c r="I146">
        <f t="shared" si="44"/>
        <v>0</v>
      </c>
      <c r="J146">
        <f t="shared" si="45"/>
        <v>0</v>
      </c>
      <c r="K146">
        <f t="shared" si="46"/>
        <v>0</v>
      </c>
      <c r="L146">
        <f t="shared" si="47"/>
        <v>1</v>
      </c>
      <c r="M146">
        <f t="shared" si="48"/>
        <v>0</v>
      </c>
      <c r="N146">
        <f t="shared" si="49"/>
        <v>0</v>
      </c>
      <c r="O146">
        <f t="shared" si="50"/>
        <v>0</v>
      </c>
      <c r="P146">
        <f t="shared" si="51"/>
        <v>1</v>
      </c>
      <c r="Q146">
        <f t="shared" si="52"/>
        <v>0</v>
      </c>
      <c r="R146">
        <f t="shared" si="53"/>
        <v>0</v>
      </c>
      <c r="S146">
        <f t="shared" si="54"/>
        <v>0</v>
      </c>
      <c r="T146">
        <f t="shared" si="55"/>
        <v>0</v>
      </c>
      <c r="U146">
        <f t="shared" si="56"/>
        <v>0</v>
      </c>
      <c r="V146">
        <f t="shared" si="57"/>
        <v>0</v>
      </c>
      <c r="W146">
        <f t="shared" si="58"/>
        <v>0</v>
      </c>
      <c r="X146">
        <f t="shared" si="59"/>
        <v>2</v>
      </c>
    </row>
    <row r="147" spans="1:24" ht="18" customHeight="1" x14ac:dyDescent="0.25">
      <c r="A147" t="s">
        <v>1</v>
      </c>
      <c r="B147" s="6">
        <v>43611</v>
      </c>
      <c r="C147" s="7">
        <f t="shared" si="60"/>
        <v>2019</v>
      </c>
      <c r="D147" s="7">
        <f t="shared" si="61"/>
        <v>5</v>
      </c>
      <c r="E147" s="7">
        <f t="shared" si="62"/>
        <v>26</v>
      </c>
      <c r="F147" s="1" t="s">
        <v>129</v>
      </c>
      <c r="G147">
        <f t="shared" si="42"/>
        <v>0</v>
      </c>
      <c r="H147">
        <f t="shared" si="43"/>
        <v>0</v>
      </c>
      <c r="I147">
        <f t="shared" si="44"/>
        <v>0</v>
      </c>
      <c r="J147">
        <f t="shared" si="45"/>
        <v>0</v>
      </c>
      <c r="K147">
        <f t="shared" si="46"/>
        <v>0</v>
      </c>
      <c r="L147">
        <f t="shared" si="47"/>
        <v>1</v>
      </c>
      <c r="M147">
        <f t="shared" si="48"/>
        <v>0</v>
      </c>
      <c r="N147">
        <f t="shared" si="49"/>
        <v>0</v>
      </c>
      <c r="O147">
        <f t="shared" si="50"/>
        <v>1</v>
      </c>
      <c r="P147">
        <f t="shared" si="51"/>
        <v>0</v>
      </c>
      <c r="Q147">
        <f t="shared" si="52"/>
        <v>0</v>
      </c>
      <c r="R147">
        <f t="shared" si="53"/>
        <v>0</v>
      </c>
      <c r="S147">
        <f t="shared" si="54"/>
        <v>0</v>
      </c>
      <c r="T147">
        <f t="shared" si="55"/>
        <v>0</v>
      </c>
      <c r="U147">
        <f t="shared" si="56"/>
        <v>0</v>
      </c>
      <c r="V147">
        <f t="shared" si="57"/>
        <v>0</v>
      </c>
      <c r="W147">
        <f t="shared" si="58"/>
        <v>0</v>
      </c>
      <c r="X147">
        <f t="shared" si="59"/>
        <v>2</v>
      </c>
    </row>
    <row r="148" spans="1:24" ht="18" customHeight="1" x14ac:dyDescent="0.25">
      <c r="A148" t="s">
        <v>1</v>
      </c>
      <c r="B148" s="6">
        <v>43611</v>
      </c>
      <c r="C148" s="7">
        <f t="shared" si="60"/>
        <v>2019</v>
      </c>
      <c r="D148" s="7">
        <f t="shared" si="61"/>
        <v>5</v>
      </c>
      <c r="E148" s="7">
        <f t="shared" si="62"/>
        <v>26</v>
      </c>
      <c r="F148" s="1" t="s">
        <v>130</v>
      </c>
      <c r="G148">
        <f t="shared" si="42"/>
        <v>0</v>
      </c>
      <c r="H148">
        <f t="shared" si="43"/>
        <v>0</v>
      </c>
      <c r="I148">
        <f t="shared" si="44"/>
        <v>0</v>
      </c>
      <c r="J148">
        <f t="shared" si="45"/>
        <v>0</v>
      </c>
      <c r="K148">
        <f t="shared" si="46"/>
        <v>0</v>
      </c>
      <c r="L148">
        <f t="shared" si="47"/>
        <v>1</v>
      </c>
      <c r="M148">
        <f t="shared" si="48"/>
        <v>0</v>
      </c>
      <c r="N148">
        <f t="shared" si="49"/>
        <v>0</v>
      </c>
      <c r="O148">
        <f t="shared" si="50"/>
        <v>1</v>
      </c>
      <c r="P148">
        <f t="shared" si="51"/>
        <v>0</v>
      </c>
      <c r="Q148">
        <f t="shared" si="52"/>
        <v>0</v>
      </c>
      <c r="R148">
        <f t="shared" si="53"/>
        <v>0</v>
      </c>
      <c r="S148">
        <f t="shared" si="54"/>
        <v>0</v>
      </c>
      <c r="T148">
        <f t="shared" si="55"/>
        <v>0</v>
      </c>
      <c r="U148">
        <f t="shared" si="56"/>
        <v>0</v>
      </c>
      <c r="V148">
        <f t="shared" si="57"/>
        <v>0</v>
      </c>
      <c r="W148">
        <f t="shared" si="58"/>
        <v>0</v>
      </c>
      <c r="X148">
        <f t="shared" si="59"/>
        <v>2</v>
      </c>
    </row>
    <row r="149" spans="1:24" ht="18" customHeight="1" x14ac:dyDescent="0.25">
      <c r="A149" t="s">
        <v>1</v>
      </c>
      <c r="B149" s="6">
        <v>43611</v>
      </c>
      <c r="C149" s="7">
        <f t="shared" si="60"/>
        <v>2019</v>
      </c>
      <c r="D149" s="7">
        <f t="shared" si="61"/>
        <v>5</v>
      </c>
      <c r="E149" s="7">
        <f t="shared" si="62"/>
        <v>26</v>
      </c>
      <c r="F149" s="1" t="s">
        <v>140</v>
      </c>
      <c r="G149">
        <f t="shared" si="42"/>
        <v>0</v>
      </c>
      <c r="H149">
        <f t="shared" si="43"/>
        <v>0</v>
      </c>
      <c r="I149">
        <f t="shared" si="44"/>
        <v>0</v>
      </c>
      <c r="J149">
        <f t="shared" si="45"/>
        <v>0</v>
      </c>
      <c r="K149">
        <f t="shared" si="46"/>
        <v>0</v>
      </c>
      <c r="L149">
        <f t="shared" si="47"/>
        <v>1</v>
      </c>
      <c r="M149">
        <f t="shared" si="48"/>
        <v>0</v>
      </c>
      <c r="N149">
        <f t="shared" si="49"/>
        <v>0</v>
      </c>
      <c r="O149">
        <f t="shared" si="50"/>
        <v>0</v>
      </c>
      <c r="P149">
        <f t="shared" si="51"/>
        <v>1</v>
      </c>
      <c r="Q149">
        <f t="shared" si="52"/>
        <v>0</v>
      </c>
      <c r="R149">
        <f t="shared" si="53"/>
        <v>0</v>
      </c>
      <c r="S149">
        <f t="shared" si="54"/>
        <v>0</v>
      </c>
      <c r="T149">
        <f t="shared" si="55"/>
        <v>0</v>
      </c>
      <c r="U149">
        <f t="shared" si="56"/>
        <v>0</v>
      </c>
      <c r="V149">
        <f t="shared" si="57"/>
        <v>0</v>
      </c>
      <c r="W149">
        <f t="shared" si="58"/>
        <v>0</v>
      </c>
      <c r="X149">
        <f t="shared" si="59"/>
        <v>2</v>
      </c>
    </row>
    <row r="150" spans="1:24" ht="18" customHeight="1" x14ac:dyDescent="0.25">
      <c r="A150" t="s">
        <v>1</v>
      </c>
      <c r="B150" s="6">
        <v>43611</v>
      </c>
      <c r="C150" s="7">
        <f t="shared" si="60"/>
        <v>2019</v>
      </c>
      <c r="D150" s="7">
        <f t="shared" si="61"/>
        <v>5</v>
      </c>
      <c r="E150" s="7">
        <f t="shared" si="62"/>
        <v>26</v>
      </c>
      <c r="F150" s="1" t="s">
        <v>142</v>
      </c>
      <c r="G150">
        <f t="shared" ref="G150:G206" si="63">COUNT(FIND("dumb",F150,1))</f>
        <v>0</v>
      </c>
      <c r="H150">
        <f t="shared" ref="H150:H206" si="64">COUNT(FIND("retard",F150,1))</f>
        <v>0</v>
      </c>
      <c r="I150">
        <f t="shared" ref="I150:I206" si="65">COUNT(FIND("dumb cunt",F150,1))</f>
        <v>0</v>
      </c>
      <c r="J150">
        <f t="shared" ref="J150:J206" si="66">COUNT(FIND("dumb black bitch",F150,1))</f>
        <v>0</v>
      </c>
      <c r="K150">
        <f t="shared" ref="K150:K206" si="67">COUNT(FIND("stupid",F150,1))</f>
        <v>0</v>
      </c>
      <c r="L150">
        <f t="shared" ref="L150:L206" si="68">COUNT(FIND("fuck",F150,1))</f>
        <v>1</v>
      </c>
      <c r="M150">
        <f t="shared" ref="M150:M206" si="69">COUNT(FIND("puss",F150,1))</f>
        <v>0</v>
      </c>
      <c r="N150">
        <f t="shared" ref="N150:N206" si="70">COUNT(FIND("cunt",F150,1))</f>
        <v>0</v>
      </c>
      <c r="O150">
        <f t="shared" ref="O150:O206" si="71">COUNT(FIND("bitch",F150,1))</f>
        <v>0</v>
      </c>
      <c r="P150">
        <f t="shared" ref="P150:P206" si="72">COUNT(FIND("rape",F150,1))</f>
        <v>1</v>
      </c>
      <c r="Q150">
        <f t="shared" ref="Q150:Q206" si="73">COUNT(FIND("broken ass",F150,1))</f>
        <v>0</v>
      </c>
      <c r="R150">
        <f t="shared" ref="R150:R206" si="74">COUNT(FIND("broken cock",F150,1))</f>
        <v>0</v>
      </c>
      <c r="S150">
        <f t="shared" ref="S150:S206" si="75">COUNT(FIND("black cunt",F150,1))</f>
        <v>0</v>
      </c>
      <c r="T150">
        <f t="shared" ref="T150:T206" si="76">COUNT(FIND("black cock",F150,1))</f>
        <v>0</v>
      </c>
      <c r="U150">
        <f t="shared" ref="U150:U206" si="77">COUNT(FIND("black ass",F150,1))</f>
        <v>0</v>
      </c>
      <c r="V150">
        <f t="shared" ref="V150:V206" si="78">COUNT(FIND("black puss",F150,1))</f>
        <v>0</v>
      </c>
      <c r="W150">
        <f t="shared" ref="W150:W206" si="79">COUNT(FIND("black bitch",F150,1))</f>
        <v>0</v>
      </c>
      <c r="X150">
        <f t="shared" ref="X150:X206" si="80">SUM(G150:W150)</f>
        <v>2</v>
      </c>
    </row>
    <row r="151" spans="1:24" ht="18" customHeight="1" x14ac:dyDescent="0.25">
      <c r="A151" t="s">
        <v>1</v>
      </c>
      <c r="B151" s="6">
        <v>43611</v>
      </c>
      <c r="C151" s="7">
        <f t="shared" ref="C151:C207" si="81">YEAR(B151)</f>
        <v>2019</v>
      </c>
      <c r="D151" s="7">
        <f t="shared" ref="D151:D207" si="82">MONTH(B151)</f>
        <v>5</v>
      </c>
      <c r="E151" s="7">
        <f t="shared" ref="E151:E207" si="83">DAY(B151)</f>
        <v>26</v>
      </c>
      <c r="F151" s="1" t="s">
        <v>144</v>
      </c>
      <c r="G151">
        <f t="shared" si="63"/>
        <v>0</v>
      </c>
      <c r="H151">
        <f t="shared" si="64"/>
        <v>0</v>
      </c>
      <c r="I151">
        <f t="shared" si="65"/>
        <v>0</v>
      </c>
      <c r="J151">
        <f t="shared" si="66"/>
        <v>0</v>
      </c>
      <c r="K151">
        <f t="shared" si="67"/>
        <v>0</v>
      </c>
      <c r="L151">
        <f t="shared" si="68"/>
        <v>1</v>
      </c>
      <c r="M151">
        <f t="shared" si="69"/>
        <v>0</v>
      </c>
      <c r="N151">
        <f t="shared" si="70"/>
        <v>0</v>
      </c>
      <c r="O151">
        <f t="shared" si="71"/>
        <v>0</v>
      </c>
      <c r="P151">
        <f t="shared" si="72"/>
        <v>1</v>
      </c>
      <c r="Q151">
        <f t="shared" si="73"/>
        <v>0</v>
      </c>
      <c r="R151">
        <f t="shared" si="74"/>
        <v>0</v>
      </c>
      <c r="S151">
        <f t="shared" si="75"/>
        <v>0</v>
      </c>
      <c r="T151">
        <f t="shared" si="76"/>
        <v>0</v>
      </c>
      <c r="U151">
        <f t="shared" si="77"/>
        <v>0</v>
      </c>
      <c r="V151">
        <f t="shared" si="78"/>
        <v>0</v>
      </c>
      <c r="W151">
        <f t="shared" si="79"/>
        <v>0</v>
      </c>
      <c r="X151">
        <f t="shared" si="80"/>
        <v>2</v>
      </c>
    </row>
    <row r="152" spans="1:24" ht="18" customHeight="1" x14ac:dyDescent="0.25">
      <c r="A152" t="s">
        <v>1</v>
      </c>
      <c r="B152" s="6">
        <v>43611</v>
      </c>
      <c r="C152" s="7">
        <f t="shared" si="81"/>
        <v>2019</v>
      </c>
      <c r="D152" s="7">
        <f t="shared" si="82"/>
        <v>5</v>
      </c>
      <c r="E152" s="7">
        <f t="shared" si="83"/>
        <v>26</v>
      </c>
      <c r="F152" s="1" t="s">
        <v>148</v>
      </c>
      <c r="G152">
        <f t="shared" si="63"/>
        <v>0</v>
      </c>
      <c r="H152">
        <f t="shared" si="64"/>
        <v>0</v>
      </c>
      <c r="I152">
        <f t="shared" si="65"/>
        <v>0</v>
      </c>
      <c r="J152">
        <f t="shared" si="66"/>
        <v>0</v>
      </c>
      <c r="K152">
        <f t="shared" si="67"/>
        <v>0</v>
      </c>
      <c r="L152">
        <f t="shared" si="68"/>
        <v>1</v>
      </c>
      <c r="M152">
        <f t="shared" si="69"/>
        <v>0</v>
      </c>
      <c r="N152">
        <f t="shared" si="70"/>
        <v>1</v>
      </c>
      <c r="O152">
        <f t="shared" si="71"/>
        <v>0</v>
      </c>
      <c r="P152">
        <f t="shared" si="72"/>
        <v>0</v>
      </c>
      <c r="Q152">
        <f t="shared" si="73"/>
        <v>0</v>
      </c>
      <c r="R152">
        <f t="shared" si="74"/>
        <v>0</v>
      </c>
      <c r="S152">
        <f t="shared" si="75"/>
        <v>0</v>
      </c>
      <c r="T152">
        <f t="shared" si="76"/>
        <v>0</v>
      </c>
      <c r="U152">
        <f t="shared" si="77"/>
        <v>0</v>
      </c>
      <c r="V152">
        <f t="shared" si="78"/>
        <v>0</v>
      </c>
      <c r="W152">
        <f t="shared" si="79"/>
        <v>0</v>
      </c>
      <c r="X152">
        <f t="shared" si="80"/>
        <v>2</v>
      </c>
    </row>
    <row r="153" spans="1:24" ht="18" customHeight="1" x14ac:dyDescent="0.25">
      <c r="A153" t="s">
        <v>1</v>
      </c>
      <c r="B153" s="6">
        <v>43611</v>
      </c>
      <c r="C153" s="7">
        <f t="shared" si="81"/>
        <v>2019</v>
      </c>
      <c r="D153" s="7">
        <f t="shared" si="82"/>
        <v>5</v>
      </c>
      <c r="E153" s="7">
        <f t="shared" si="83"/>
        <v>26</v>
      </c>
      <c r="F153" s="1" t="s">
        <v>153</v>
      </c>
      <c r="G153">
        <f t="shared" si="63"/>
        <v>1</v>
      </c>
      <c r="H153">
        <f t="shared" si="64"/>
        <v>0</v>
      </c>
      <c r="I153">
        <f t="shared" si="65"/>
        <v>0</v>
      </c>
      <c r="J153">
        <f t="shared" si="66"/>
        <v>0</v>
      </c>
      <c r="K153">
        <f t="shared" si="67"/>
        <v>0</v>
      </c>
      <c r="L153">
        <f t="shared" si="68"/>
        <v>1</v>
      </c>
      <c r="M153">
        <f t="shared" si="69"/>
        <v>0</v>
      </c>
      <c r="N153">
        <f t="shared" si="70"/>
        <v>0</v>
      </c>
      <c r="O153">
        <f t="shared" si="71"/>
        <v>0</v>
      </c>
      <c r="P153">
        <f t="shared" si="72"/>
        <v>0</v>
      </c>
      <c r="Q153">
        <f t="shared" si="73"/>
        <v>0</v>
      </c>
      <c r="R153">
        <f t="shared" si="74"/>
        <v>0</v>
      </c>
      <c r="S153">
        <f t="shared" si="75"/>
        <v>0</v>
      </c>
      <c r="T153">
        <f t="shared" si="76"/>
        <v>0</v>
      </c>
      <c r="U153">
        <f t="shared" si="77"/>
        <v>0</v>
      </c>
      <c r="V153">
        <f t="shared" si="78"/>
        <v>0</v>
      </c>
      <c r="W153">
        <f t="shared" si="79"/>
        <v>0</v>
      </c>
      <c r="X153">
        <f t="shared" si="80"/>
        <v>2</v>
      </c>
    </row>
    <row r="154" spans="1:24" ht="18" customHeight="1" x14ac:dyDescent="0.25">
      <c r="A154" t="s">
        <v>1</v>
      </c>
      <c r="B154" s="6">
        <v>43611</v>
      </c>
      <c r="C154" s="7">
        <f t="shared" si="81"/>
        <v>2019</v>
      </c>
      <c r="D154" s="7">
        <f t="shared" si="82"/>
        <v>5</v>
      </c>
      <c r="E154" s="7">
        <f t="shared" si="83"/>
        <v>26</v>
      </c>
      <c r="F154" s="1" t="s">
        <v>123</v>
      </c>
      <c r="G154">
        <f t="shared" si="63"/>
        <v>0</v>
      </c>
      <c r="H154">
        <f t="shared" si="64"/>
        <v>0</v>
      </c>
      <c r="I154">
        <f t="shared" si="65"/>
        <v>0</v>
      </c>
      <c r="J154">
        <f t="shared" si="66"/>
        <v>0</v>
      </c>
      <c r="K154">
        <f t="shared" si="67"/>
        <v>0</v>
      </c>
      <c r="L154">
        <f t="shared" si="68"/>
        <v>1</v>
      </c>
      <c r="M154">
        <f t="shared" si="69"/>
        <v>0</v>
      </c>
      <c r="N154">
        <f t="shared" si="70"/>
        <v>0</v>
      </c>
      <c r="O154">
        <f t="shared" si="71"/>
        <v>0</v>
      </c>
      <c r="P154">
        <f t="shared" si="72"/>
        <v>0</v>
      </c>
      <c r="Q154">
        <f t="shared" si="73"/>
        <v>0</v>
      </c>
      <c r="R154">
        <f t="shared" si="74"/>
        <v>0</v>
      </c>
      <c r="S154">
        <f t="shared" si="75"/>
        <v>0</v>
      </c>
      <c r="T154">
        <f t="shared" si="76"/>
        <v>0</v>
      </c>
      <c r="U154">
        <f t="shared" si="77"/>
        <v>0</v>
      </c>
      <c r="V154">
        <f t="shared" si="78"/>
        <v>0</v>
      </c>
      <c r="W154">
        <f t="shared" si="79"/>
        <v>0</v>
      </c>
      <c r="X154">
        <f t="shared" si="80"/>
        <v>1</v>
      </c>
    </row>
    <row r="155" spans="1:24" ht="18" customHeight="1" x14ac:dyDescent="0.25">
      <c r="A155" t="s">
        <v>1</v>
      </c>
      <c r="B155" s="6">
        <v>43611</v>
      </c>
      <c r="C155" s="7">
        <f t="shared" si="81"/>
        <v>2019</v>
      </c>
      <c r="D155" s="7">
        <f t="shared" si="82"/>
        <v>5</v>
      </c>
      <c r="E155" s="7">
        <f t="shared" si="83"/>
        <v>26</v>
      </c>
      <c r="F155" s="1" t="s">
        <v>154</v>
      </c>
      <c r="G155">
        <f t="shared" si="63"/>
        <v>0</v>
      </c>
      <c r="H155">
        <f t="shared" si="64"/>
        <v>0</v>
      </c>
      <c r="I155">
        <f t="shared" si="65"/>
        <v>0</v>
      </c>
      <c r="J155">
        <f t="shared" si="66"/>
        <v>0</v>
      </c>
      <c r="K155">
        <f t="shared" si="67"/>
        <v>0</v>
      </c>
      <c r="L155">
        <f t="shared" si="68"/>
        <v>1</v>
      </c>
      <c r="M155">
        <f t="shared" si="69"/>
        <v>0</v>
      </c>
      <c r="N155">
        <f t="shared" si="70"/>
        <v>0</v>
      </c>
      <c r="O155">
        <f t="shared" si="71"/>
        <v>0</v>
      </c>
      <c r="P155">
        <f t="shared" si="72"/>
        <v>0</v>
      </c>
      <c r="Q155">
        <f t="shared" si="73"/>
        <v>0</v>
      </c>
      <c r="R155">
        <f t="shared" si="74"/>
        <v>0</v>
      </c>
      <c r="S155">
        <f t="shared" si="75"/>
        <v>0</v>
      </c>
      <c r="T155">
        <f t="shared" si="76"/>
        <v>0</v>
      </c>
      <c r="U155">
        <f t="shared" si="77"/>
        <v>0</v>
      </c>
      <c r="V155">
        <f t="shared" si="78"/>
        <v>0</v>
      </c>
      <c r="W155">
        <f t="shared" si="79"/>
        <v>0</v>
      </c>
      <c r="X155">
        <f t="shared" si="80"/>
        <v>1</v>
      </c>
    </row>
    <row r="156" spans="1:24" ht="18" customHeight="1" x14ac:dyDescent="0.25">
      <c r="A156" t="s">
        <v>1</v>
      </c>
      <c r="B156" s="6">
        <v>43606</v>
      </c>
      <c r="C156" s="7">
        <f t="shared" si="81"/>
        <v>2019</v>
      </c>
      <c r="D156" s="7">
        <f t="shared" si="82"/>
        <v>5</v>
      </c>
      <c r="E156" s="7">
        <f t="shared" si="83"/>
        <v>21</v>
      </c>
      <c r="F156" s="1" t="s">
        <v>155</v>
      </c>
      <c r="G156">
        <f t="shared" si="63"/>
        <v>0</v>
      </c>
      <c r="H156">
        <f t="shared" si="64"/>
        <v>0</v>
      </c>
      <c r="I156">
        <f t="shared" si="65"/>
        <v>0</v>
      </c>
      <c r="J156">
        <f t="shared" si="66"/>
        <v>0</v>
      </c>
      <c r="K156">
        <f t="shared" si="67"/>
        <v>0</v>
      </c>
      <c r="L156">
        <f t="shared" si="68"/>
        <v>1</v>
      </c>
      <c r="M156">
        <f t="shared" si="69"/>
        <v>0</v>
      </c>
      <c r="N156">
        <f t="shared" si="70"/>
        <v>0</v>
      </c>
      <c r="O156">
        <f t="shared" si="71"/>
        <v>0</v>
      </c>
      <c r="P156">
        <f t="shared" si="72"/>
        <v>0</v>
      </c>
      <c r="Q156">
        <f t="shared" si="73"/>
        <v>0</v>
      </c>
      <c r="R156">
        <f t="shared" si="74"/>
        <v>0</v>
      </c>
      <c r="S156">
        <f t="shared" si="75"/>
        <v>0</v>
      </c>
      <c r="T156">
        <f t="shared" si="76"/>
        <v>0</v>
      </c>
      <c r="U156">
        <f t="shared" si="77"/>
        <v>0</v>
      </c>
      <c r="V156">
        <f t="shared" si="78"/>
        <v>0</v>
      </c>
      <c r="W156">
        <f t="shared" si="79"/>
        <v>0</v>
      </c>
      <c r="X156">
        <f t="shared" si="80"/>
        <v>1</v>
      </c>
    </row>
    <row r="157" spans="1:24" ht="18" customHeight="1" x14ac:dyDescent="0.25">
      <c r="A157" t="s">
        <v>1</v>
      </c>
      <c r="B157" s="6">
        <v>43604</v>
      </c>
      <c r="C157" s="7">
        <f t="shared" si="81"/>
        <v>2019</v>
      </c>
      <c r="D157" s="7">
        <f t="shared" si="82"/>
        <v>5</v>
      </c>
      <c r="E157" s="7">
        <f t="shared" si="83"/>
        <v>19</v>
      </c>
      <c r="F157" s="1" t="s">
        <v>156</v>
      </c>
      <c r="G157">
        <f t="shared" si="63"/>
        <v>0</v>
      </c>
      <c r="H157">
        <f t="shared" si="64"/>
        <v>0</v>
      </c>
      <c r="I157">
        <f t="shared" si="65"/>
        <v>0</v>
      </c>
      <c r="J157">
        <f t="shared" si="66"/>
        <v>0</v>
      </c>
      <c r="K157">
        <f t="shared" si="67"/>
        <v>0</v>
      </c>
      <c r="L157">
        <f t="shared" si="68"/>
        <v>1</v>
      </c>
      <c r="M157">
        <f t="shared" si="69"/>
        <v>1</v>
      </c>
      <c r="N157">
        <f t="shared" si="70"/>
        <v>0</v>
      </c>
      <c r="O157">
        <f t="shared" si="71"/>
        <v>0</v>
      </c>
      <c r="P157">
        <f t="shared" si="72"/>
        <v>0</v>
      </c>
      <c r="Q157">
        <f t="shared" si="73"/>
        <v>0</v>
      </c>
      <c r="R157">
        <f t="shared" si="74"/>
        <v>0</v>
      </c>
      <c r="S157">
        <f t="shared" si="75"/>
        <v>0</v>
      </c>
      <c r="T157">
        <f t="shared" si="76"/>
        <v>0</v>
      </c>
      <c r="U157">
        <f t="shared" si="77"/>
        <v>0</v>
      </c>
      <c r="V157">
        <f t="shared" si="78"/>
        <v>1</v>
      </c>
      <c r="W157">
        <f t="shared" si="79"/>
        <v>0</v>
      </c>
      <c r="X157">
        <f t="shared" si="80"/>
        <v>3</v>
      </c>
    </row>
    <row r="158" spans="1:24" ht="18" customHeight="1" x14ac:dyDescent="0.25">
      <c r="A158" t="s">
        <v>1</v>
      </c>
      <c r="B158" s="6">
        <v>43603</v>
      </c>
      <c r="C158" s="7">
        <f t="shared" si="81"/>
        <v>2019</v>
      </c>
      <c r="D158" s="7">
        <f t="shared" si="82"/>
        <v>5</v>
      </c>
      <c r="E158" s="7">
        <f t="shared" si="83"/>
        <v>18</v>
      </c>
      <c r="F158" s="1" t="s">
        <v>158</v>
      </c>
      <c r="G158">
        <f t="shared" si="63"/>
        <v>1</v>
      </c>
      <c r="H158">
        <f t="shared" si="64"/>
        <v>0</v>
      </c>
      <c r="I158">
        <f t="shared" si="65"/>
        <v>1</v>
      </c>
      <c r="J158">
        <f t="shared" si="66"/>
        <v>0</v>
      </c>
      <c r="K158">
        <f t="shared" si="67"/>
        <v>0</v>
      </c>
      <c r="L158">
        <f t="shared" si="68"/>
        <v>1</v>
      </c>
      <c r="M158">
        <f t="shared" si="69"/>
        <v>1</v>
      </c>
      <c r="N158">
        <f t="shared" si="70"/>
        <v>1</v>
      </c>
      <c r="O158">
        <f t="shared" si="71"/>
        <v>1</v>
      </c>
      <c r="P158">
        <f t="shared" si="72"/>
        <v>0</v>
      </c>
      <c r="Q158">
        <f t="shared" si="73"/>
        <v>0</v>
      </c>
      <c r="R158">
        <f t="shared" si="74"/>
        <v>0</v>
      </c>
      <c r="S158">
        <f t="shared" si="75"/>
        <v>1</v>
      </c>
      <c r="T158">
        <f t="shared" si="76"/>
        <v>0</v>
      </c>
      <c r="U158">
        <f t="shared" si="77"/>
        <v>0</v>
      </c>
      <c r="V158">
        <f t="shared" si="78"/>
        <v>0</v>
      </c>
      <c r="W158">
        <f t="shared" si="79"/>
        <v>0</v>
      </c>
      <c r="X158">
        <f t="shared" si="80"/>
        <v>7</v>
      </c>
    </row>
    <row r="159" spans="1:24" ht="18" customHeight="1" x14ac:dyDescent="0.25">
      <c r="A159" t="s">
        <v>1</v>
      </c>
      <c r="B159" s="6">
        <v>43603</v>
      </c>
      <c r="C159" s="7">
        <f t="shared" si="81"/>
        <v>2019</v>
      </c>
      <c r="D159" s="7">
        <f t="shared" si="82"/>
        <v>5</v>
      </c>
      <c r="E159" s="7">
        <f t="shared" si="83"/>
        <v>18</v>
      </c>
      <c r="F159" s="1" t="s">
        <v>157</v>
      </c>
      <c r="G159">
        <f t="shared" si="63"/>
        <v>1</v>
      </c>
      <c r="H159">
        <f t="shared" si="64"/>
        <v>0</v>
      </c>
      <c r="I159">
        <f t="shared" si="65"/>
        <v>0</v>
      </c>
      <c r="J159">
        <f t="shared" si="66"/>
        <v>0</v>
      </c>
      <c r="K159">
        <f t="shared" si="67"/>
        <v>0</v>
      </c>
      <c r="L159">
        <f t="shared" si="68"/>
        <v>1</v>
      </c>
      <c r="M159">
        <f t="shared" si="69"/>
        <v>0</v>
      </c>
      <c r="N159">
        <f t="shared" si="70"/>
        <v>1</v>
      </c>
      <c r="O159">
        <f t="shared" si="71"/>
        <v>1</v>
      </c>
      <c r="P159">
        <f t="shared" si="72"/>
        <v>0</v>
      </c>
      <c r="Q159">
        <f t="shared" si="73"/>
        <v>0</v>
      </c>
      <c r="R159">
        <f t="shared" si="74"/>
        <v>0</v>
      </c>
      <c r="S159">
        <f t="shared" si="75"/>
        <v>0</v>
      </c>
      <c r="T159">
        <f t="shared" si="76"/>
        <v>0</v>
      </c>
      <c r="U159">
        <f t="shared" si="77"/>
        <v>0</v>
      </c>
      <c r="V159">
        <f t="shared" si="78"/>
        <v>0</v>
      </c>
      <c r="W159">
        <f t="shared" si="79"/>
        <v>0</v>
      </c>
      <c r="X159">
        <f t="shared" si="80"/>
        <v>4</v>
      </c>
    </row>
    <row r="160" spans="1:24" ht="18" customHeight="1" x14ac:dyDescent="0.25">
      <c r="A160" t="s">
        <v>1</v>
      </c>
      <c r="B160" s="6">
        <v>43600</v>
      </c>
      <c r="C160" s="7">
        <f t="shared" si="81"/>
        <v>2019</v>
      </c>
      <c r="D160" s="7">
        <f t="shared" si="82"/>
        <v>5</v>
      </c>
      <c r="E160" s="7">
        <f t="shared" si="83"/>
        <v>15</v>
      </c>
      <c r="F160" s="1" t="s">
        <v>159</v>
      </c>
      <c r="G160">
        <f t="shared" si="63"/>
        <v>0</v>
      </c>
      <c r="H160">
        <f t="shared" si="64"/>
        <v>0</v>
      </c>
      <c r="I160">
        <f t="shared" si="65"/>
        <v>0</v>
      </c>
      <c r="J160">
        <f t="shared" si="66"/>
        <v>0</v>
      </c>
      <c r="K160">
        <f t="shared" si="67"/>
        <v>0</v>
      </c>
      <c r="L160">
        <f t="shared" si="68"/>
        <v>1</v>
      </c>
      <c r="M160">
        <f t="shared" si="69"/>
        <v>0</v>
      </c>
      <c r="N160">
        <f t="shared" si="70"/>
        <v>0</v>
      </c>
      <c r="O160">
        <f t="shared" si="71"/>
        <v>0</v>
      </c>
      <c r="P160">
        <f t="shared" si="72"/>
        <v>0</v>
      </c>
      <c r="Q160">
        <f t="shared" si="73"/>
        <v>0</v>
      </c>
      <c r="R160">
        <f t="shared" si="74"/>
        <v>0</v>
      </c>
      <c r="S160">
        <f t="shared" si="75"/>
        <v>0</v>
      </c>
      <c r="T160">
        <f t="shared" si="76"/>
        <v>0</v>
      </c>
      <c r="U160">
        <f t="shared" si="77"/>
        <v>0</v>
      </c>
      <c r="V160">
        <f t="shared" si="78"/>
        <v>0</v>
      </c>
      <c r="W160">
        <f t="shared" si="79"/>
        <v>0</v>
      </c>
      <c r="X160">
        <f t="shared" si="80"/>
        <v>1</v>
      </c>
    </row>
    <row r="161" spans="1:24" ht="18" customHeight="1" x14ac:dyDescent="0.25">
      <c r="A161" t="s">
        <v>1</v>
      </c>
      <c r="B161" s="6">
        <v>43597</v>
      </c>
      <c r="C161" s="7">
        <f t="shared" si="81"/>
        <v>2019</v>
      </c>
      <c r="D161" s="7">
        <f t="shared" si="82"/>
        <v>5</v>
      </c>
      <c r="E161" s="7">
        <f t="shared" si="83"/>
        <v>12</v>
      </c>
      <c r="F161" s="1" t="s">
        <v>161</v>
      </c>
      <c r="G161">
        <f t="shared" si="63"/>
        <v>0</v>
      </c>
      <c r="H161">
        <f t="shared" si="64"/>
        <v>0</v>
      </c>
      <c r="I161">
        <f t="shared" si="65"/>
        <v>0</v>
      </c>
      <c r="J161">
        <f t="shared" si="66"/>
        <v>0</v>
      </c>
      <c r="K161">
        <f t="shared" si="67"/>
        <v>0</v>
      </c>
      <c r="L161">
        <f t="shared" si="68"/>
        <v>1</v>
      </c>
      <c r="M161">
        <f t="shared" si="69"/>
        <v>1</v>
      </c>
      <c r="N161">
        <f t="shared" si="70"/>
        <v>0</v>
      </c>
      <c r="O161">
        <f t="shared" si="71"/>
        <v>0</v>
      </c>
      <c r="P161">
        <f t="shared" si="72"/>
        <v>0</v>
      </c>
      <c r="Q161">
        <f t="shared" si="73"/>
        <v>0</v>
      </c>
      <c r="R161">
        <f t="shared" si="74"/>
        <v>0</v>
      </c>
      <c r="S161">
        <f t="shared" si="75"/>
        <v>0</v>
      </c>
      <c r="T161">
        <f t="shared" si="76"/>
        <v>0</v>
      </c>
      <c r="U161">
        <f t="shared" si="77"/>
        <v>0</v>
      </c>
      <c r="V161">
        <f t="shared" si="78"/>
        <v>0</v>
      </c>
      <c r="W161">
        <f t="shared" si="79"/>
        <v>0</v>
      </c>
      <c r="X161">
        <f t="shared" si="80"/>
        <v>2</v>
      </c>
    </row>
    <row r="162" spans="1:24" ht="18" customHeight="1" x14ac:dyDescent="0.25">
      <c r="A162" t="s">
        <v>1</v>
      </c>
      <c r="B162" s="6">
        <v>43597</v>
      </c>
      <c r="C162" s="7">
        <f t="shared" si="81"/>
        <v>2019</v>
      </c>
      <c r="D162" s="7">
        <f t="shared" si="82"/>
        <v>5</v>
      </c>
      <c r="E162" s="7">
        <f t="shared" si="83"/>
        <v>12</v>
      </c>
      <c r="F162" s="1" t="s">
        <v>162</v>
      </c>
      <c r="G162">
        <f t="shared" si="63"/>
        <v>0</v>
      </c>
      <c r="H162">
        <f t="shared" si="64"/>
        <v>0</v>
      </c>
      <c r="I162">
        <f t="shared" si="65"/>
        <v>0</v>
      </c>
      <c r="J162">
        <f t="shared" si="66"/>
        <v>0</v>
      </c>
      <c r="K162">
        <f t="shared" si="67"/>
        <v>0</v>
      </c>
      <c r="L162">
        <f t="shared" si="68"/>
        <v>1</v>
      </c>
      <c r="M162">
        <f t="shared" si="69"/>
        <v>0</v>
      </c>
      <c r="N162">
        <f t="shared" si="70"/>
        <v>1</v>
      </c>
      <c r="O162">
        <f t="shared" si="71"/>
        <v>0</v>
      </c>
      <c r="P162">
        <f t="shared" si="72"/>
        <v>0</v>
      </c>
      <c r="Q162">
        <f t="shared" si="73"/>
        <v>0</v>
      </c>
      <c r="R162">
        <f t="shared" si="74"/>
        <v>0</v>
      </c>
      <c r="S162">
        <f t="shared" si="75"/>
        <v>0</v>
      </c>
      <c r="T162">
        <f t="shared" si="76"/>
        <v>0</v>
      </c>
      <c r="U162">
        <f t="shared" si="77"/>
        <v>0</v>
      </c>
      <c r="V162">
        <f t="shared" si="78"/>
        <v>0</v>
      </c>
      <c r="W162">
        <f t="shared" si="79"/>
        <v>0</v>
      </c>
      <c r="X162">
        <f t="shared" si="80"/>
        <v>2</v>
      </c>
    </row>
    <row r="163" spans="1:24" ht="18" customHeight="1" x14ac:dyDescent="0.25">
      <c r="A163" t="s">
        <v>1</v>
      </c>
      <c r="B163" s="6">
        <v>43597</v>
      </c>
      <c r="C163" s="7">
        <f t="shared" si="81"/>
        <v>2019</v>
      </c>
      <c r="D163" s="7">
        <f t="shared" si="82"/>
        <v>5</v>
      </c>
      <c r="E163" s="7">
        <f t="shared" si="83"/>
        <v>12</v>
      </c>
      <c r="F163" s="1" t="s">
        <v>160</v>
      </c>
      <c r="G163">
        <f t="shared" si="63"/>
        <v>0</v>
      </c>
      <c r="H163">
        <f t="shared" si="64"/>
        <v>0</v>
      </c>
      <c r="I163">
        <f t="shared" si="65"/>
        <v>0</v>
      </c>
      <c r="J163">
        <f t="shared" si="66"/>
        <v>0</v>
      </c>
      <c r="K163">
        <f t="shared" si="67"/>
        <v>0</v>
      </c>
      <c r="L163">
        <f t="shared" si="68"/>
        <v>1</v>
      </c>
      <c r="M163">
        <f t="shared" si="69"/>
        <v>0</v>
      </c>
      <c r="N163">
        <f t="shared" si="70"/>
        <v>0</v>
      </c>
      <c r="O163">
        <f t="shared" si="71"/>
        <v>0</v>
      </c>
      <c r="P163">
        <f t="shared" si="72"/>
        <v>0</v>
      </c>
      <c r="Q163">
        <f t="shared" si="73"/>
        <v>0</v>
      </c>
      <c r="R163">
        <f t="shared" si="74"/>
        <v>0</v>
      </c>
      <c r="S163">
        <f t="shared" si="75"/>
        <v>0</v>
      </c>
      <c r="T163">
        <f t="shared" si="76"/>
        <v>0</v>
      </c>
      <c r="U163">
        <f t="shared" si="77"/>
        <v>0</v>
      </c>
      <c r="V163">
        <f t="shared" si="78"/>
        <v>0</v>
      </c>
      <c r="W163">
        <f t="shared" si="79"/>
        <v>0</v>
      </c>
      <c r="X163">
        <f t="shared" si="80"/>
        <v>1</v>
      </c>
    </row>
    <row r="164" spans="1:24" ht="18" customHeight="1" x14ac:dyDescent="0.25">
      <c r="A164" t="s">
        <v>1</v>
      </c>
      <c r="B164" s="6">
        <v>43597</v>
      </c>
      <c r="C164" s="7">
        <f t="shared" si="81"/>
        <v>2019</v>
      </c>
      <c r="D164" s="7">
        <f t="shared" si="82"/>
        <v>5</v>
      </c>
      <c r="E164" s="7">
        <f t="shared" si="83"/>
        <v>12</v>
      </c>
      <c r="F164" s="1" t="s">
        <v>163</v>
      </c>
      <c r="G164">
        <f t="shared" si="63"/>
        <v>0</v>
      </c>
      <c r="H164">
        <f t="shared" si="64"/>
        <v>0</v>
      </c>
      <c r="I164">
        <f t="shared" si="65"/>
        <v>0</v>
      </c>
      <c r="J164">
        <f t="shared" si="66"/>
        <v>0</v>
      </c>
      <c r="K164">
        <f t="shared" si="67"/>
        <v>0</v>
      </c>
      <c r="L164">
        <f t="shared" si="68"/>
        <v>0</v>
      </c>
      <c r="M164">
        <f t="shared" si="69"/>
        <v>1</v>
      </c>
      <c r="N164">
        <f t="shared" si="70"/>
        <v>0</v>
      </c>
      <c r="O164">
        <f t="shared" si="71"/>
        <v>0</v>
      </c>
      <c r="P164">
        <f t="shared" si="72"/>
        <v>0</v>
      </c>
      <c r="Q164">
        <f t="shared" si="73"/>
        <v>0</v>
      </c>
      <c r="R164">
        <f t="shared" si="74"/>
        <v>0</v>
      </c>
      <c r="S164">
        <f t="shared" si="75"/>
        <v>0</v>
      </c>
      <c r="T164">
        <f t="shared" si="76"/>
        <v>0</v>
      </c>
      <c r="U164">
        <f t="shared" si="77"/>
        <v>0</v>
      </c>
      <c r="V164">
        <f t="shared" si="78"/>
        <v>0</v>
      </c>
      <c r="W164">
        <f t="shared" si="79"/>
        <v>0</v>
      </c>
      <c r="X164">
        <f t="shared" si="80"/>
        <v>1</v>
      </c>
    </row>
    <row r="165" spans="1:24" ht="18" customHeight="1" x14ac:dyDescent="0.25">
      <c r="A165" t="s">
        <v>1</v>
      </c>
      <c r="B165" s="6">
        <v>43596</v>
      </c>
      <c r="C165" s="7">
        <f t="shared" si="81"/>
        <v>2019</v>
      </c>
      <c r="D165" s="7">
        <f t="shared" si="82"/>
        <v>5</v>
      </c>
      <c r="E165" s="7">
        <f t="shared" si="83"/>
        <v>11</v>
      </c>
      <c r="F165" s="1" t="s">
        <v>164</v>
      </c>
      <c r="G165">
        <f t="shared" si="63"/>
        <v>1</v>
      </c>
      <c r="H165">
        <f t="shared" si="64"/>
        <v>1</v>
      </c>
      <c r="I165">
        <f t="shared" si="65"/>
        <v>1</v>
      </c>
      <c r="J165">
        <f t="shared" si="66"/>
        <v>0</v>
      </c>
      <c r="K165">
        <f t="shared" si="67"/>
        <v>1</v>
      </c>
      <c r="L165">
        <f t="shared" si="68"/>
        <v>1</v>
      </c>
      <c r="M165">
        <f t="shared" si="69"/>
        <v>1</v>
      </c>
      <c r="N165">
        <f t="shared" si="70"/>
        <v>1</v>
      </c>
      <c r="O165">
        <f t="shared" si="71"/>
        <v>1</v>
      </c>
      <c r="P165">
        <f t="shared" si="72"/>
        <v>0</v>
      </c>
      <c r="Q165">
        <f t="shared" si="73"/>
        <v>0</v>
      </c>
      <c r="R165">
        <f t="shared" si="74"/>
        <v>0</v>
      </c>
      <c r="S165">
        <f t="shared" si="75"/>
        <v>1</v>
      </c>
      <c r="T165">
        <f t="shared" si="76"/>
        <v>0</v>
      </c>
      <c r="U165">
        <f t="shared" si="77"/>
        <v>1</v>
      </c>
      <c r="V165">
        <f t="shared" si="78"/>
        <v>0</v>
      </c>
      <c r="W165">
        <f t="shared" si="79"/>
        <v>1</v>
      </c>
      <c r="X165">
        <f t="shared" si="80"/>
        <v>11</v>
      </c>
    </row>
    <row r="166" spans="1:24" ht="18" customHeight="1" x14ac:dyDescent="0.25">
      <c r="A166" t="s">
        <v>1</v>
      </c>
      <c r="B166" s="6">
        <v>43596</v>
      </c>
      <c r="C166" s="7">
        <f t="shared" si="81"/>
        <v>2019</v>
      </c>
      <c r="D166" s="7">
        <f t="shared" si="82"/>
        <v>5</v>
      </c>
      <c r="E166" s="7">
        <f t="shared" si="83"/>
        <v>11</v>
      </c>
      <c r="F166" s="1" t="s">
        <v>166</v>
      </c>
      <c r="G166">
        <f t="shared" si="63"/>
        <v>1</v>
      </c>
      <c r="H166">
        <f t="shared" si="64"/>
        <v>0</v>
      </c>
      <c r="I166">
        <f t="shared" si="65"/>
        <v>1</v>
      </c>
      <c r="J166">
        <f t="shared" si="66"/>
        <v>0</v>
      </c>
      <c r="K166">
        <f t="shared" si="67"/>
        <v>1</v>
      </c>
      <c r="L166">
        <f t="shared" si="68"/>
        <v>1</v>
      </c>
      <c r="M166">
        <f t="shared" si="69"/>
        <v>1</v>
      </c>
      <c r="N166">
        <f t="shared" si="70"/>
        <v>1</v>
      </c>
      <c r="O166">
        <f t="shared" si="71"/>
        <v>1</v>
      </c>
      <c r="P166">
        <f t="shared" si="72"/>
        <v>0</v>
      </c>
      <c r="Q166">
        <f t="shared" si="73"/>
        <v>0</v>
      </c>
      <c r="R166">
        <f t="shared" si="74"/>
        <v>0</v>
      </c>
      <c r="S166">
        <f t="shared" si="75"/>
        <v>1</v>
      </c>
      <c r="T166">
        <f t="shared" si="76"/>
        <v>0</v>
      </c>
      <c r="U166">
        <f t="shared" si="77"/>
        <v>1</v>
      </c>
      <c r="V166">
        <f t="shared" si="78"/>
        <v>1</v>
      </c>
      <c r="W166">
        <f t="shared" si="79"/>
        <v>1</v>
      </c>
      <c r="X166">
        <f t="shared" si="80"/>
        <v>11</v>
      </c>
    </row>
    <row r="167" spans="1:24" ht="18" customHeight="1" x14ac:dyDescent="0.25">
      <c r="A167" t="s">
        <v>1</v>
      </c>
      <c r="B167" s="6">
        <v>43596</v>
      </c>
      <c r="C167" s="7">
        <f t="shared" si="81"/>
        <v>2019</v>
      </c>
      <c r="D167" s="7">
        <f t="shared" si="82"/>
        <v>5</v>
      </c>
      <c r="E167" s="7">
        <f t="shared" si="83"/>
        <v>11</v>
      </c>
      <c r="F167" s="1" t="s">
        <v>167</v>
      </c>
      <c r="G167">
        <f t="shared" si="63"/>
        <v>1</v>
      </c>
      <c r="H167">
        <f t="shared" si="64"/>
        <v>0</v>
      </c>
      <c r="I167">
        <f t="shared" si="65"/>
        <v>1</v>
      </c>
      <c r="J167">
        <f t="shared" si="66"/>
        <v>0</v>
      </c>
      <c r="K167">
        <f t="shared" si="67"/>
        <v>1</v>
      </c>
      <c r="L167">
        <f t="shared" si="68"/>
        <v>1</v>
      </c>
      <c r="M167">
        <f t="shared" si="69"/>
        <v>1</v>
      </c>
      <c r="N167">
        <f t="shared" si="70"/>
        <v>1</v>
      </c>
      <c r="O167">
        <f t="shared" si="71"/>
        <v>1</v>
      </c>
      <c r="P167">
        <f t="shared" si="72"/>
        <v>0</v>
      </c>
      <c r="Q167">
        <f t="shared" si="73"/>
        <v>0</v>
      </c>
      <c r="R167">
        <f t="shared" si="74"/>
        <v>0</v>
      </c>
      <c r="S167">
        <f t="shared" si="75"/>
        <v>1</v>
      </c>
      <c r="T167">
        <f t="shared" si="76"/>
        <v>0</v>
      </c>
      <c r="U167">
        <f t="shared" si="77"/>
        <v>1</v>
      </c>
      <c r="V167">
        <f t="shared" si="78"/>
        <v>1</v>
      </c>
      <c r="W167">
        <f t="shared" si="79"/>
        <v>1</v>
      </c>
      <c r="X167">
        <f t="shared" si="80"/>
        <v>11</v>
      </c>
    </row>
    <row r="168" spans="1:24" ht="18" customHeight="1" x14ac:dyDescent="0.25">
      <c r="A168" t="s">
        <v>1</v>
      </c>
      <c r="B168" s="6">
        <v>43596</v>
      </c>
      <c r="C168" s="7">
        <f t="shared" si="81"/>
        <v>2019</v>
      </c>
      <c r="D168" s="7">
        <f t="shared" si="82"/>
        <v>5</v>
      </c>
      <c r="E168" s="7">
        <f t="shared" si="83"/>
        <v>11</v>
      </c>
      <c r="F168" s="1" t="s">
        <v>165</v>
      </c>
      <c r="G168">
        <f t="shared" si="63"/>
        <v>1</v>
      </c>
      <c r="H168">
        <f t="shared" si="64"/>
        <v>0</v>
      </c>
      <c r="I168">
        <f t="shared" si="65"/>
        <v>1</v>
      </c>
      <c r="J168">
        <f t="shared" si="66"/>
        <v>0</v>
      </c>
      <c r="K168">
        <f t="shared" si="67"/>
        <v>1</v>
      </c>
      <c r="L168">
        <f t="shared" si="68"/>
        <v>1</v>
      </c>
      <c r="M168">
        <f t="shared" si="69"/>
        <v>1</v>
      </c>
      <c r="N168">
        <f t="shared" si="70"/>
        <v>1</v>
      </c>
      <c r="O168">
        <f t="shared" si="71"/>
        <v>1</v>
      </c>
      <c r="P168">
        <f t="shared" si="72"/>
        <v>0</v>
      </c>
      <c r="Q168">
        <f t="shared" si="73"/>
        <v>0</v>
      </c>
      <c r="R168">
        <f t="shared" si="74"/>
        <v>0</v>
      </c>
      <c r="S168">
        <f t="shared" si="75"/>
        <v>1</v>
      </c>
      <c r="T168">
        <f t="shared" si="76"/>
        <v>0</v>
      </c>
      <c r="U168">
        <f t="shared" si="77"/>
        <v>1</v>
      </c>
      <c r="V168">
        <f t="shared" si="78"/>
        <v>0</v>
      </c>
      <c r="W168">
        <f t="shared" si="79"/>
        <v>1</v>
      </c>
      <c r="X168">
        <f t="shared" si="80"/>
        <v>10</v>
      </c>
    </row>
    <row r="169" spans="1:24" ht="18" customHeight="1" x14ac:dyDescent="0.25">
      <c r="A169" t="s">
        <v>1</v>
      </c>
      <c r="B169" s="6">
        <v>43596</v>
      </c>
      <c r="C169" s="7">
        <f t="shared" si="81"/>
        <v>2019</v>
      </c>
      <c r="D169" s="7">
        <f t="shared" si="82"/>
        <v>5</v>
      </c>
      <c r="E169" s="7">
        <f t="shared" si="83"/>
        <v>11</v>
      </c>
      <c r="F169" s="1" t="s">
        <v>168</v>
      </c>
      <c r="G169">
        <f t="shared" si="63"/>
        <v>1</v>
      </c>
      <c r="H169">
        <f t="shared" si="64"/>
        <v>0</v>
      </c>
      <c r="I169">
        <f t="shared" si="65"/>
        <v>1</v>
      </c>
      <c r="J169">
        <f t="shared" si="66"/>
        <v>0</v>
      </c>
      <c r="K169">
        <f t="shared" si="67"/>
        <v>1</v>
      </c>
      <c r="L169">
        <f t="shared" si="68"/>
        <v>1</v>
      </c>
      <c r="M169">
        <f t="shared" si="69"/>
        <v>1</v>
      </c>
      <c r="N169">
        <f t="shared" si="70"/>
        <v>1</v>
      </c>
      <c r="O169">
        <f t="shared" si="71"/>
        <v>1</v>
      </c>
      <c r="P169">
        <f t="shared" si="72"/>
        <v>0</v>
      </c>
      <c r="Q169">
        <f t="shared" si="73"/>
        <v>0</v>
      </c>
      <c r="R169">
        <f t="shared" si="74"/>
        <v>0</v>
      </c>
      <c r="S169">
        <f t="shared" si="75"/>
        <v>1</v>
      </c>
      <c r="T169">
        <f t="shared" si="76"/>
        <v>0</v>
      </c>
      <c r="U169">
        <f t="shared" si="77"/>
        <v>1</v>
      </c>
      <c r="V169">
        <f t="shared" si="78"/>
        <v>0</v>
      </c>
      <c r="W169">
        <f t="shared" si="79"/>
        <v>1</v>
      </c>
      <c r="X169">
        <f t="shared" si="80"/>
        <v>10</v>
      </c>
    </row>
    <row r="170" spans="1:24" ht="18" customHeight="1" x14ac:dyDescent="0.25">
      <c r="A170" t="s">
        <v>1</v>
      </c>
      <c r="B170" s="6">
        <v>43596</v>
      </c>
      <c r="C170" s="7">
        <f t="shared" si="81"/>
        <v>2019</v>
      </c>
      <c r="D170" s="7">
        <f t="shared" si="82"/>
        <v>5</v>
      </c>
      <c r="E170" s="7">
        <f t="shared" si="83"/>
        <v>11</v>
      </c>
      <c r="F170" s="1" t="s">
        <v>169</v>
      </c>
      <c r="G170">
        <f t="shared" si="63"/>
        <v>1</v>
      </c>
      <c r="H170">
        <f t="shared" si="64"/>
        <v>0</v>
      </c>
      <c r="I170">
        <f t="shared" si="65"/>
        <v>1</v>
      </c>
      <c r="J170">
        <f t="shared" si="66"/>
        <v>0</v>
      </c>
      <c r="K170">
        <f t="shared" si="67"/>
        <v>1</v>
      </c>
      <c r="L170">
        <f t="shared" si="68"/>
        <v>1</v>
      </c>
      <c r="M170">
        <f t="shared" si="69"/>
        <v>1</v>
      </c>
      <c r="N170">
        <f t="shared" si="70"/>
        <v>1</v>
      </c>
      <c r="O170">
        <f t="shared" si="71"/>
        <v>1</v>
      </c>
      <c r="P170">
        <f t="shared" si="72"/>
        <v>0</v>
      </c>
      <c r="Q170">
        <f t="shared" si="73"/>
        <v>0</v>
      </c>
      <c r="R170">
        <f t="shared" si="74"/>
        <v>0</v>
      </c>
      <c r="S170">
        <f t="shared" si="75"/>
        <v>1</v>
      </c>
      <c r="T170">
        <f t="shared" si="76"/>
        <v>0</v>
      </c>
      <c r="U170">
        <f t="shared" si="77"/>
        <v>1</v>
      </c>
      <c r="V170">
        <f t="shared" si="78"/>
        <v>0</v>
      </c>
      <c r="W170">
        <f t="shared" si="79"/>
        <v>1</v>
      </c>
      <c r="X170">
        <f t="shared" si="80"/>
        <v>10</v>
      </c>
    </row>
    <row r="171" spans="1:24" ht="18" customHeight="1" x14ac:dyDescent="0.25">
      <c r="A171" t="s">
        <v>1</v>
      </c>
      <c r="B171" s="6">
        <v>43596</v>
      </c>
      <c r="C171" s="7">
        <f t="shared" si="81"/>
        <v>2019</v>
      </c>
      <c r="D171" s="7">
        <f t="shared" si="82"/>
        <v>5</v>
      </c>
      <c r="E171" s="7">
        <f t="shared" si="83"/>
        <v>11</v>
      </c>
      <c r="F171" s="1" t="s">
        <v>170</v>
      </c>
      <c r="G171">
        <f t="shared" si="63"/>
        <v>1</v>
      </c>
      <c r="H171">
        <f t="shared" si="64"/>
        <v>0</v>
      </c>
      <c r="I171">
        <f t="shared" si="65"/>
        <v>1</v>
      </c>
      <c r="J171">
        <f t="shared" si="66"/>
        <v>0</v>
      </c>
      <c r="K171">
        <f t="shared" si="67"/>
        <v>1</v>
      </c>
      <c r="L171">
        <f t="shared" si="68"/>
        <v>1</v>
      </c>
      <c r="M171">
        <f t="shared" si="69"/>
        <v>1</v>
      </c>
      <c r="N171">
        <f t="shared" si="70"/>
        <v>1</v>
      </c>
      <c r="O171">
        <f t="shared" si="71"/>
        <v>1</v>
      </c>
      <c r="P171">
        <f t="shared" si="72"/>
        <v>0</v>
      </c>
      <c r="Q171">
        <f t="shared" si="73"/>
        <v>0</v>
      </c>
      <c r="R171">
        <f t="shared" si="74"/>
        <v>0</v>
      </c>
      <c r="S171">
        <f t="shared" si="75"/>
        <v>1</v>
      </c>
      <c r="T171">
        <f t="shared" si="76"/>
        <v>0</v>
      </c>
      <c r="U171">
        <f t="shared" si="77"/>
        <v>1</v>
      </c>
      <c r="V171">
        <f t="shared" si="78"/>
        <v>0</v>
      </c>
      <c r="W171">
        <f t="shared" si="79"/>
        <v>1</v>
      </c>
      <c r="X171">
        <f t="shared" si="80"/>
        <v>10</v>
      </c>
    </row>
    <row r="172" spans="1:24" ht="18" customHeight="1" x14ac:dyDescent="0.25">
      <c r="A172" t="s">
        <v>1</v>
      </c>
      <c r="B172" s="6">
        <v>43596</v>
      </c>
      <c r="C172" s="7">
        <f t="shared" si="81"/>
        <v>2019</v>
      </c>
      <c r="D172" s="7">
        <f t="shared" si="82"/>
        <v>5</v>
      </c>
      <c r="E172" s="7">
        <f t="shared" si="83"/>
        <v>11</v>
      </c>
      <c r="F172" s="1" t="s">
        <v>171</v>
      </c>
      <c r="G172">
        <f t="shared" si="63"/>
        <v>1</v>
      </c>
      <c r="H172">
        <f t="shared" si="64"/>
        <v>0</v>
      </c>
      <c r="I172">
        <f t="shared" si="65"/>
        <v>1</v>
      </c>
      <c r="J172">
        <f t="shared" si="66"/>
        <v>0</v>
      </c>
      <c r="K172">
        <f t="shared" si="67"/>
        <v>1</v>
      </c>
      <c r="L172">
        <f t="shared" si="68"/>
        <v>1</v>
      </c>
      <c r="M172">
        <f t="shared" si="69"/>
        <v>1</v>
      </c>
      <c r="N172">
        <f t="shared" si="70"/>
        <v>1</v>
      </c>
      <c r="O172">
        <f t="shared" si="71"/>
        <v>1</v>
      </c>
      <c r="P172">
        <f t="shared" si="72"/>
        <v>0</v>
      </c>
      <c r="Q172">
        <f t="shared" si="73"/>
        <v>0</v>
      </c>
      <c r="R172">
        <f t="shared" si="74"/>
        <v>0</v>
      </c>
      <c r="S172">
        <f t="shared" si="75"/>
        <v>1</v>
      </c>
      <c r="T172">
        <f t="shared" si="76"/>
        <v>0</v>
      </c>
      <c r="U172">
        <f t="shared" si="77"/>
        <v>1</v>
      </c>
      <c r="V172">
        <f t="shared" si="78"/>
        <v>0</v>
      </c>
      <c r="W172">
        <f t="shared" si="79"/>
        <v>1</v>
      </c>
      <c r="X172">
        <f t="shared" si="80"/>
        <v>10</v>
      </c>
    </row>
    <row r="173" spans="1:24" ht="18" customHeight="1" x14ac:dyDescent="0.25">
      <c r="A173" t="s">
        <v>1</v>
      </c>
      <c r="B173" s="6">
        <v>43596</v>
      </c>
      <c r="C173" s="7">
        <f t="shared" si="81"/>
        <v>2019</v>
      </c>
      <c r="D173" s="7">
        <f t="shared" si="82"/>
        <v>5</v>
      </c>
      <c r="E173" s="7">
        <f t="shared" si="83"/>
        <v>11</v>
      </c>
      <c r="F173" s="1" t="s">
        <v>172</v>
      </c>
      <c r="G173">
        <f t="shared" si="63"/>
        <v>1</v>
      </c>
      <c r="H173">
        <f t="shared" si="64"/>
        <v>0</v>
      </c>
      <c r="I173">
        <f t="shared" si="65"/>
        <v>1</v>
      </c>
      <c r="J173">
        <f t="shared" si="66"/>
        <v>0</v>
      </c>
      <c r="K173">
        <f t="shared" si="67"/>
        <v>1</v>
      </c>
      <c r="L173">
        <f t="shared" si="68"/>
        <v>1</v>
      </c>
      <c r="M173">
        <f t="shared" si="69"/>
        <v>1</v>
      </c>
      <c r="N173">
        <f t="shared" si="70"/>
        <v>1</v>
      </c>
      <c r="O173">
        <f t="shared" si="71"/>
        <v>1</v>
      </c>
      <c r="P173">
        <f t="shared" si="72"/>
        <v>0</v>
      </c>
      <c r="Q173">
        <f t="shared" si="73"/>
        <v>0</v>
      </c>
      <c r="R173">
        <f t="shared" si="74"/>
        <v>0</v>
      </c>
      <c r="S173">
        <f t="shared" si="75"/>
        <v>1</v>
      </c>
      <c r="T173">
        <f t="shared" si="76"/>
        <v>0</v>
      </c>
      <c r="U173">
        <f t="shared" si="77"/>
        <v>1</v>
      </c>
      <c r="V173">
        <f t="shared" si="78"/>
        <v>0</v>
      </c>
      <c r="W173">
        <f t="shared" si="79"/>
        <v>1</v>
      </c>
      <c r="X173">
        <f t="shared" si="80"/>
        <v>10</v>
      </c>
    </row>
    <row r="174" spans="1:24" ht="18" customHeight="1" x14ac:dyDescent="0.25">
      <c r="A174" t="s">
        <v>1</v>
      </c>
      <c r="B174" s="6">
        <v>43596</v>
      </c>
      <c r="C174" s="7">
        <f t="shared" si="81"/>
        <v>2019</v>
      </c>
      <c r="D174" s="7">
        <f t="shared" si="82"/>
        <v>5</v>
      </c>
      <c r="E174" s="7">
        <f t="shared" si="83"/>
        <v>11</v>
      </c>
      <c r="F174" s="1" t="s">
        <v>173</v>
      </c>
      <c r="G174">
        <f t="shared" si="63"/>
        <v>1</v>
      </c>
      <c r="H174">
        <f t="shared" si="64"/>
        <v>0</v>
      </c>
      <c r="I174">
        <f t="shared" si="65"/>
        <v>1</v>
      </c>
      <c r="J174">
        <f t="shared" si="66"/>
        <v>0</v>
      </c>
      <c r="K174">
        <f t="shared" si="67"/>
        <v>1</v>
      </c>
      <c r="L174">
        <f t="shared" si="68"/>
        <v>1</v>
      </c>
      <c r="M174">
        <f t="shared" si="69"/>
        <v>1</v>
      </c>
      <c r="N174">
        <f t="shared" si="70"/>
        <v>1</v>
      </c>
      <c r="O174">
        <f t="shared" si="71"/>
        <v>1</v>
      </c>
      <c r="P174">
        <f t="shared" si="72"/>
        <v>0</v>
      </c>
      <c r="Q174">
        <f t="shared" si="73"/>
        <v>0</v>
      </c>
      <c r="R174">
        <f t="shared" si="74"/>
        <v>0</v>
      </c>
      <c r="S174">
        <f t="shared" si="75"/>
        <v>1</v>
      </c>
      <c r="T174">
        <f t="shared" si="76"/>
        <v>0</v>
      </c>
      <c r="U174">
        <f t="shared" si="77"/>
        <v>1</v>
      </c>
      <c r="V174">
        <f t="shared" si="78"/>
        <v>0</v>
      </c>
      <c r="W174">
        <f t="shared" si="79"/>
        <v>1</v>
      </c>
      <c r="X174">
        <f t="shared" si="80"/>
        <v>10</v>
      </c>
    </row>
    <row r="175" spans="1:24" ht="18" customHeight="1" x14ac:dyDescent="0.25">
      <c r="A175" t="s">
        <v>1</v>
      </c>
      <c r="B175" s="6">
        <v>43596</v>
      </c>
      <c r="C175" s="7">
        <f t="shared" si="81"/>
        <v>2019</v>
      </c>
      <c r="D175" s="7">
        <f t="shared" si="82"/>
        <v>5</v>
      </c>
      <c r="E175" s="7">
        <f t="shared" si="83"/>
        <v>11</v>
      </c>
      <c r="F175" s="1" t="s">
        <v>174</v>
      </c>
      <c r="G175">
        <f t="shared" si="63"/>
        <v>1</v>
      </c>
      <c r="H175">
        <f t="shared" si="64"/>
        <v>0</v>
      </c>
      <c r="I175">
        <f t="shared" si="65"/>
        <v>1</v>
      </c>
      <c r="J175">
        <f t="shared" si="66"/>
        <v>0</v>
      </c>
      <c r="K175">
        <f t="shared" si="67"/>
        <v>1</v>
      </c>
      <c r="L175">
        <f t="shared" si="68"/>
        <v>1</v>
      </c>
      <c r="M175">
        <f t="shared" si="69"/>
        <v>1</v>
      </c>
      <c r="N175">
        <f t="shared" si="70"/>
        <v>1</v>
      </c>
      <c r="O175">
        <f t="shared" si="71"/>
        <v>1</v>
      </c>
      <c r="P175">
        <f t="shared" si="72"/>
        <v>0</v>
      </c>
      <c r="Q175">
        <f t="shared" si="73"/>
        <v>0</v>
      </c>
      <c r="R175">
        <f t="shared" si="74"/>
        <v>0</v>
      </c>
      <c r="S175">
        <f t="shared" si="75"/>
        <v>1</v>
      </c>
      <c r="T175">
        <f t="shared" si="76"/>
        <v>0</v>
      </c>
      <c r="U175">
        <f t="shared" si="77"/>
        <v>0</v>
      </c>
      <c r="V175">
        <f t="shared" si="78"/>
        <v>0</v>
      </c>
      <c r="W175">
        <f t="shared" si="79"/>
        <v>1</v>
      </c>
      <c r="X175">
        <f t="shared" si="80"/>
        <v>9</v>
      </c>
    </row>
    <row r="176" spans="1:24" ht="18" customHeight="1" x14ac:dyDescent="0.25">
      <c r="A176" t="s">
        <v>1</v>
      </c>
      <c r="B176" s="6">
        <v>43595</v>
      </c>
      <c r="C176" s="7">
        <f t="shared" si="81"/>
        <v>2019</v>
      </c>
      <c r="D176" s="7">
        <f t="shared" si="82"/>
        <v>5</v>
      </c>
      <c r="E176" s="7">
        <f t="shared" si="83"/>
        <v>10</v>
      </c>
      <c r="F176" s="1" t="s">
        <v>175</v>
      </c>
      <c r="G176">
        <f t="shared" si="63"/>
        <v>0</v>
      </c>
      <c r="H176">
        <f t="shared" si="64"/>
        <v>0</v>
      </c>
      <c r="I176">
        <f t="shared" si="65"/>
        <v>0</v>
      </c>
      <c r="J176">
        <f t="shared" si="66"/>
        <v>0</v>
      </c>
      <c r="K176">
        <f t="shared" si="67"/>
        <v>0</v>
      </c>
      <c r="L176">
        <f t="shared" si="68"/>
        <v>1</v>
      </c>
      <c r="M176">
        <f t="shared" si="69"/>
        <v>1</v>
      </c>
      <c r="N176">
        <f t="shared" si="70"/>
        <v>1</v>
      </c>
      <c r="O176">
        <f t="shared" si="71"/>
        <v>1</v>
      </c>
      <c r="P176">
        <f t="shared" si="72"/>
        <v>0</v>
      </c>
      <c r="Q176">
        <f t="shared" si="73"/>
        <v>0</v>
      </c>
      <c r="R176">
        <f t="shared" si="74"/>
        <v>0</v>
      </c>
      <c r="S176">
        <f t="shared" si="75"/>
        <v>0</v>
      </c>
      <c r="T176">
        <f t="shared" si="76"/>
        <v>0</v>
      </c>
      <c r="U176">
        <f t="shared" si="77"/>
        <v>0</v>
      </c>
      <c r="V176">
        <f t="shared" si="78"/>
        <v>0</v>
      </c>
      <c r="W176">
        <f t="shared" si="79"/>
        <v>1</v>
      </c>
      <c r="X176">
        <f t="shared" si="80"/>
        <v>5</v>
      </c>
    </row>
    <row r="177" spans="1:24" ht="18" customHeight="1" x14ac:dyDescent="0.25">
      <c r="A177" t="s">
        <v>1</v>
      </c>
      <c r="B177" s="6">
        <v>43594</v>
      </c>
      <c r="C177" s="7">
        <f t="shared" si="81"/>
        <v>2019</v>
      </c>
      <c r="D177" s="7">
        <f t="shared" si="82"/>
        <v>5</v>
      </c>
      <c r="E177" s="7">
        <f t="shared" si="83"/>
        <v>9</v>
      </c>
      <c r="F177" s="1" t="s">
        <v>176</v>
      </c>
      <c r="G177">
        <f t="shared" si="63"/>
        <v>1</v>
      </c>
      <c r="H177">
        <f t="shared" si="64"/>
        <v>1</v>
      </c>
      <c r="I177">
        <f t="shared" si="65"/>
        <v>0</v>
      </c>
      <c r="J177">
        <f t="shared" si="66"/>
        <v>1</v>
      </c>
      <c r="K177">
        <f t="shared" si="67"/>
        <v>1</v>
      </c>
      <c r="L177">
        <f t="shared" si="68"/>
        <v>1</v>
      </c>
      <c r="M177">
        <f t="shared" si="69"/>
        <v>1</v>
      </c>
      <c r="N177">
        <f t="shared" si="70"/>
        <v>1</v>
      </c>
      <c r="O177">
        <f t="shared" si="71"/>
        <v>1</v>
      </c>
      <c r="P177">
        <f t="shared" si="72"/>
        <v>0</v>
      </c>
      <c r="Q177">
        <f t="shared" si="73"/>
        <v>0</v>
      </c>
      <c r="R177">
        <f t="shared" si="74"/>
        <v>1</v>
      </c>
      <c r="S177">
        <f t="shared" si="75"/>
        <v>0</v>
      </c>
      <c r="T177">
        <f t="shared" si="76"/>
        <v>0</v>
      </c>
      <c r="U177">
        <f t="shared" si="77"/>
        <v>0</v>
      </c>
      <c r="V177">
        <f t="shared" si="78"/>
        <v>0</v>
      </c>
      <c r="W177">
        <f t="shared" si="79"/>
        <v>1</v>
      </c>
      <c r="X177">
        <f t="shared" si="80"/>
        <v>10</v>
      </c>
    </row>
    <row r="178" spans="1:24" ht="18" customHeight="1" x14ac:dyDescent="0.25">
      <c r="A178" t="s">
        <v>1</v>
      </c>
      <c r="B178" s="6">
        <v>43593</v>
      </c>
      <c r="C178" s="7">
        <f t="shared" si="81"/>
        <v>2019</v>
      </c>
      <c r="D178" s="7">
        <f t="shared" si="82"/>
        <v>5</v>
      </c>
      <c r="E178" s="7">
        <f t="shared" si="83"/>
        <v>8</v>
      </c>
      <c r="F178" s="1" t="s">
        <v>177</v>
      </c>
      <c r="G178">
        <f t="shared" si="63"/>
        <v>1</v>
      </c>
      <c r="H178">
        <f t="shared" si="64"/>
        <v>1</v>
      </c>
      <c r="I178">
        <f t="shared" si="65"/>
        <v>0</v>
      </c>
      <c r="J178">
        <f t="shared" si="66"/>
        <v>1</v>
      </c>
      <c r="K178">
        <f t="shared" si="67"/>
        <v>1</v>
      </c>
      <c r="L178">
        <f t="shared" si="68"/>
        <v>1</v>
      </c>
      <c r="M178">
        <f t="shared" si="69"/>
        <v>1</v>
      </c>
      <c r="N178">
        <f t="shared" si="70"/>
        <v>1</v>
      </c>
      <c r="O178">
        <f t="shared" si="71"/>
        <v>1</v>
      </c>
      <c r="P178">
        <f t="shared" si="72"/>
        <v>0</v>
      </c>
      <c r="Q178">
        <f t="shared" si="73"/>
        <v>0</v>
      </c>
      <c r="R178">
        <f t="shared" si="74"/>
        <v>1</v>
      </c>
      <c r="S178">
        <f t="shared" si="75"/>
        <v>0</v>
      </c>
      <c r="T178">
        <f t="shared" si="76"/>
        <v>0</v>
      </c>
      <c r="U178">
        <f t="shared" si="77"/>
        <v>0</v>
      </c>
      <c r="V178">
        <f t="shared" si="78"/>
        <v>0</v>
      </c>
      <c r="W178">
        <f t="shared" si="79"/>
        <v>1</v>
      </c>
      <c r="X178">
        <f t="shared" si="80"/>
        <v>10</v>
      </c>
    </row>
    <row r="179" spans="1:24" ht="18" customHeight="1" x14ac:dyDescent="0.25">
      <c r="A179" t="s">
        <v>1</v>
      </c>
      <c r="B179" s="6">
        <v>43593</v>
      </c>
      <c r="C179" s="7">
        <f t="shared" si="81"/>
        <v>2019</v>
      </c>
      <c r="D179" s="7">
        <f t="shared" si="82"/>
        <v>5</v>
      </c>
      <c r="E179" s="7">
        <f t="shared" si="83"/>
        <v>8</v>
      </c>
      <c r="F179" s="1" t="s">
        <v>178</v>
      </c>
      <c r="G179">
        <f t="shared" si="63"/>
        <v>1</v>
      </c>
      <c r="H179">
        <f t="shared" si="64"/>
        <v>1</v>
      </c>
      <c r="I179">
        <f t="shared" si="65"/>
        <v>0</v>
      </c>
      <c r="J179">
        <f t="shared" si="66"/>
        <v>1</v>
      </c>
      <c r="K179">
        <f t="shared" si="67"/>
        <v>1</v>
      </c>
      <c r="L179">
        <f t="shared" si="68"/>
        <v>1</v>
      </c>
      <c r="M179">
        <f t="shared" si="69"/>
        <v>1</v>
      </c>
      <c r="N179">
        <f t="shared" si="70"/>
        <v>1</v>
      </c>
      <c r="O179">
        <f t="shared" si="71"/>
        <v>1</v>
      </c>
      <c r="P179">
        <f t="shared" si="72"/>
        <v>0</v>
      </c>
      <c r="Q179">
        <f t="shared" si="73"/>
        <v>0</v>
      </c>
      <c r="R179">
        <f t="shared" si="74"/>
        <v>0</v>
      </c>
      <c r="S179">
        <f t="shared" si="75"/>
        <v>0</v>
      </c>
      <c r="T179">
        <f t="shared" si="76"/>
        <v>0</v>
      </c>
      <c r="U179">
        <f t="shared" si="77"/>
        <v>0</v>
      </c>
      <c r="V179">
        <f t="shared" si="78"/>
        <v>0</v>
      </c>
      <c r="W179">
        <f t="shared" si="79"/>
        <v>1</v>
      </c>
      <c r="X179">
        <f t="shared" si="80"/>
        <v>9</v>
      </c>
    </row>
    <row r="180" spans="1:24" ht="18" customHeight="1" x14ac:dyDescent="0.25">
      <c r="A180" t="s">
        <v>1</v>
      </c>
      <c r="B180" s="6">
        <v>43593</v>
      </c>
      <c r="C180" s="7">
        <f t="shared" si="81"/>
        <v>2019</v>
      </c>
      <c r="D180" s="7">
        <f t="shared" si="82"/>
        <v>5</v>
      </c>
      <c r="E180" s="7">
        <f t="shared" si="83"/>
        <v>8</v>
      </c>
      <c r="F180" s="1" t="s">
        <v>179</v>
      </c>
      <c r="G180">
        <f t="shared" si="63"/>
        <v>1</v>
      </c>
      <c r="H180">
        <f t="shared" si="64"/>
        <v>0</v>
      </c>
      <c r="I180">
        <f t="shared" si="65"/>
        <v>0</v>
      </c>
      <c r="J180">
        <f t="shared" si="66"/>
        <v>1</v>
      </c>
      <c r="K180">
        <f t="shared" si="67"/>
        <v>1</v>
      </c>
      <c r="L180">
        <f t="shared" si="68"/>
        <v>1</v>
      </c>
      <c r="M180">
        <f t="shared" si="69"/>
        <v>1</v>
      </c>
      <c r="N180">
        <f t="shared" si="70"/>
        <v>1</v>
      </c>
      <c r="O180">
        <f t="shared" si="71"/>
        <v>1</v>
      </c>
      <c r="P180">
        <f t="shared" si="72"/>
        <v>0</v>
      </c>
      <c r="Q180">
        <f t="shared" si="73"/>
        <v>0</v>
      </c>
      <c r="R180">
        <f t="shared" si="74"/>
        <v>0</v>
      </c>
      <c r="S180">
        <f t="shared" si="75"/>
        <v>0</v>
      </c>
      <c r="T180">
        <f t="shared" si="76"/>
        <v>1</v>
      </c>
      <c r="U180">
        <f t="shared" si="77"/>
        <v>0</v>
      </c>
      <c r="V180">
        <f t="shared" si="78"/>
        <v>0</v>
      </c>
      <c r="W180">
        <f t="shared" si="79"/>
        <v>1</v>
      </c>
      <c r="X180">
        <f t="shared" si="80"/>
        <v>9</v>
      </c>
    </row>
    <row r="181" spans="1:24" ht="18" customHeight="1" x14ac:dyDescent="0.25">
      <c r="A181" t="s">
        <v>1</v>
      </c>
      <c r="B181" s="6">
        <v>43590</v>
      </c>
      <c r="C181" s="7">
        <f t="shared" si="81"/>
        <v>2019</v>
      </c>
      <c r="D181" s="7">
        <f t="shared" si="82"/>
        <v>5</v>
      </c>
      <c r="E181" s="7">
        <f t="shared" si="83"/>
        <v>5</v>
      </c>
      <c r="F181" s="1" t="s">
        <v>180</v>
      </c>
      <c r="G181">
        <f t="shared" si="63"/>
        <v>1</v>
      </c>
      <c r="H181">
        <f t="shared" si="64"/>
        <v>0</v>
      </c>
      <c r="I181">
        <f t="shared" si="65"/>
        <v>0</v>
      </c>
      <c r="J181">
        <f t="shared" si="66"/>
        <v>1</v>
      </c>
      <c r="K181">
        <f t="shared" si="67"/>
        <v>1</v>
      </c>
      <c r="L181">
        <f t="shared" si="68"/>
        <v>1</v>
      </c>
      <c r="M181">
        <f t="shared" si="69"/>
        <v>1</v>
      </c>
      <c r="N181">
        <f t="shared" si="70"/>
        <v>1</v>
      </c>
      <c r="O181">
        <f t="shared" si="71"/>
        <v>1</v>
      </c>
      <c r="P181">
        <f t="shared" si="72"/>
        <v>0</v>
      </c>
      <c r="Q181">
        <f t="shared" si="73"/>
        <v>0</v>
      </c>
      <c r="R181">
        <f t="shared" si="74"/>
        <v>0</v>
      </c>
      <c r="S181">
        <f t="shared" si="75"/>
        <v>0</v>
      </c>
      <c r="T181">
        <f t="shared" si="76"/>
        <v>0</v>
      </c>
      <c r="U181">
        <f t="shared" si="77"/>
        <v>0</v>
      </c>
      <c r="V181">
        <f t="shared" si="78"/>
        <v>0</v>
      </c>
      <c r="W181">
        <f t="shared" si="79"/>
        <v>1</v>
      </c>
      <c r="X181">
        <f t="shared" si="80"/>
        <v>8</v>
      </c>
    </row>
    <row r="182" spans="1:24" ht="18" customHeight="1" x14ac:dyDescent="0.25">
      <c r="A182" t="s">
        <v>1</v>
      </c>
      <c r="B182" s="6">
        <v>43590</v>
      </c>
      <c r="C182" s="7">
        <f t="shared" si="81"/>
        <v>2019</v>
      </c>
      <c r="D182" s="7">
        <f t="shared" si="82"/>
        <v>5</v>
      </c>
      <c r="E182" s="7">
        <f t="shared" si="83"/>
        <v>5</v>
      </c>
      <c r="F182" s="1" t="s">
        <v>183</v>
      </c>
      <c r="G182">
        <f t="shared" si="63"/>
        <v>1</v>
      </c>
      <c r="H182">
        <f t="shared" si="64"/>
        <v>1</v>
      </c>
      <c r="I182">
        <f t="shared" si="65"/>
        <v>0</v>
      </c>
      <c r="J182">
        <f t="shared" si="66"/>
        <v>0</v>
      </c>
      <c r="K182">
        <f t="shared" si="67"/>
        <v>1</v>
      </c>
      <c r="L182">
        <f t="shared" si="68"/>
        <v>1</v>
      </c>
      <c r="M182">
        <f t="shared" si="69"/>
        <v>1</v>
      </c>
      <c r="N182">
        <f t="shared" si="70"/>
        <v>1</v>
      </c>
      <c r="O182">
        <f t="shared" si="71"/>
        <v>1</v>
      </c>
      <c r="P182">
        <f t="shared" si="72"/>
        <v>0</v>
      </c>
      <c r="Q182">
        <f t="shared" si="73"/>
        <v>0</v>
      </c>
      <c r="R182">
        <f t="shared" si="74"/>
        <v>0</v>
      </c>
      <c r="S182">
        <f t="shared" si="75"/>
        <v>0</v>
      </c>
      <c r="T182">
        <f t="shared" si="76"/>
        <v>1</v>
      </c>
      <c r="U182">
        <f t="shared" si="77"/>
        <v>0</v>
      </c>
      <c r="V182">
        <f t="shared" si="78"/>
        <v>0</v>
      </c>
      <c r="W182">
        <f t="shared" si="79"/>
        <v>0</v>
      </c>
      <c r="X182">
        <f t="shared" si="80"/>
        <v>8</v>
      </c>
    </row>
    <row r="183" spans="1:24" ht="18" customHeight="1" x14ac:dyDescent="0.25">
      <c r="A183" t="s">
        <v>1</v>
      </c>
      <c r="B183" s="6">
        <v>43590</v>
      </c>
      <c r="C183" s="7">
        <f t="shared" si="81"/>
        <v>2019</v>
      </c>
      <c r="D183" s="7">
        <f t="shared" si="82"/>
        <v>5</v>
      </c>
      <c r="E183" s="7">
        <f t="shared" si="83"/>
        <v>5</v>
      </c>
      <c r="F183" s="1" t="s">
        <v>181</v>
      </c>
      <c r="G183">
        <f t="shared" si="63"/>
        <v>1</v>
      </c>
      <c r="H183">
        <f t="shared" si="64"/>
        <v>0</v>
      </c>
      <c r="I183">
        <f t="shared" si="65"/>
        <v>0</v>
      </c>
      <c r="J183">
        <f t="shared" si="66"/>
        <v>0</v>
      </c>
      <c r="K183">
        <f t="shared" si="67"/>
        <v>1</v>
      </c>
      <c r="L183">
        <f t="shared" si="68"/>
        <v>1</v>
      </c>
      <c r="M183">
        <f t="shared" si="69"/>
        <v>1</v>
      </c>
      <c r="N183">
        <f t="shared" si="70"/>
        <v>1</v>
      </c>
      <c r="O183">
        <f t="shared" si="71"/>
        <v>1</v>
      </c>
      <c r="P183">
        <f t="shared" si="72"/>
        <v>0</v>
      </c>
      <c r="Q183">
        <f t="shared" si="73"/>
        <v>0</v>
      </c>
      <c r="R183">
        <f t="shared" si="74"/>
        <v>0</v>
      </c>
      <c r="S183">
        <f t="shared" si="75"/>
        <v>0</v>
      </c>
      <c r="T183">
        <f t="shared" si="76"/>
        <v>0</v>
      </c>
      <c r="U183">
        <f t="shared" si="77"/>
        <v>0</v>
      </c>
      <c r="V183">
        <f t="shared" si="78"/>
        <v>0</v>
      </c>
      <c r="W183">
        <f t="shared" si="79"/>
        <v>0</v>
      </c>
      <c r="X183">
        <f t="shared" si="80"/>
        <v>6</v>
      </c>
    </row>
    <row r="184" spans="1:24" ht="18" customHeight="1" x14ac:dyDescent="0.25">
      <c r="A184" t="s">
        <v>1</v>
      </c>
      <c r="B184" s="6">
        <v>43590</v>
      </c>
      <c r="C184" s="7">
        <f t="shared" si="81"/>
        <v>2019</v>
      </c>
      <c r="D184" s="7">
        <f t="shared" si="82"/>
        <v>5</v>
      </c>
      <c r="E184" s="7">
        <f t="shared" si="83"/>
        <v>5</v>
      </c>
      <c r="F184" s="1" t="s">
        <v>182</v>
      </c>
      <c r="G184">
        <f t="shared" si="63"/>
        <v>1</v>
      </c>
      <c r="H184">
        <f t="shared" si="64"/>
        <v>0</v>
      </c>
      <c r="I184">
        <f t="shared" si="65"/>
        <v>0</v>
      </c>
      <c r="J184">
        <f t="shared" si="66"/>
        <v>0</v>
      </c>
      <c r="K184">
        <f t="shared" si="67"/>
        <v>1</v>
      </c>
      <c r="L184">
        <f t="shared" si="68"/>
        <v>1</v>
      </c>
      <c r="M184">
        <f t="shared" si="69"/>
        <v>1</v>
      </c>
      <c r="N184">
        <f t="shared" si="70"/>
        <v>1</v>
      </c>
      <c r="O184">
        <f t="shared" si="71"/>
        <v>1</v>
      </c>
      <c r="P184">
        <f t="shared" si="72"/>
        <v>0</v>
      </c>
      <c r="Q184">
        <f t="shared" si="73"/>
        <v>0</v>
      </c>
      <c r="R184">
        <f t="shared" si="74"/>
        <v>0</v>
      </c>
      <c r="S184">
        <f t="shared" si="75"/>
        <v>0</v>
      </c>
      <c r="T184">
        <f t="shared" si="76"/>
        <v>0</v>
      </c>
      <c r="U184">
        <f t="shared" si="77"/>
        <v>0</v>
      </c>
      <c r="V184">
        <f t="shared" si="78"/>
        <v>0</v>
      </c>
      <c r="W184">
        <f t="shared" si="79"/>
        <v>0</v>
      </c>
      <c r="X184">
        <f t="shared" si="80"/>
        <v>6</v>
      </c>
    </row>
    <row r="185" spans="1:24" ht="18" customHeight="1" x14ac:dyDescent="0.25">
      <c r="A185" t="s">
        <v>1</v>
      </c>
      <c r="B185" s="6">
        <v>43588</v>
      </c>
      <c r="C185" s="7">
        <f t="shared" si="81"/>
        <v>2019</v>
      </c>
      <c r="D185" s="7">
        <f t="shared" si="82"/>
        <v>5</v>
      </c>
      <c r="E185" s="7">
        <f t="shared" si="83"/>
        <v>3</v>
      </c>
      <c r="F185" s="1" t="s">
        <v>184</v>
      </c>
      <c r="G185">
        <f t="shared" si="63"/>
        <v>0</v>
      </c>
      <c r="H185">
        <f t="shared" si="64"/>
        <v>0</v>
      </c>
      <c r="I185">
        <f t="shared" si="65"/>
        <v>0</v>
      </c>
      <c r="J185">
        <f t="shared" si="66"/>
        <v>0</v>
      </c>
      <c r="K185">
        <f t="shared" si="67"/>
        <v>0</v>
      </c>
      <c r="L185">
        <f t="shared" si="68"/>
        <v>1</v>
      </c>
      <c r="M185">
        <f t="shared" si="69"/>
        <v>0</v>
      </c>
      <c r="N185">
        <f t="shared" si="70"/>
        <v>0</v>
      </c>
      <c r="O185">
        <f t="shared" si="71"/>
        <v>0</v>
      </c>
      <c r="P185">
        <f t="shared" si="72"/>
        <v>0</v>
      </c>
      <c r="Q185">
        <f t="shared" si="73"/>
        <v>0</v>
      </c>
      <c r="R185">
        <f t="shared" si="74"/>
        <v>0</v>
      </c>
      <c r="S185">
        <f t="shared" si="75"/>
        <v>0</v>
      </c>
      <c r="T185">
        <f t="shared" si="76"/>
        <v>0</v>
      </c>
      <c r="U185">
        <f t="shared" si="77"/>
        <v>0</v>
      </c>
      <c r="V185">
        <f t="shared" si="78"/>
        <v>0</v>
      </c>
      <c r="W185">
        <f t="shared" si="79"/>
        <v>0</v>
      </c>
      <c r="X185">
        <f t="shared" si="80"/>
        <v>1</v>
      </c>
    </row>
    <row r="186" spans="1:24" ht="18" customHeight="1" x14ac:dyDescent="0.25">
      <c r="A186" t="s">
        <v>1</v>
      </c>
      <c r="B186" s="6">
        <v>43586</v>
      </c>
      <c r="C186" s="7">
        <f t="shared" si="81"/>
        <v>2019</v>
      </c>
      <c r="D186" s="7">
        <f t="shared" si="82"/>
        <v>5</v>
      </c>
      <c r="E186" s="7">
        <f t="shared" si="83"/>
        <v>1</v>
      </c>
      <c r="F186" s="1" t="s">
        <v>185</v>
      </c>
      <c r="G186">
        <f t="shared" si="63"/>
        <v>1</v>
      </c>
      <c r="H186">
        <f t="shared" si="64"/>
        <v>0</v>
      </c>
      <c r="I186">
        <f t="shared" si="65"/>
        <v>0</v>
      </c>
      <c r="J186">
        <f t="shared" si="66"/>
        <v>0</v>
      </c>
      <c r="K186">
        <f t="shared" si="67"/>
        <v>0</v>
      </c>
      <c r="L186">
        <f t="shared" si="68"/>
        <v>1</v>
      </c>
      <c r="M186">
        <f t="shared" si="69"/>
        <v>0</v>
      </c>
      <c r="N186">
        <f t="shared" si="70"/>
        <v>0</v>
      </c>
      <c r="O186">
        <f t="shared" si="71"/>
        <v>1</v>
      </c>
      <c r="P186">
        <f t="shared" si="72"/>
        <v>0</v>
      </c>
      <c r="Q186">
        <f t="shared" si="73"/>
        <v>0</v>
      </c>
      <c r="R186">
        <f t="shared" si="74"/>
        <v>0</v>
      </c>
      <c r="S186">
        <f t="shared" si="75"/>
        <v>0</v>
      </c>
      <c r="T186">
        <f t="shared" si="76"/>
        <v>0</v>
      </c>
      <c r="U186">
        <f t="shared" si="77"/>
        <v>0</v>
      </c>
      <c r="V186">
        <f t="shared" si="78"/>
        <v>0</v>
      </c>
      <c r="W186">
        <f t="shared" si="79"/>
        <v>0</v>
      </c>
      <c r="X186">
        <f t="shared" si="80"/>
        <v>3</v>
      </c>
    </row>
    <row r="187" spans="1:24" ht="18" customHeight="1" x14ac:dyDescent="0.25">
      <c r="A187" t="s">
        <v>1</v>
      </c>
      <c r="B187" s="6">
        <v>43586</v>
      </c>
      <c r="C187" s="7">
        <f t="shared" si="81"/>
        <v>2019</v>
      </c>
      <c r="D187" s="7">
        <f t="shared" si="82"/>
        <v>5</v>
      </c>
      <c r="E187" s="7">
        <f t="shared" si="83"/>
        <v>1</v>
      </c>
      <c r="F187" s="1" t="s">
        <v>186</v>
      </c>
      <c r="G187">
        <f t="shared" si="63"/>
        <v>1</v>
      </c>
      <c r="H187">
        <f t="shared" si="64"/>
        <v>0</v>
      </c>
      <c r="I187">
        <f t="shared" si="65"/>
        <v>0</v>
      </c>
      <c r="J187">
        <f t="shared" si="66"/>
        <v>0</v>
      </c>
      <c r="K187">
        <f t="shared" si="67"/>
        <v>0</v>
      </c>
      <c r="L187">
        <f t="shared" si="68"/>
        <v>1</v>
      </c>
      <c r="M187">
        <f t="shared" si="69"/>
        <v>0</v>
      </c>
      <c r="N187">
        <f t="shared" si="70"/>
        <v>0</v>
      </c>
      <c r="O187">
        <f t="shared" si="71"/>
        <v>1</v>
      </c>
      <c r="P187">
        <f t="shared" si="72"/>
        <v>0</v>
      </c>
      <c r="Q187">
        <f t="shared" si="73"/>
        <v>0</v>
      </c>
      <c r="R187">
        <f t="shared" si="74"/>
        <v>0</v>
      </c>
      <c r="S187">
        <f t="shared" si="75"/>
        <v>0</v>
      </c>
      <c r="T187">
        <f t="shared" si="76"/>
        <v>0</v>
      </c>
      <c r="U187">
        <f t="shared" si="77"/>
        <v>0</v>
      </c>
      <c r="V187">
        <f t="shared" si="78"/>
        <v>0</v>
      </c>
      <c r="W187">
        <f t="shared" si="79"/>
        <v>0</v>
      </c>
      <c r="X187">
        <f t="shared" si="80"/>
        <v>3</v>
      </c>
    </row>
    <row r="188" spans="1:24" ht="18" customHeight="1" x14ac:dyDescent="0.25">
      <c r="A188" t="s">
        <v>1</v>
      </c>
      <c r="B188" s="6">
        <v>43585</v>
      </c>
      <c r="C188" s="7">
        <f t="shared" si="81"/>
        <v>2019</v>
      </c>
      <c r="D188" s="7">
        <f t="shared" si="82"/>
        <v>4</v>
      </c>
      <c r="E188" s="7">
        <f t="shared" si="83"/>
        <v>30</v>
      </c>
      <c r="F188" s="1" t="s">
        <v>187</v>
      </c>
      <c r="G188">
        <f t="shared" si="63"/>
        <v>1</v>
      </c>
      <c r="H188">
        <f t="shared" si="64"/>
        <v>0</v>
      </c>
      <c r="I188">
        <f t="shared" si="65"/>
        <v>0</v>
      </c>
      <c r="J188">
        <f t="shared" si="66"/>
        <v>0</v>
      </c>
      <c r="K188">
        <f t="shared" si="67"/>
        <v>0</v>
      </c>
      <c r="L188">
        <f t="shared" si="68"/>
        <v>1</v>
      </c>
      <c r="M188">
        <f t="shared" si="69"/>
        <v>1</v>
      </c>
      <c r="N188">
        <f t="shared" si="70"/>
        <v>1</v>
      </c>
      <c r="O188">
        <f t="shared" si="71"/>
        <v>1</v>
      </c>
      <c r="P188">
        <f t="shared" si="72"/>
        <v>0</v>
      </c>
      <c r="Q188">
        <f t="shared" si="73"/>
        <v>0</v>
      </c>
      <c r="R188">
        <f t="shared" si="74"/>
        <v>0</v>
      </c>
      <c r="S188">
        <f t="shared" si="75"/>
        <v>1</v>
      </c>
      <c r="T188">
        <f t="shared" si="76"/>
        <v>0</v>
      </c>
      <c r="U188">
        <f t="shared" si="77"/>
        <v>0</v>
      </c>
      <c r="V188">
        <f t="shared" si="78"/>
        <v>0</v>
      </c>
      <c r="W188">
        <f t="shared" si="79"/>
        <v>0</v>
      </c>
      <c r="X188">
        <f t="shared" si="80"/>
        <v>6</v>
      </c>
    </row>
    <row r="189" spans="1:24" ht="18" customHeight="1" x14ac:dyDescent="0.25">
      <c r="A189" t="s">
        <v>1</v>
      </c>
      <c r="B189" s="6">
        <v>43583</v>
      </c>
      <c r="C189" s="7">
        <f t="shared" si="81"/>
        <v>2019</v>
      </c>
      <c r="D189" s="7">
        <f t="shared" si="82"/>
        <v>4</v>
      </c>
      <c r="E189" s="7">
        <f t="shared" si="83"/>
        <v>28</v>
      </c>
      <c r="F189" s="1" t="s">
        <v>188</v>
      </c>
      <c r="G189">
        <f t="shared" si="63"/>
        <v>1</v>
      </c>
      <c r="H189">
        <f t="shared" si="64"/>
        <v>0</v>
      </c>
      <c r="I189">
        <f t="shared" si="65"/>
        <v>0</v>
      </c>
      <c r="J189">
        <f t="shared" si="66"/>
        <v>0</v>
      </c>
      <c r="K189">
        <f t="shared" si="67"/>
        <v>1</v>
      </c>
      <c r="L189">
        <f t="shared" si="68"/>
        <v>1</v>
      </c>
      <c r="M189">
        <f t="shared" si="69"/>
        <v>1</v>
      </c>
      <c r="N189">
        <f t="shared" si="70"/>
        <v>1</v>
      </c>
      <c r="O189">
        <f t="shared" si="71"/>
        <v>1</v>
      </c>
      <c r="P189">
        <f t="shared" si="72"/>
        <v>0</v>
      </c>
      <c r="Q189">
        <f t="shared" si="73"/>
        <v>0</v>
      </c>
      <c r="R189">
        <f t="shared" si="74"/>
        <v>0</v>
      </c>
      <c r="S189">
        <f t="shared" si="75"/>
        <v>1</v>
      </c>
      <c r="T189">
        <f t="shared" si="76"/>
        <v>0</v>
      </c>
      <c r="U189">
        <f t="shared" si="77"/>
        <v>0</v>
      </c>
      <c r="V189">
        <f t="shared" si="78"/>
        <v>0</v>
      </c>
      <c r="W189">
        <f t="shared" si="79"/>
        <v>0</v>
      </c>
      <c r="X189">
        <f t="shared" si="80"/>
        <v>7</v>
      </c>
    </row>
    <row r="190" spans="1:24" ht="18" customHeight="1" x14ac:dyDescent="0.25">
      <c r="A190" t="s">
        <v>1</v>
      </c>
      <c r="B190" s="6">
        <v>43583</v>
      </c>
      <c r="C190" s="7">
        <f t="shared" si="81"/>
        <v>2019</v>
      </c>
      <c r="D190" s="7">
        <f t="shared" si="82"/>
        <v>4</v>
      </c>
      <c r="E190" s="7">
        <f t="shared" si="83"/>
        <v>28</v>
      </c>
      <c r="F190" s="1" t="s">
        <v>189</v>
      </c>
      <c r="G190">
        <f t="shared" si="63"/>
        <v>0</v>
      </c>
      <c r="H190">
        <f t="shared" si="64"/>
        <v>0</v>
      </c>
      <c r="I190">
        <f t="shared" si="65"/>
        <v>0</v>
      </c>
      <c r="J190">
        <f t="shared" si="66"/>
        <v>0</v>
      </c>
      <c r="K190">
        <f t="shared" si="67"/>
        <v>1</v>
      </c>
      <c r="L190">
        <f t="shared" si="68"/>
        <v>1</v>
      </c>
      <c r="M190">
        <f t="shared" si="69"/>
        <v>0</v>
      </c>
      <c r="N190">
        <f t="shared" si="70"/>
        <v>0</v>
      </c>
      <c r="O190">
        <f t="shared" si="71"/>
        <v>1</v>
      </c>
      <c r="P190">
        <f t="shared" si="72"/>
        <v>0</v>
      </c>
      <c r="Q190">
        <f t="shared" si="73"/>
        <v>0</v>
      </c>
      <c r="R190">
        <f t="shared" si="74"/>
        <v>0</v>
      </c>
      <c r="S190">
        <f t="shared" si="75"/>
        <v>0</v>
      </c>
      <c r="T190">
        <f t="shared" si="76"/>
        <v>0</v>
      </c>
      <c r="U190">
        <f t="shared" si="77"/>
        <v>0</v>
      </c>
      <c r="V190">
        <f t="shared" si="78"/>
        <v>0</v>
      </c>
      <c r="W190">
        <f t="shared" si="79"/>
        <v>0</v>
      </c>
      <c r="X190">
        <f t="shared" si="80"/>
        <v>3</v>
      </c>
    </row>
    <row r="191" spans="1:24" ht="18" customHeight="1" x14ac:dyDescent="0.25">
      <c r="A191" t="s">
        <v>1</v>
      </c>
      <c r="B191" s="6">
        <v>43583</v>
      </c>
      <c r="C191" s="7">
        <f t="shared" si="81"/>
        <v>2019</v>
      </c>
      <c r="D191" s="7">
        <f t="shared" si="82"/>
        <v>4</v>
      </c>
      <c r="E191" s="7">
        <f t="shared" si="83"/>
        <v>28</v>
      </c>
      <c r="F191" s="1" t="s">
        <v>190</v>
      </c>
      <c r="G191">
        <f t="shared" si="63"/>
        <v>0</v>
      </c>
      <c r="H191">
        <f t="shared" si="64"/>
        <v>0</v>
      </c>
      <c r="I191">
        <f t="shared" si="65"/>
        <v>0</v>
      </c>
      <c r="J191">
        <f t="shared" si="66"/>
        <v>0</v>
      </c>
      <c r="K191">
        <f t="shared" si="67"/>
        <v>0</v>
      </c>
      <c r="L191">
        <f t="shared" si="68"/>
        <v>1</v>
      </c>
      <c r="M191">
        <f t="shared" si="69"/>
        <v>0</v>
      </c>
      <c r="N191">
        <f t="shared" si="70"/>
        <v>0</v>
      </c>
      <c r="O191">
        <f t="shared" si="71"/>
        <v>0</v>
      </c>
      <c r="P191">
        <f t="shared" si="72"/>
        <v>0</v>
      </c>
      <c r="Q191">
        <f t="shared" si="73"/>
        <v>0</v>
      </c>
      <c r="R191">
        <f t="shared" si="74"/>
        <v>0</v>
      </c>
      <c r="S191">
        <f t="shared" si="75"/>
        <v>0</v>
      </c>
      <c r="T191">
        <f t="shared" si="76"/>
        <v>0</v>
      </c>
      <c r="U191">
        <f t="shared" si="77"/>
        <v>0</v>
      </c>
      <c r="V191">
        <f t="shared" si="78"/>
        <v>0</v>
      </c>
      <c r="W191">
        <f t="shared" si="79"/>
        <v>0</v>
      </c>
      <c r="X191">
        <f t="shared" si="80"/>
        <v>1</v>
      </c>
    </row>
    <row r="192" spans="1:24" ht="18" customHeight="1" x14ac:dyDescent="0.25">
      <c r="A192" t="s">
        <v>1</v>
      </c>
      <c r="B192" s="6">
        <v>43582</v>
      </c>
      <c r="C192" s="7">
        <f t="shared" si="81"/>
        <v>2019</v>
      </c>
      <c r="D192" s="7">
        <f t="shared" si="82"/>
        <v>4</v>
      </c>
      <c r="E192" s="7">
        <f t="shared" si="83"/>
        <v>27</v>
      </c>
      <c r="F192" s="1" t="s">
        <v>191</v>
      </c>
      <c r="G192">
        <f t="shared" si="63"/>
        <v>0</v>
      </c>
      <c r="H192">
        <f t="shared" si="64"/>
        <v>0</v>
      </c>
      <c r="I192">
        <f t="shared" si="65"/>
        <v>0</v>
      </c>
      <c r="J192">
        <f t="shared" si="66"/>
        <v>0</v>
      </c>
      <c r="K192">
        <f t="shared" si="67"/>
        <v>0</v>
      </c>
      <c r="L192">
        <f t="shared" si="68"/>
        <v>1</v>
      </c>
      <c r="M192">
        <f t="shared" si="69"/>
        <v>0</v>
      </c>
      <c r="N192">
        <f t="shared" si="70"/>
        <v>0</v>
      </c>
      <c r="O192">
        <f t="shared" si="71"/>
        <v>0</v>
      </c>
      <c r="P192">
        <f t="shared" si="72"/>
        <v>0</v>
      </c>
      <c r="Q192">
        <f t="shared" si="73"/>
        <v>0</v>
      </c>
      <c r="R192">
        <f t="shared" si="74"/>
        <v>0</v>
      </c>
      <c r="S192">
        <f t="shared" si="75"/>
        <v>0</v>
      </c>
      <c r="T192">
        <f t="shared" si="76"/>
        <v>0</v>
      </c>
      <c r="U192">
        <f t="shared" si="77"/>
        <v>0</v>
      </c>
      <c r="V192">
        <f t="shared" si="78"/>
        <v>0</v>
      </c>
      <c r="W192">
        <f t="shared" si="79"/>
        <v>0</v>
      </c>
      <c r="X192">
        <f t="shared" si="80"/>
        <v>1</v>
      </c>
    </row>
    <row r="193" spans="1:24" ht="18" customHeight="1" x14ac:dyDescent="0.25">
      <c r="A193" t="s">
        <v>1</v>
      </c>
      <c r="B193" s="6">
        <v>43578</v>
      </c>
      <c r="C193" s="7">
        <f t="shared" si="81"/>
        <v>2019</v>
      </c>
      <c r="D193" s="7">
        <f t="shared" si="82"/>
        <v>4</v>
      </c>
      <c r="E193" s="7">
        <f t="shared" si="83"/>
        <v>23</v>
      </c>
      <c r="F193" s="1" t="s">
        <v>192</v>
      </c>
      <c r="G193">
        <f t="shared" si="63"/>
        <v>1</v>
      </c>
      <c r="H193">
        <f t="shared" si="64"/>
        <v>1</v>
      </c>
      <c r="I193">
        <f t="shared" si="65"/>
        <v>1</v>
      </c>
      <c r="J193">
        <f t="shared" si="66"/>
        <v>0</v>
      </c>
      <c r="K193">
        <f t="shared" si="67"/>
        <v>1</v>
      </c>
      <c r="L193">
        <f t="shared" si="68"/>
        <v>1</v>
      </c>
      <c r="M193">
        <f t="shared" si="69"/>
        <v>1</v>
      </c>
      <c r="N193">
        <f t="shared" si="70"/>
        <v>1</v>
      </c>
      <c r="O193">
        <f t="shared" si="71"/>
        <v>1</v>
      </c>
      <c r="P193">
        <f t="shared" si="72"/>
        <v>0</v>
      </c>
      <c r="Q193">
        <f t="shared" si="73"/>
        <v>1</v>
      </c>
      <c r="R193">
        <f t="shared" si="74"/>
        <v>1</v>
      </c>
      <c r="S193">
        <f t="shared" si="75"/>
        <v>1</v>
      </c>
      <c r="T193">
        <f t="shared" si="76"/>
        <v>0</v>
      </c>
      <c r="U193">
        <f t="shared" si="77"/>
        <v>0</v>
      </c>
      <c r="V193">
        <f t="shared" si="78"/>
        <v>0</v>
      </c>
      <c r="W193">
        <f t="shared" si="79"/>
        <v>0</v>
      </c>
      <c r="X193">
        <f t="shared" si="80"/>
        <v>11</v>
      </c>
    </row>
    <row r="194" spans="1:24" ht="18" customHeight="1" x14ac:dyDescent="0.25">
      <c r="A194" t="s">
        <v>1</v>
      </c>
      <c r="B194" s="6">
        <v>43577</v>
      </c>
      <c r="C194" s="7">
        <f t="shared" si="81"/>
        <v>2019</v>
      </c>
      <c r="D194" s="7">
        <f t="shared" si="82"/>
        <v>4</v>
      </c>
      <c r="E194" s="7">
        <f t="shared" si="83"/>
        <v>22</v>
      </c>
      <c r="F194" s="1" t="s">
        <v>193</v>
      </c>
      <c r="G194">
        <f t="shared" si="63"/>
        <v>1</v>
      </c>
      <c r="H194">
        <f t="shared" si="64"/>
        <v>1</v>
      </c>
      <c r="I194">
        <f t="shared" si="65"/>
        <v>1</v>
      </c>
      <c r="J194">
        <f t="shared" si="66"/>
        <v>0</v>
      </c>
      <c r="K194">
        <f t="shared" si="67"/>
        <v>1</v>
      </c>
      <c r="L194">
        <f t="shared" si="68"/>
        <v>1</v>
      </c>
      <c r="M194">
        <f t="shared" si="69"/>
        <v>1</v>
      </c>
      <c r="N194">
        <f t="shared" si="70"/>
        <v>1</v>
      </c>
      <c r="O194">
        <f t="shared" si="71"/>
        <v>1</v>
      </c>
      <c r="P194">
        <f t="shared" si="72"/>
        <v>0</v>
      </c>
      <c r="Q194">
        <f t="shared" si="73"/>
        <v>1</v>
      </c>
      <c r="R194">
        <f t="shared" si="74"/>
        <v>1</v>
      </c>
      <c r="S194">
        <f t="shared" si="75"/>
        <v>1</v>
      </c>
      <c r="T194">
        <f t="shared" si="76"/>
        <v>0</v>
      </c>
      <c r="U194">
        <f t="shared" si="77"/>
        <v>0</v>
      </c>
      <c r="V194">
        <f t="shared" si="78"/>
        <v>0</v>
      </c>
      <c r="W194">
        <f t="shared" si="79"/>
        <v>0</v>
      </c>
      <c r="X194">
        <f t="shared" si="80"/>
        <v>11</v>
      </c>
    </row>
    <row r="195" spans="1:24" ht="18" customHeight="1" x14ac:dyDescent="0.25">
      <c r="A195" t="s">
        <v>1</v>
      </c>
      <c r="B195" s="6">
        <v>43577</v>
      </c>
      <c r="C195" s="7">
        <f t="shared" si="81"/>
        <v>2019</v>
      </c>
      <c r="D195" s="7">
        <f t="shared" si="82"/>
        <v>4</v>
      </c>
      <c r="E195" s="7">
        <f t="shared" si="83"/>
        <v>22</v>
      </c>
      <c r="F195" s="1" t="s">
        <v>194</v>
      </c>
      <c r="G195">
        <f t="shared" si="63"/>
        <v>1</v>
      </c>
      <c r="H195">
        <f t="shared" si="64"/>
        <v>1</v>
      </c>
      <c r="I195">
        <f t="shared" si="65"/>
        <v>1</v>
      </c>
      <c r="J195">
        <f t="shared" si="66"/>
        <v>0</v>
      </c>
      <c r="K195">
        <f t="shared" si="67"/>
        <v>1</v>
      </c>
      <c r="L195">
        <f t="shared" si="68"/>
        <v>1</v>
      </c>
      <c r="M195">
        <f t="shared" si="69"/>
        <v>1</v>
      </c>
      <c r="N195">
        <f t="shared" si="70"/>
        <v>1</v>
      </c>
      <c r="O195">
        <f t="shared" si="71"/>
        <v>1</v>
      </c>
      <c r="P195">
        <f t="shared" si="72"/>
        <v>0</v>
      </c>
      <c r="Q195">
        <f t="shared" si="73"/>
        <v>1</v>
      </c>
      <c r="R195">
        <f t="shared" si="74"/>
        <v>1</v>
      </c>
      <c r="S195">
        <f t="shared" si="75"/>
        <v>1</v>
      </c>
      <c r="T195">
        <f t="shared" si="76"/>
        <v>0</v>
      </c>
      <c r="U195">
        <f t="shared" si="77"/>
        <v>0</v>
      </c>
      <c r="V195">
        <f t="shared" si="78"/>
        <v>0</v>
      </c>
      <c r="W195">
        <f t="shared" si="79"/>
        <v>0</v>
      </c>
      <c r="X195">
        <f t="shared" si="80"/>
        <v>11</v>
      </c>
    </row>
    <row r="196" spans="1:24" ht="18" customHeight="1" x14ac:dyDescent="0.25">
      <c r="A196" t="s">
        <v>1</v>
      </c>
      <c r="B196" s="6">
        <v>43577</v>
      </c>
      <c r="C196" s="7">
        <f t="shared" si="81"/>
        <v>2019</v>
      </c>
      <c r="D196" s="7">
        <f t="shared" si="82"/>
        <v>4</v>
      </c>
      <c r="E196" s="7">
        <f t="shared" si="83"/>
        <v>22</v>
      </c>
      <c r="F196" s="1" t="s">
        <v>195</v>
      </c>
      <c r="G196">
        <f t="shared" si="63"/>
        <v>1</v>
      </c>
      <c r="H196">
        <f t="shared" si="64"/>
        <v>1</v>
      </c>
      <c r="I196">
        <f t="shared" si="65"/>
        <v>1</v>
      </c>
      <c r="J196">
        <f t="shared" si="66"/>
        <v>0</v>
      </c>
      <c r="K196">
        <f t="shared" si="67"/>
        <v>1</v>
      </c>
      <c r="L196">
        <f t="shared" si="68"/>
        <v>1</v>
      </c>
      <c r="M196">
        <f t="shared" si="69"/>
        <v>1</v>
      </c>
      <c r="N196">
        <f t="shared" si="70"/>
        <v>1</v>
      </c>
      <c r="O196">
        <f t="shared" si="71"/>
        <v>1</v>
      </c>
      <c r="P196">
        <f t="shared" si="72"/>
        <v>0</v>
      </c>
      <c r="Q196">
        <f t="shared" si="73"/>
        <v>1</v>
      </c>
      <c r="R196">
        <f t="shared" si="74"/>
        <v>1</v>
      </c>
      <c r="S196">
        <f t="shared" si="75"/>
        <v>1</v>
      </c>
      <c r="T196">
        <f t="shared" si="76"/>
        <v>0</v>
      </c>
      <c r="U196">
        <f t="shared" si="77"/>
        <v>0</v>
      </c>
      <c r="V196">
        <f t="shared" si="78"/>
        <v>0</v>
      </c>
      <c r="W196">
        <f t="shared" si="79"/>
        <v>0</v>
      </c>
      <c r="X196">
        <f t="shared" si="80"/>
        <v>11</v>
      </c>
    </row>
    <row r="197" spans="1:24" ht="18" customHeight="1" x14ac:dyDescent="0.25">
      <c r="A197" t="s">
        <v>1</v>
      </c>
      <c r="B197" s="6">
        <v>43577</v>
      </c>
      <c r="C197" s="7">
        <f t="shared" si="81"/>
        <v>2019</v>
      </c>
      <c r="D197" s="7">
        <f t="shared" si="82"/>
        <v>4</v>
      </c>
      <c r="E197" s="7">
        <f t="shared" si="83"/>
        <v>22</v>
      </c>
      <c r="F197" s="1" t="s">
        <v>196</v>
      </c>
      <c r="G197">
        <f t="shared" si="63"/>
        <v>1</v>
      </c>
      <c r="H197">
        <f t="shared" si="64"/>
        <v>1</v>
      </c>
      <c r="I197">
        <f t="shared" si="65"/>
        <v>1</v>
      </c>
      <c r="J197">
        <f t="shared" si="66"/>
        <v>0</v>
      </c>
      <c r="K197">
        <f t="shared" si="67"/>
        <v>1</v>
      </c>
      <c r="L197">
        <f t="shared" si="68"/>
        <v>1</v>
      </c>
      <c r="M197">
        <f t="shared" si="69"/>
        <v>1</v>
      </c>
      <c r="N197">
        <f t="shared" si="70"/>
        <v>1</v>
      </c>
      <c r="O197">
        <f t="shared" si="71"/>
        <v>1</v>
      </c>
      <c r="P197">
        <f t="shared" si="72"/>
        <v>0</v>
      </c>
      <c r="Q197">
        <f t="shared" si="73"/>
        <v>1</v>
      </c>
      <c r="R197">
        <f t="shared" si="74"/>
        <v>1</v>
      </c>
      <c r="S197">
        <f t="shared" si="75"/>
        <v>1</v>
      </c>
      <c r="T197">
        <f t="shared" si="76"/>
        <v>0</v>
      </c>
      <c r="U197">
        <f t="shared" si="77"/>
        <v>0</v>
      </c>
      <c r="V197">
        <f t="shared" si="78"/>
        <v>0</v>
      </c>
      <c r="W197">
        <f t="shared" si="79"/>
        <v>0</v>
      </c>
      <c r="X197">
        <f t="shared" si="80"/>
        <v>11</v>
      </c>
    </row>
    <row r="198" spans="1:24" ht="18" customHeight="1" x14ac:dyDescent="0.25">
      <c r="A198" t="s">
        <v>1</v>
      </c>
      <c r="B198" s="6">
        <v>43577</v>
      </c>
      <c r="C198" s="7">
        <f t="shared" si="81"/>
        <v>2019</v>
      </c>
      <c r="D198" s="7">
        <f t="shared" si="82"/>
        <v>4</v>
      </c>
      <c r="E198" s="7">
        <f t="shared" si="83"/>
        <v>22</v>
      </c>
      <c r="F198" s="1" t="s">
        <v>197</v>
      </c>
      <c r="G198">
        <f t="shared" si="63"/>
        <v>1</v>
      </c>
      <c r="H198">
        <f t="shared" si="64"/>
        <v>1</v>
      </c>
      <c r="I198">
        <f t="shared" si="65"/>
        <v>0</v>
      </c>
      <c r="J198">
        <f t="shared" si="66"/>
        <v>0</v>
      </c>
      <c r="K198">
        <f t="shared" si="67"/>
        <v>1</v>
      </c>
      <c r="L198">
        <f t="shared" si="68"/>
        <v>1</v>
      </c>
      <c r="M198">
        <f t="shared" si="69"/>
        <v>1</v>
      </c>
      <c r="N198">
        <f t="shared" si="70"/>
        <v>1</v>
      </c>
      <c r="O198">
        <f t="shared" si="71"/>
        <v>1</v>
      </c>
      <c r="P198">
        <f t="shared" si="72"/>
        <v>0</v>
      </c>
      <c r="Q198">
        <f t="shared" si="73"/>
        <v>1</v>
      </c>
      <c r="R198">
        <f t="shared" si="74"/>
        <v>1</v>
      </c>
      <c r="S198">
        <f t="shared" si="75"/>
        <v>0</v>
      </c>
      <c r="T198">
        <f t="shared" si="76"/>
        <v>0</v>
      </c>
      <c r="U198">
        <f t="shared" si="77"/>
        <v>0</v>
      </c>
      <c r="V198">
        <f t="shared" si="78"/>
        <v>0</v>
      </c>
      <c r="W198">
        <f t="shared" si="79"/>
        <v>1</v>
      </c>
      <c r="X198">
        <f t="shared" si="80"/>
        <v>10</v>
      </c>
    </row>
    <row r="199" spans="1:24" ht="18" customHeight="1" x14ac:dyDescent="0.25">
      <c r="A199" t="s">
        <v>1</v>
      </c>
      <c r="B199" s="6">
        <v>43576</v>
      </c>
      <c r="C199" s="7">
        <f t="shared" si="81"/>
        <v>2019</v>
      </c>
      <c r="D199" s="7">
        <f t="shared" si="82"/>
        <v>4</v>
      </c>
      <c r="E199" s="7">
        <f t="shared" si="83"/>
        <v>21</v>
      </c>
      <c r="F199" s="1" t="s">
        <v>200</v>
      </c>
      <c r="G199">
        <f t="shared" si="63"/>
        <v>1</v>
      </c>
      <c r="H199">
        <f t="shared" si="64"/>
        <v>1</v>
      </c>
      <c r="I199">
        <f t="shared" si="65"/>
        <v>1</v>
      </c>
      <c r="J199">
        <f t="shared" si="66"/>
        <v>1</v>
      </c>
      <c r="K199">
        <f t="shared" si="67"/>
        <v>1</v>
      </c>
      <c r="L199">
        <f t="shared" si="68"/>
        <v>1</v>
      </c>
      <c r="M199">
        <f t="shared" si="69"/>
        <v>1</v>
      </c>
      <c r="N199">
        <f t="shared" si="70"/>
        <v>1</v>
      </c>
      <c r="O199">
        <f t="shared" si="71"/>
        <v>1</v>
      </c>
      <c r="P199">
        <f t="shared" si="72"/>
        <v>0</v>
      </c>
      <c r="Q199">
        <f t="shared" si="73"/>
        <v>0</v>
      </c>
      <c r="R199">
        <f t="shared" si="74"/>
        <v>0</v>
      </c>
      <c r="S199">
        <f t="shared" si="75"/>
        <v>1</v>
      </c>
      <c r="T199">
        <f t="shared" si="76"/>
        <v>0</v>
      </c>
      <c r="U199">
        <f t="shared" si="77"/>
        <v>0</v>
      </c>
      <c r="V199">
        <f t="shared" si="78"/>
        <v>0</v>
      </c>
      <c r="W199">
        <f t="shared" si="79"/>
        <v>1</v>
      </c>
      <c r="X199">
        <f t="shared" si="80"/>
        <v>11</v>
      </c>
    </row>
    <row r="200" spans="1:24" ht="18" customHeight="1" x14ac:dyDescent="0.25">
      <c r="A200" t="s">
        <v>1</v>
      </c>
      <c r="B200" s="6">
        <v>43576</v>
      </c>
      <c r="C200" s="7">
        <f t="shared" si="81"/>
        <v>2019</v>
      </c>
      <c r="D200" s="7">
        <f t="shared" si="82"/>
        <v>4</v>
      </c>
      <c r="E200" s="7">
        <f t="shared" si="83"/>
        <v>21</v>
      </c>
      <c r="F200" s="1" t="s">
        <v>199</v>
      </c>
      <c r="G200">
        <f t="shared" si="63"/>
        <v>1</v>
      </c>
      <c r="H200">
        <f t="shared" si="64"/>
        <v>0</v>
      </c>
      <c r="I200">
        <f t="shared" si="65"/>
        <v>0</v>
      </c>
      <c r="J200">
        <f t="shared" si="66"/>
        <v>0</v>
      </c>
      <c r="K200">
        <f t="shared" si="67"/>
        <v>1</v>
      </c>
      <c r="L200">
        <f t="shared" si="68"/>
        <v>1</v>
      </c>
      <c r="M200">
        <f t="shared" si="69"/>
        <v>1</v>
      </c>
      <c r="N200">
        <f t="shared" si="70"/>
        <v>1</v>
      </c>
      <c r="O200">
        <f t="shared" si="71"/>
        <v>1</v>
      </c>
      <c r="P200">
        <f t="shared" si="72"/>
        <v>0</v>
      </c>
      <c r="Q200">
        <f t="shared" si="73"/>
        <v>0</v>
      </c>
      <c r="R200">
        <f t="shared" si="74"/>
        <v>1</v>
      </c>
      <c r="S200">
        <f t="shared" si="75"/>
        <v>0</v>
      </c>
      <c r="T200">
        <f t="shared" si="76"/>
        <v>0</v>
      </c>
      <c r="U200">
        <f t="shared" si="77"/>
        <v>0</v>
      </c>
      <c r="V200">
        <f t="shared" si="78"/>
        <v>0</v>
      </c>
      <c r="W200">
        <f t="shared" si="79"/>
        <v>0</v>
      </c>
      <c r="X200">
        <f t="shared" si="80"/>
        <v>7</v>
      </c>
    </row>
    <row r="201" spans="1:24" ht="18" customHeight="1" x14ac:dyDescent="0.25">
      <c r="A201" t="s">
        <v>1</v>
      </c>
      <c r="B201" s="6">
        <v>43576</v>
      </c>
      <c r="C201" s="7">
        <f t="shared" si="81"/>
        <v>2019</v>
      </c>
      <c r="D201" s="7">
        <f t="shared" si="82"/>
        <v>4</v>
      </c>
      <c r="E201" s="7">
        <f t="shared" si="83"/>
        <v>21</v>
      </c>
      <c r="F201" s="1" t="s">
        <v>198</v>
      </c>
      <c r="G201">
        <f t="shared" si="63"/>
        <v>1</v>
      </c>
      <c r="H201">
        <f t="shared" si="64"/>
        <v>1</v>
      </c>
      <c r="I201">
        <f t="shared" si="65"/>
        <v>0</v>
      </c>
      <c r="J201">
        <f t="shared" si="66"/>
        <v>0</v>
      </c>
      <c r="K201">
        <f t="shared" si="67"/>
        <v>1</v>
      </c>
      <c r="L201">
        <f t="shared" si="68"/>
        <v>1</v>
      </c>
      <c r="M201">
        <f t="shared" si="69"/>
        <v>0</v>
      </c>
      <c r="N201">
        <f t="shared" si="70"/>
        <v>1</v>
      </c>
      <c r="O201">
        <f t="shared" si="71"/>
        <v>1</v>
      </c>
      <c r="P201">
        <f t="shared" si="72"/>
        <v>0</v>
      </c>
      <c r="Q201">
        <f t="shared" si="73"/>
        <v>0</v>
      </c>
      <c r="R201">
        <f t="shared" si="74"/>
        <v>0</v>
      </c>
      <c r="S201">
        <f t="shared" si="75"/>
        <v>0</v>
      </c>
      <c r="T201">
        <f t="shared" si="76"/>
        <v>0</v>
      </c>
      <c r="U201">
        <f t="shared" si="77"/>
        <v>0</v>
      </c>
      <c r="V201">
        <f t="shared" si="78"/>
        <v>0</v>
      </c>
      <c r="W201">
        <f t="shared" si="79"/>
        <v>0</v>
      </c>
      <c r="X201">
        <f t="shared" si="80"/>
        <v>6</v>
      </c>
    </row>
    <row r="202" spans="1:24" ht="18" customHeight="1" x14ac:dyDescent="0.25">
      <c r="A202" t="s">
        <v>1</v>
      </c>
      <c r="B202" s="6">
        <v>43574</v>
      </c>
      <c r="C202" s="7">
        <f t="shared" si="81"/>
        <v>2019</v>
      </c>
      <c r="D202" s="7">
        <f t="shared" si="82"/>
        <v>4</v>
      </c>
      <c r="E202" s="7">
        <f t="shared" si="83"/>
        <v>19</v>
      </c>
      <c r="F202" s="1" t="s">
        <v>201</v>
      </c>
      <c r="G202">
        <f t="shared" si="63"/>
        <v>1</v>
      </c>
      <c r="H202">
        <f t="shared" si="64"/>
        <v>0</v>
      </c>
      <c r="I202">
        <f t="shared" si="65"/>
        <v>0</v>
      </c>
      <c r="J202">
        <f t="shared" si="66"/>
        <v>0</v>
      </c>
      <c r="K202">
        <f t="shared" si="67"/>
        <v>0</v>
      </c>
      <c r="L202">
        <f t="shared" si="68"/>
        <v>1</v>
      </c>
      <c r="M202">
        <f t="shared" si="69"/>
        <v>1</v>
      </c>
      <c r="N202">
        <f t="shared" si="70"/>
        <v>1</v>
      </c>
      <c r="O202">
        <f t="shared" si="71"/>
        <v>1</v>
      </c>
      <c r="P202">
        <f t="shared" si="72"/>
        <v>0</v>
      </c>
      <c r="Q202">
        <f t="shared" si="73"/>
        <v>0</v>
      </c>
      <c r="R202">
        <f t="shared" si="74"/>
        <v>0</v>
      </c>
      <c r="S202">
        <f t="shared" si="75"/>
        <v>0</v>
      </c>
      <c r="T202">
        <f t="shared" si="76"/>
        <v>0</v>
      </c>
      <c r="U202">
        <f t="shared" si="77"/>
        <v>0</v>
      </c>
      <c r="V202">
        <f t="shared" si="78"/>
        <v>0</v>
      </c>
      <c r="W202">
        <f t="shared" si="79"/>
        <v>0</v>
      </c>
      <c r="X202">
        <f t="shared" si="80"/>
        <v>5</v>
      </c>
    </row>
    <row r="203" spans="1:24" ht="18" customHeight="1" x14ac:dyDescent="0.25">
      <c r="A203" t="s">
        <v>1</v>
      </c>
      <c r="B203" s="6">
        <v>43573</v>
      </c>
      <c r="C203" s="7">
        <f t="shared" si="81"/>
        <v>2019</v>
      </c>
      <c r="D203" s="7">
        <f t="shared" si="82"/>
        <v>4</v>
      </c>
      <c r="E203" s="7">
        <f t="shared" si="83"/>
        <v>18</v>
      </c>
      <c r="F203" s="1" t="s">
        <v>203</v>
      </c>
      <c r="G203">
        <f t="shared" si="63"/>
        <v>0</v>
      </c>
      <c r="H203">
        <f t="shared" si="64"/>
        <v>0</v>
      </c>
      <c r="I203">
        <f t="shared" si="65"/>
        <v>0</v>
      </c>
      <c r="J203">
        <f t="shared" si="66"/>
        <v>0</v>
      </c>
      <c r="K203">
        <f t="shared" si="67"/>
        <v>0</v>
      </c>
      <c r="L203">
        <f t="shared" si="68"/>
        <v>1</v>
      </c>
      <c r="M203">
        <f t="shared" si="69"/>
        <v>1</v>
      </c>
      <c r="N203">
        <f t="shared" si="70"/>
        <v>1</v>
      </c>
      <c r="O203">
        <f t="shared" si="71"/>
        <v>0</v>
      </c>
      <c r="P203">
        <f t="shared" si="72"/>
        <v>0</v>
      </c>
      <c r="Q203">
        <f t="shared" si="73"/>
        <v>0</v>
      </c>
      <c r="R203">
        <f t="shared" si="74"/>
        <v>0</v>
      </c>
      <c r="S203">
        <f t="shared" si="75"/>
        <v>0</v>
      </c>
      <c r="T203">
        <f t="shared" si="76"/>
        <v>0</v>
      </c>
      <c r="U203">
        <f t="shared" si="77"/>
        <v>0</v>
      </c>
      <c r="V203">
        <f t="shared" si="78"/>
        <v>0</v>
      </c>
      <c r="W203">
        <f t="shared" si="79"/>
        <v>0</v>
      </c>
      <c r="X203">
        <f t="shared" si="80"/>
        <v>3</v>
      </c>
    </row>
    <row r="204" spans="1:24" ht="18" customHeight="1" x14ac:dyDescent="0.25">
      <c r="A204" t="s">
        <v>1</v>
      </c>
      <c r="B204" s="6">
        <v>43573</v>
      </c>
      <c r="C204" s="7">
        <f t="shared" si="81"/>
        <v>2019</v>
      </c>
      <c r="D204" s="7">
        <f t="shared" si="82"/>
        <v>4</v>
      </c>
      <c r="E204" s="7">
        <f t="shared" si="83"/>
        <v>18</v>
      </c>
      <c r="F204" s="1" t="s">
        <v>202</v>
      </c>
      <c r="G204">
        <f t="shared" si="63"/>
        <v>0</v>
      </c>
      <c r="H204">
        <f t="shared" si="64"/>
        <v>0</v>
      </c>
      <c r="I204">
        <f t="shared" si="65"/>
        <v>0</v>
      </c>
      <c r="J204">
        <f t="shared" si="66"/>
        <v>0</v>
      </c>
      <c r="K204">
        <f t="shared" si="67"/>
        <v>0</v>
      </c>
      <c r="L204">
        <f t="shared" si="68"/>
        <v>1</v>
      </c>
      <c r="M204">
        <f t="shared" si="69"/>
        <v>0</v>
      </c>
      <c r="N204">
        <f t="shared" si="70"/>
        <v>0</v>
      </c>
      <c r="O204">
        <f t="shared" si="71"/>
        <v>0</v>
      </c>
      <c r="P204">
        <f t="shared" si="72"/>
        <v>0</v>
      </c>
      <c r="Q204">
        <f t="shared" si="73"/>
        <v>0</v>
      </c>
      <c r="R204">
        <f t="shared" si="74"/>
        <v>0</v>
      </c>
      <c r="S204">
        <f t="shared" si="75"/>
        <v>0</v>
      </c>
      <c r="T204">
        <f t="shared" si="76"/>
        <v>0</v>
      </c>
      <c r="U204">
        <f t="shared" si="77"/>
        <v>0</v>
      </c>
      <c r="V204">
        <f t="shared" si="78"/>
        <v>0</v>
      </c>
      <c r="W204">
        <f t="shared" si="79"/>
        <v>0</v>
      </c>
      <c r="X204">
        <f t="shared" si="80"/>
        <v>1</v>
      </c>
    </row>
    <row r="205" spans="1:24" ht="18" customHeight="1" x14ac:dyDescent="0.25">
      <c r="A205" t="s">
        <v>1</v>
      </c>
      <c r="B205" s="6">
        <v>43572</v>
      </c>
      <c r="C205" s="7">
        <f t="shared" si="81"/>
        <v>2019</v>
      </c>
      <c r="D205" s="7">
        <f t="shared" si="82"/>
        <v>4</v>
      </c>
      <c r="E205" s="7">
        <f t="shared" si="83"/>
        <v>17</v>
      </c>
      <c r="F205" s="1" t="s">
        <v>204</v>
      </c>
      <c r="G205">
        <f t="shared" si="63"/>
        <v>0</v>
      </c>
      <c r="H205">
        <f t="shared" si="64"/>
        <v>0</v>
      </c>
      <c r="I205">
        <f t="shared" si="65"/>
        <v>0</v>
      </c>
      <c r="J205">
        <f t="shared" si="66"/>
        <v>0</v>
      </c>
      <c r="K205">
        <f t="shared" si="67"/>
        <v>0</v>
      </c>
      <c r="L205">
        <f t="shared" si="68"/>
        <v>1</v>
      </c>
      <c r="M205">
        <f t="shared" si="69"/>
        <v>0</v>
      </c>
      <c r="N205">
        <f t="shared" si="70"/>
        <v>0</v>
      </c>
      <c r="O205">
        <f t="shared" si="71"/>
        <v>0</v>
      </c>
      <c r="P205">
        <f t="shared" si="72"/>
        <v>0</v>
      </c>
      <c r="Q205">
        <f t="shared" si="73"/>
        <v>0</v>
      </c>
      <c r="R205">
        <f t="shared" si="74"/>
        <v>0</v>
      </c>
      <c r="S205">
        <f t="shared" si="75"/>
        <v>0</v>
      </c>
      <c r="T205">
        <f t="shared" si="76"/>
        <v>0</v>
      </c>
      <c r="U205">
        <f t="shared" si="77"/>
        <v>0</v>
      </c>
      <c r="V205">
        <f t="shared" si="78"/>
        <v>0</v>
      </c>
      <c r="W205">
        <f t="shared" si="79"/>
        <v>0</v>
      </c>
      <c r="X205">
        <f t="shared" si="80"/>
        <v>1</v>
      </c>
    </row>
    <row r="206" spans="1:24" ht="18" customHeight="1" x14ac:dyDescent="0.25">
      <c r="A206" t="s">
        <v>1</v>
      </c>
      <c r="B206" s="6">
        <v>43570</v>
      </c>
      <c r="C206" s="7">
        <f t="shared" si="81"/>
        <v>2019</v>
      </c>
      <c r="D206" s="7">
        <f t="shared" si="82"/>
        <v>4</v>
      </c>
      <c r="E206" s="7">
        <f t="shared" si="83"/>
        <v>15</v>
      </c>
      <c r="F206" s="1" t="s">
        <v>205</v>
      </c>
      <c r="G206">
        <f t="shared" si="63"/>
        <v>1</v>
      </c>
      <c r="H206">
        <f t="shared" si="64"/>
        <v>0</v>
      </c>
      <c r="I206">
        <f t="shared" si="65"/>
        <v>0</v>
      </c>
      <c r="J206">
        <f t="shared" si="66"/>
        <v>0</v>
      </c>
      <c r="K206">
        <f t="shared" si="67"/>
        <v>1</v>
      </c>
      <c r="L206">
        <f t="shared" si="68"/>
        <v>1</v>
      </c>
      <c r="M206">
        <f t="shared" si="69"/>
        <v>0</v>
      </c>
      <c r="N206">
        <f t="shared" si="70"/>
        <v>1</v>
      </c>
      <c r="O206">
        <f t="shared" si="71"/>
        <v>1</v>
      </c>
      <c r="P206">
        <f t="shared" si="72"/>
        <v>0</v>
      </c>
      <c r="Q206">
        <f t="shared" si="73"/>
        <v>0</v>
      </c>
      <c r="R206">
        <f t="shared" si="74"/>
        <v>0</v>
      </c>
      <c r="S206">
        <f t="shared" si="75"/>
        <v>0</v>
      </c>
      <c r="T206">
        <f t="shared" si="76"/>
        <v>0</v>
      </c>
      <c r="U206">
        <f t="shared" si="77"/>
        <v>0</v>
      </c>
      <c r="V206">
        <f t="shared" si="78"/>
        <v>0</v>
      </c>
      <c r="W206">
        <f t="shared" si="79"/>
        <v>0</v>
      </c>
      <c r="X206">
        <f t="shared" si="80"/>
        <v>5</v>
      </c>
    </row>
    <row r="207" spans="1:24" ht="18" customHeight="1" x14ac:dyDescent="0.25">
      <c r="A207" t="s">
        <v>1</v>
      </c>
      <c r="B207" s="6">
        <v>43569</v>
      </c>
      <c r="C207" s="7">
        <f t="shared" si="81"/>
        <v>2019</v>
      </c>
      <c r="D207" s="7">
        <f t="shared" si="82"/>
        <v>4</v>
      </c>
      <c r="E207" s="7">
        <f t="shared" si="83"/>
        <v>14</v>
      </c>
      <c r="F207" s="1" t="s">
        <v>206</v>
      </c>
      <c r="G207">
        <f t="shared" ref="G207:G266" si="84">COUNT(FIND("dumb",F207,1))</f>
        <v>1</v>
      </c>
      <c r="H207">
        <f t="shared" ref="H207:H266" si="85">COUNT(FIND("retard",F207,1))</f>
        <v>1</v>
      </c>
      <c r="I207">
        <f t="shared" ref="I207:I266" si="86">COUNT(FIND("dumb cunt",F207,1))</f>
        <v>0</v>
      </c>
      <c r="J207">
        <f t="shared" ref="J207:J266" si="87">COUNT(FIND("dumb black bitch",F207,1))</f>
        <v>0</v>
      </c>
      <c r="K207">
        <f t="shared" ref="K207:K266" si="88">COUNT(FIND("stupid",F207,1))</f>
        <v>1</v>
      </c>
      <c r="L207">
        <f t="shared" ref="L207:L266" si="89">COUNT(FIND("fuck",F207,1))</f>
        <v>1</v>
      </c>
      <c r="M207">
        <f t="shared" ref="M207:M266" si="90">COUNT(FIND("puss",F207,1))</f>
        <v>1</v>
      </c>
      <c r="N207">
        <f t="shared" ref="N207:N266" si="91">COUNT(FIND("cunt",F207,1))</f>
        <v>1</v>
      </c>
      <c r="O207">
        <f t="shared" ref="O207:O266" si="92">COUNT(FIND("bitch",F207,1))</f>
        <v>1</v>
      </c>
      <c r="P207">
        <f t="shared" ref="P207:P266" si="93">COUNT(FIND("rape",F207,1))</f>
        <v>0</v>
      </c>
      <c r="Q207">
        <f t="shared" ref="Q207:Q266" si="94">COUNT(FIND("broken ass",F207,1))</f>
        <v>1</v>
      </c>
      <c r="R207">
        <f t="shared" ref="R207:R266" si="95">COUNT(FIND("broken cock",F207,1))</f>
        <v>0</v>
      </c>
      <c r="S207">
        <f t="shared" ref="S207:S266" si="96">COUNT(FIND("black cunt",F207,1))</f>
        <v>0</v>
      </c>
      <c r="T207">
        <f t="shared" ref="T207:T266" si="97">COUNT(FIND("black cock",F207,1))</f>
        <v>0</v>
      </c>
      <c r="U207">
        <f t="shared" ref="U207:U266" si="98">COUNT(FIND("black ass",F207,1))</f>
        <v>0</v>
      </c>
      <c r="V207">
        <f t="shared" ref="V207:V266" si="99">COUNT(FIND("black puss",F207,1))</f>
        <v>0</v>
      </c>
      <c r="W207">
        <f t="shared" ref="W207:W266" si="100">COUNT(FIND("black bitch",F207,1))</f>
        <v>0</v>
      </c>
      <c r="X207">
        <f t="shared" ref="X207:X266" si="101">SUM(G207:W207)</f>
        <v>8</v>
      </c>
    </row>
    <row r="208" spans="1:24" ht="18" customHeight="1" x14ac:dyDescent="0.25">
      <c r="A208" t="s">
        <v>1</v>
      </c>
      <c r="B208" s="6">
        <v>43569</v>
      </c>
      <c r="C208" s="7">
        <f t="shared" ref="C208:C267" si="102">YEAR(B208)</f>
        <v>2019</v>
      </c>
      <c r="D208" s="7">
        <f t="shared" ref="D208:D267" si="103">MONTH(B208)</f>
        <v>4</v>
      </c>
      <c r="E208" s="7">
        <f t="shared" ref="E208:E267" si="104">DAY(B208)</f>
        <v>14</v>
      </c>
      <c r="F208" s="1" t="s">
        <v>207</v>
      </c>
      <c r="G208">
        <f t="shared" si="84"/>
        <v>1</v>
      </c>
      <c r="H208">
        <f t="shared" si="85"/>
        <v>1</v>
      </c>
      <c r="I208">
        <f t="shared" si="86"/>
        <v>0</v>
      </c>
      <c r="J208">
        <f t="shared" si="87"/>
        <v>0</v>
      </c>
      <c r="K208">
        <f t="shared" si="88"/>
        <v>0</v>
      </c>
      <c r="L208">
        <f t="shared" si="89"/>
        <v>1</v>
      </c>
      <c r="M208">
        <f t="shared" si="90"/>
        <v>1</v>
      </c>
      <c r="N208">
        <f t="shared" si="91"/>
        <v>1</v>
      </c>
      <c r="O208">
        <f t="shared" si="92"/>
        <v>1</v>
      </c>
      <c r="P208">
        <f t="shared" si="93"/>
        <v>0</v>
      </c>
      <c r="Q208">
        <f t="shared" si="94"/>
        <v>1</v>
      </c>
      <c r="R208">
        <f t="shared" si="95"/>
        <v>0</v>
      </c>
      <c r="S208">
        <f t="shared" si="96"/>
        <v>0</v>
      </c>
      <c r="T208">
        <f t="shared" si="97"/>
        <v>0</v>
      </c>
      <c r="U208">
        <f t="shared" si="98"/>
        <v>0</v>
      </c>
      <c r="V208">
        <f t="shared" si="99"/>
        <v>0</v>
      </c>
      <c r="W208">
        <f t="shared" si="100"/>
        <v>0</v>
      </c>
      <c r="X208">
        <f t="shared" si="101"/>
        <v>7</v>
      </c>
    </row>
    <row r="209" spans="1:24" ht="18" customHeight="1" x14ac:dyDescent="0.25">
      <c r="A209" t="s">
        <v>1</v>
      </c>
      <c r="B209" s="6">
        <v>43569</v>
      </c>
      <c r="C209" s="7">
        <f t="shared" si="102"/>
        <v>2019</v>
      </c>
      <c r="D209" s="7">
        <f t="shared" si="103"/>
        <v>4</v>
      </c>
      <c r="E209" s="7">
        <f t="shared" si="104"/>
        <v>14</v>
      </c>
      <c r="F209" s="1" t="s">
        <v>210</v>
      </c>
      <c r="G209">
        <f t="shared" si="84"/>
        <v>1</v>
      </c>
      <c r="H209">
        <f t="shared" si="85"/>
        <v>0</v>
      </c>
      <c r="I209">
        <f t="shared" si="86"/>
        <v>0</v>
      </c>
      <c r="J209">
        <f t="shared" si="87"/>
        <v>0</v>
      </c>
      <c r="K209">
        <f t="shared" si="88"/>
        <v>1</v>
      </c>
      <c r="L209">
        <f t="shared" si="89"/>
        <v>1</v>
      </c>
      <c r="M209">
        <f t="shared" si="90"/>
        <v>1</v>
      </c>
      <c r="N209">
        <f t="shared" si="91"/>
        <v>0</v>
      </c>
      <c r="O209">
        <f t="shared" si="92"/>
        <v>1</v>
      </c>
      <c r="P209">
        <f t="shared" si="93"/>
        <v>0</v>
      </c>
      <c r="Q209">
        <f t="shared" si="94"/>
        <v>0</v>
      </c>
      <c r="R209">
        <f t="shared" si="95"/>
        <v>1</v>
      </c>
      <c r="S209">
        <f t="shared" si="96"/>
        <v>0</v>
      </c>
      <c r="T209">
        <f t="shared" si="97"/>
        <v>0</v>
      </c>
      <c r="U209">
        <f t="shared" si="98"/>
        <v>0</v>
      </c>
      <c r="V209">
        <f t="shared" si="99"/>
        <v>0</v>
      </c>
      <c r="W209">
        <f t="shared" si="100"/>
        <v>0</v>
      </c>
      <c r="X209">
        <f t="shared" si="101"/>
        <v>6</v>
      </c>
    </row>
    <row r="210" spans="1:24" ht="18" customHeight="1" x14ac:dyDescent="0.25">
      <c r="A210" t="s">
        <v>1</v>
      </c>
      <c r="B210" s="6">
        <v>43569</v>
      </c>
      <c r="C210" s="7">
        <f t="shared" si="102"/>
        <v>2019</v>
      </c>
      <c r="D210" s="7">
        <f t="shared" si="103"/>
        <v>4</v>
      </c>
      <c r="E210" s="7">
        <f t="shared" si="104"/>
        <v>14</v>
      </c>
      <c r="F210" s="1" t="s">
        <v>211</v>
      </c>
      <c r="G210">
        <f t="shared" si="84"/>
        <v>1</v>
      </c>
      <c r="H210">
        <f t="shared" si="85"/>
        <v>0</v>
      </c>
      <c r="I210">
        <f t="shared" si="86"/>
        <v>0</v>
      </c>
      <c r="J210">
        <f t="shared" si="87"/>
        <v>0</v>
      </c>
      <c r="K210">
        <f t="shared" si="88"/>
        <v>0</v>
      </c>
      <c r="L210">
        <f t="shared" si="89"/>
        <v>1</v>
      </c>
      <c r="M210">
        <f t="shared" si="90"/>
        <v>1</v>
      </c>
      <c r="N210">
        <f t="shared" si="91"/>
        <v>1</v>
      </c>
      <c r="O210">
        <f t="shared" si="92"/>
        <v>1</v>
      </c>
      <c r="P210">
        <f t="shared" si="93"/>
        <v>0</v>
      </c>
      <c r="Q210">
        <f t="shared" si="94"/>
        <v>0</v>
      </c>
      <c r="R210">
        <f t="shared" si="95"/>
        <v>0</v>
      </c>
      <c r="S210">
        <f t="shared" si="96"/>
        <v>0</v>
      </c>
      <c r="T210">
        <f t="shared" si="97"/>
        <v>0</v>
      </c>
      <c r="U210">
        <f t="shared" si="98"/>
        <v>0</v>
      </c>
      <c r="V210">
        <f t="shared" si="99"/>
        <v>0</v>
      </c>
      <c r="W210">
        <f t="shared" si="100"/>
        <v>0</v>
      </c>
      <c r="X210">
        <f t="shared" si="101"/>
        <v>5</v>
      </c>
    </row>
    <row r="211" spans="1:24" ht="18" customHeight="1" x14ac:dyDescent="0.25">
      <c r="A211" t="s">
        <v>1</v>
      </c>
      <c r="B211" s="6">
        <v>43569</v>
      </c>
      <c r="C211" s="7">
        <f t="shared" si="102"/>
        <v>2019</v>
      </c>
      <c r="D211" s="7">
        <f t="shared" si="103"/>
        <v>4</v>
      </c>
      <c r="E211" s="7">
        <f t="shared" si="104"/>
        <v>14</v>
      </c>
      <c r="F211" s="1" t="s">
        <v>212</v>
      </c>
      <c r="G211">
        <f t="shared" si="84"/>
        <v>1</v>
      </c>
      <c r="H211">
        <f t="shared" si="85"/>
        <v>0</v>
      </c>
      <c r="I211">
        <f t="shared" si="86"/>
        <v>0</v>
      </c>
      <c r="J211">
        <f t="shared" si="87"/>
        <v>0</v>
      </c>
      <c r="K211">
        <f t="shared" si="88"/>
        <v>0</v>
      </c>
      <c r="L211">
        <f t="shared" si="89"/>
        <v>1</v>
      </c>
      <c r="M211">
        <f t="shared" si="90"/>
        <v>1</v>
      </c>
      <c r="N211">
        <f t="shared" si="91"/>
        <v>1</v>
      </c>
      <c r="O211">
        <f t="shared" si="92"/>
        <v>1</v>
      </c>
      <c r="P211">
        <f t="shared" si="93"/>
        <v>0</v>
      </c>
      <c r="Q211">
        <f t="shared" si="94"/>
        <v>0</v>
      </c>
      <c r="R211">
        <f t="shared" si="95"/>
        <v>0</v>
      </c>
      <c r="S211">
        <f t="shared" si="96"/>
        <v>0</v>
      </c>
      <c r="T211">
        <f t="shared" si="97"/>
        <v>0</v>
      </c>
      <c r="U211">
        <f t="shared" si="98"/>
        <v>0</v>
      </c>
      <c r="V211">
        <f t="shared" si="99"/>
        <v>0</v>
      </c>
      <c r="W211">
        <f t="shared" si="100"/>
        <v>0</v>
      </c>
      <c r="X211">
        <f t="shared" si="101"/>
        <v>5</v>
      </c>
    </row>
    <row r="212" spans="1:24" ht="18" customHeight="1" x14ac:dyDescent="0.25">
      <c r="A212" t="s">
        <v>1</v>
      </c>
      <c r="B212" s="6">
        <v>43569</v>
      </c>
      <c r="C212" s="7">
        <f t="shared" si="102"/>
        <v>2019</v>
      </c>
      <c r="D212" s="7">
        <f t="shared" si="103"/>
        <v>4</v>
      </c>
      <c r="E212" s="7">
        <f t="shared" si="104"/>
        <v>14</v>
      </c>
      <c r="F212" s="1" t="s">
        <v>214</v>
      </c>
      <c r="G212">
        <f t="shared" si="84"/>
        <v>1</v>
      </c>
      <c r="H212">
        <f t="shared" si="85"/>
        <v>0</v>
      </c>
      <c r="I212">
        <f t="shared" si="86"/>
        <v>0</v>
      </c>
      <c r="J212">
        <f t="shared" si="87"/>
        <v>0</v>
      </c>
      <c r="K212">
        <f t="shared" si="88"/>
        <v>0</v>
      </c>
      <c r="L212">
        <f t="shared" si="89"/>
        <v>1</v>
      </c>
      <c r="M212">
        <f t="shared" si="90"/>
        <v>1</v>
      </c>
      <c r="N212">
        <f t="shared" si="91"/>
        <v>1</v>
      </c>
      <c r="O212">
        <f t="shared" si="92"/>
        <v>0</v>
      </c>
      <c r="P212">
        <f t="shared" si="93"/>
        <v>0</v>
      </c>
      <c r="Q212">
        <f t="shared" si="94"/>
        <v>0</v>
      </c>
      <c r="R212">
        <f t="shared" si="95"/>
        <v>0</v>
      </c>
      <c r="S212">
        <f t="shared" si="96"/>
        <v>0</v>
      </c>
      <c r="T212">
        <f t="shared" si="97"/>
        <v>0</v>
      </c>
      <c r="U212">
        <f t="shared" si="98"/>
        <v>0</v>
      </c>
      <c r="V212">
        <f t="shared" si="99"/>
        <v>0</v>
      </c>
      <c r="W212">
        <f t="shared" si="100"/>
        <v>0</v>
      </c>
      <c r="X212">
        <f t="shared" si="101"/>
        <v>4</v>
      </c>
    </row>
    <row r="213" spans="1:24" ht="18" customHeight="1" x14ac:dyDescent="0.25">
      <c r="A213" t="s">
        <v>1</v>
      </c>
      <c r="B213" s="6">
        <v>43569</v>
      </c>
      <c r="C213" s="7">
        <f t="shared" si="102"/>
        <v>2019</v>
      </c>
      <c r="D213" s="7">
        <f t="shared" si="103"/>
        <v>4</v>
      </c>
      <c r="E213" s="7">
        <f t="shared" si="104"/>
        <v>14</v>
      </c>
      <c r="F213" s="1" t="s">
        <v>208</v>
      </c>
      <c r="G213">
        <f t="shared" si="84"/>
        <v>1</v>
      </c>
      <c r="H213">
        <f t="shared" si="85"/>
        <v>0</v>
      </c>
      <c r="I213">
        <f t="shared" si="86"/>
        <v>0</v>
      </c>
      <c r="J213">
        <f t="shared" si="87"/>
        <v>0</v>
      </c>
      <c r="K213">
        <f t="shared" si="88"/>
        <v>0</v>
      </c>
      <c r="L213">
        <f t="shared" si="89"/>
        <v>1</v>
      </c>
      <c r="M213">
        <f t="shared" si="90"/>
        <v>0</v>
      </c>
      <c r="N213">
        <f t="shared" si="91"/>
        <v>0</v>
      </c>
      <c r="O213">
        <f t="shared" si="92"/>
        <v>1</v>
      </c>
      <c r="P213">
        <f t="shared" si="93"/>
        <v>0</v>
      </c>
      <c r="Q213">
        <f t="shared" si="94"/>
        <v>0</v>
      </c>
      <c r="R213">
        <f t="shared" si="95"/>
        <v>0</v>
      </c>
      <c r="S213">
        <f t="shared" si="96"/>
        <v>0</v>
      </c>
      <c r="T213">
        <f t="shared" si="97"/>
        <v>0</v>
      </c>
      <c r="U213">
        <f t="shared" si="98"/>
        <v>0</v>
      </c>
      <c r="V213">
        <f t="shared" si="99"/>
        <v>0</v>
      </c>
      <c r="W213">
        <f t="shared" si="100"/>
        <v>0</v>
      </c>
      <c r="X213">
        <f t="shared" si="101"/>
        <v>3</v>
      </c>
    </row>
    <row r="214" spans="1:24" ht="18" customHeight="1" x14ac:dyDescent="0.25">
      <c r="A214" t="s">
        <v>1</v>
      </c>
      <c r="B214" s="6">
        <v>43569</v>
      </c>
      <c r="C214" s="7">
        <f t="shared" si="102"/>
        <v>2019</v>
      </c>
      <c r="D214" s="7">
        <f t="shared" si="103"/>
        <v>4</v>
      </c>
      <c r="E214" s="7">
        <f t="shared" si="104"/>
        <v>14</v>
      </c>
      <c r="F214" s="1" t="s">
        <v>209</v>
      </c>
      <c r="G214">
        <f t="shared" si="84"/>
        <v>1</v>
      </c>
      <c r="H214">
        <f t="shared" si="85"/>
        <v>0</v>
      </c>
      <c r="I214">
        <f t="shared" si="86"/>
        <v>0</v>
      </c>
      <c r="J214">
        <f t="shared" si="87"/>
        <v>0</v>
      </c>
      <c r="K214">
        <f t="shared" si="88"/>
        <v>0</v>
      </c>
      <c r="L214">
        <f t="shared" si="89"/>
        <v>1</v>
      </c>
      <c r="M214">
        <f t="shared" si="90"/>
        <v>0</v>
      </c>
      <c r="N214">
        <f t="shared" si="91"/>
        <v>0</v>
      </c>
      <c r="O214">
        <f t="shared" si="92"/>
        <v>0</v>
      </c>
      <c r="P214">
        <f t="shared" si="93"/>
        <v>0</v>
      </c>
      <c r="Q214">
        <f t="shared" si="94"/>
        <v>0</v>
      </c>
      <c r="R214">
        <f t="shared" si="95"/>
        <v>0</v>
      </c>
      <c r="S214">
        <f t="shared" si="96"/>
        <v>0</v>
      </c>
      <c r="T214">
        <f t="shared" si="97"/>
        <v>0</v>
      </c>
      <c r="U214">
        <f t="shared" si="98"/>
        <v>0</v>
      </c>
      <c r="V214">
        <f t="shared" si="99"/>
        <v>0</v>
      </c>
      <c r="W214">
        <f t="shared" si="100"/>
        <v>0</v>
      </c>
      <c r="X214">
        <f t="shared" si="101"/>
        <v>2</v>
      </c>
    </row>
    <row r="215" spans="1:24" ht="18" customHeight="1" x14ac:dyDescent="0.25">
      <c r="A215" t="s">
        <v>1</v>
      </c>
      <c r="B215" s="6">
        <v>43569</v>
      </c>
      <c r="C215" s="7">
        <f t="shared" si="102"/>
        <v>2019</v>
      </c>
      <c r="D215" s="7">
        <f t="shared" si="103"/>
        <v>4</v>
      </c>
      <c r="E215" s="7">
        <f t="shared" si="104"/>
        <v>14</v>
      </c>
      <c r="F215" s="1" t="s">
        <v>213</v>
      </c>
      <c r="G215">
        <f t="shared" si="84"/>
        <v>0</v>
      </c>
      <c r="H215">
        <f t="shared" si="85"/>
        <v>0</v>
      </c>
      <c r="I215">
        <f t="shared" si="86"/>
        <v>0</v>
      </c>
      <c r="J215">
        <f t="shared" si="87"/>
        <v>0</v>
      </c>
      <c r="K215">
        <f t="shared" si="88"/>
        <v>0</v>
      </c>
      <c r="L215">
        <f t="shared" si="89"/>
        <v>1</v>
      </c>
      <c r="M215">
        <f t="shared" si="90"/>
        <v>0</v>
      </c>
      <c r="N215">
        <f t="shared" si="91"/>
        <v>0</v>
      </c>
      <c r="O215">
        <f t="shared" si="92"/>
        <v>0</v>
      </c>
      <c r="P215">
        <f t="shared" si="93"/>
        <v>0</v>
      </c>
      <c r="Q215">
        <f t="shared" si="94"/>
        <v>0</v>
      </c>
      <c r="R215">
        <f t="shared" si="95"/>
        <v>0</v>
      </c>
      <c r="S215">
        <f t="shared" si="96"/>
        <v>0</v>
      </c>
      <c r="T215">
        <f t="shared" si="97"/>
        <v>0</v>
      </c>
      <c r="U215">
        <f t="shared" si="98"/>
        <v>0</v>
      </c>
      <c r="V215">
        <f t="shared" si="99"/>
        <v>0</v>
      </c>
      <c r="W215">
        <f t="shared" si="100"/>
        <v>0</v>
      </c>
      <c r="X215">
        <f t="shared" si="101"/>
        <v>1</v>
      </c>
    </row>
    <row r="216" spans="1:24" ht="18" customHeight="1" x14ac:dyDescent="0.25">
      <c r="A216" t="s">
        <v>1</v>
      </c>
      <c r="B216" s="6">
        <v>43568</v>
      </c>
      <c r="C216" s="7">
        <f t="shared" si="102"/>
        <v>2019</v>
      </c>
      <c r="D216" s="7">
        <f t="shared" si="103"/>
        <v>4</v>
      </c>
      <c r="E216" s="7">
        <f t="shared" si="104"/>
        <v>13</v>
      </c>
      <c r="F216" s="1" t="s">
        <v>216</v>
      </c>
      <c r="G216">
        <f t="shared" si="84"/>
        <v>1</v>
      </c>
      <c r="H216">
        <f t="shared" si="85"/>
        <v>1</v>
      </c>
      <c r="I216">
        <f t="shared" si="86"/>
        <v>0</v>
      </c>
      <c r="J216">
        <f t="shared" si="87"/>
        <v>1</v>
      </c>
      <c r="K216">
        <f t="shared" si="88"/>
        <v>1</v>
      </c>
      <c r="L216">
        <f t="shared" si="89"/>
        <v>1</v>
      </c>
      <c r="M216">
        <f t="shared" si="90"/>
        <v>1</v>
      </c>
      <c r="N216">
        <f t="shared" si="91"/>
        <v>1</v>
      </c>
      <c r="O216">
        <f t="shared" si="92"/>
        <v>1</v>
      </c>
      <c r="P216">
        <f t="shared" si="93"/>
        <v>0</v>
      </c>
      <c r="Q216">
        <f t="shared" si="94"/>
        <v>0</v>
      </c>
      <c r="R216">
        <f t="shared" si="95"/>
        <v>1</v>
      </c>
      <c r="S216">
        <f t="shared" si="96"/>
        <v>1</v>
      </c>
      <c r="T216">
        <f t="shared" si="97"/>
        <v>1</v>
      </c>
      <c r="U216">
        <f t="shared" si="98"/>
        <v>0</v>
      </c>
      <c r="V216">
        <f t="shared" si="99"/>
        <v>0</v>
      </c>
      <c r="W216">
        <f t="shared" si="100"/>
        <v>1</v>
      </c>
      <c r="X216">
        <f t="shared" si="101"/>
        <v>12</v>
      </c>
    </row>
    <row r="217" spans="1:24" ht="18" customHeight="1" x14ac:dyDescent="0.25">
      <c r="A217" t="s">
        <v>1</v>
      </c>
      <c r="B217" s="6">
        <v>43568</v>
      </c>
      <c r="C217" s="7">
        <f t="shared" si="102"/>
        <v>2019</v>
      </c>
      <c r="D217" s="7">
        <f t="shared" si="103"/>
        <v>4</v>
      </c>
      <c r="E217" s="7">
        <f t="shared" si="104"/>
        <v>13</v>
      </c>
      <c r="F217" s="1" t="s">
        <v>217</v>
      </c>
      <c r="G217">
        <f t="shared" si="84"/>
        <v>1</v>
      </c>
      <c r="H217">
        <f t="shared" si="85"/>
        <v>1</v>
      </c>
      <c r="I217">
        <f t="shared" si="86"/>
        <v>0</v>
      </c>
      <c r="J217">
        <f t="shared" si="87"/>
        <v>1</v>
      </c>
      <c r="K217">
        <f t="shared" si="88"/>
        <v>1</v>
      </c>
      <c r="L217">
        <f t="shared" si="89"/>
        <v>1</v>
      </c>
      <c r="M217">
        <f t="shared" si="90"/>
        <v>1</v>
      </c>
      <c r="N217">
        <f t="shared" si="91"/>
        <v>1</v>
      </c>
      <c r="O217">
        <f t="shared" si="92"/>
        <v>1</v>
      </c>
      <c r="P217">
        <f t="shared" si="93"/>
        <v>0</v>
      </c>
      <c r="Q217">
        <f t="shared" si="94"/>
        <v>0</v>
      </c>
      <c r="R217">
        <f t="shared" si="95"/>
        <v>1</v>
      </c>
      <c r="S217">
        <f t="shared" si="96"/>
        <v>1</v>
      </c>
      <c r="T217">
        <f t="shared" si="97"/>
        <v>1</v>
      </c>
      <c r="U217">
        <f t="shared" si="98"/>
        <v>0</v>
      </c>
      <c r="V217">
        <f t="shared" si="99"/>
        <v>0</v>
      </c>
      <c r="W217">
        <f t="shared" si="100"/>
        <v>1</v>
      </c>
      <c r="X217">
        <f t="shared" si="101"/>
        <v>12</v>
      </c>
    </row>
    <row r="218" spans="1:24" ht="18" customHeight="1" x14ac:dyDescent="0.25">
      <c r="A218" t="s">
        <v>1</v>
      </c>
      <c r="B218" s="6">
        <v>43568</v>
      </c>
      <c r="C218" s="7">
        <f t="shared" si="102"/>
        <v>2019</v>
      </c>
      <c r="D218" s="7">
        <f t="shared" si="103"/>
        <v>4</v>
      </c>
      <c r="E218" s="7">
        <f t="shared" si="104"/>
        <v>13</v>
      </c>
      <c r="F218" s="1" t="s">
        <v>215</v>
      </c>
      <c r="G218">
        <f t="shared" si="84"/>
        <v>0</v>
      </c>
      <c r="H218">
        <f t="shared" si="85"/>
        <v>0</v>
      </c>
      <c r="I218">
        <f t="shared" si="86"/>
        <v>0</v>
      </c>
      <c r="J218">
        <f t="shared" si="87"/>
        <v>0</v>
      </c>
      <c r="K218">
        <f t="shared" si="88"/>
        <v>0</v>
      </c>
      <c r="L218">
        <f t="shared" si="89"/>
        <v>1</v>
      </c>
      <c r="M218">
        <f t="shared" si="90"/>
        <v>0</v>
      </c>
      <c r="N218">
        <f t="shared" si="91"/>
        <v>0</v>
      </c>
      <c r="O218">
        <f t="shared" si="92"/>
        <v>0</v>
      </c>
      <c r="P218">
        <f t="shared" si="93"/>
        <v>0</v>
      </c>
      <c r="Q218">
        <f t="shared" si="94"/>
        <v>0</v>
      </c>
      <c r="R218">
        <f t="shared" si="95"/>
        <v>0</v>
      </c>
      <c r="S218">
        <f t="shared" si="96"/>
        <v>0</v>
      </c>
      <c r="T218">
        <f t="shared" si="97"/>
        <v>0</v>
      </c>
      <c r="U218">
        <f t="shared" si="98"/>
        <v>0</v>
      </c>
      <c r="V218">
        <f t="shared" si="99"/>
        <v>0</v>
      </c>
      <c r="W218">
        <f t="shared" si="100"/>
        <v>0</v>
      </c>
      <c r="X218">
        <f t="shared" si="101"/>
        <v>1</v>
      </c>
    </row>
    <row r="219" spans="1:24" ht="18" customHeight="1" x14ac:dyDescent="0.25">
      <c r="A219" t="s">
        <v>1</v>
      </c>
      <c r="B219" s="6">
        <v>43565</v>
      </c>
      <c r="C219" s="7">
        <f t="shared" si="102"/>
        <v>2019</v>
      </c>
      <c r="D219" s="7">
        <f t="shared" si="103"/>
        <v>4</v>
      </c>
      <c r="E219" s="7">
        <f t="shared" si="104"/>
        <v>10</v>
      </c>
      <c r="F219" s="1" t="s">
        <v>218</v>
      </c>
      <c r="G219">
        <f t="shared" si="84"/>
        <v>0</v>
      </c>
      <c r="H219">
        <f t="shared" si="85"/>
        <v>0</v>
      </c>
      <c r="I219">
        <f t="shared" si="86"/>
        <v>0</v>
      </c>
      <c r="J219">
        <f t="shared" si="87"/>
        <v>0</v>
      </c>
      <c r="K219">
        <f t="shared" si="88"/>
        <v>0</v>
      </c>
      <c r="L219">
        <f t="shared" si="89"/>
        <v>1</v>
      </c>
      <c r="M219">
        <f t="shared" si="90"/>
        <v>0</v>
      </c>
      <c r="N219">
        <f t="shared" si="91"/>
        <v>0</v>
      </c>
      <c r="O219">
        <f t="shared" si="92"/>
        <v>1</v>
      </c>
      <c r="P219">
        <f t="shared" si="93"/>
        <v>0</v>
      </c>
      <c r="Q219">
        <f t="shared" si="94"/>
        <v>0</v>
      </c>
      <c r="R219">
        <f t="shared" si="95"/>
        <v>0</v>
      </c>
      <c r="S219">
        <f t="shared" si="96"/>
        <v>0</v>
      </c>
      <c r="T219">
        <f t="shared" si="97"/>
        <v>0</v>
      </c>
      <c r="U219">
        <f t="shared" si="98"/>
        <v>0</v>
      </c>
      <c r="V219">
        <f t="shared" si="99"/>
        <v>0</v>
      </c>
      <c r="W219">
        <f t="shared" si="100"/>
        <v>0</v>
      </c>
      <c r="X219">
        <f t="shared" si="101"/>
        <v>2</v>
      </c>
    </row>
    <row r="220" spans="1:24" ht="18" customHeight="1" x14ac:dyDescent="0.25">
      <c r="A220" t="s">
        <v>1</v>
      </c>
      <c r="B220" s="6">
        <v>43564</v>
      </c>
      <c r="C220" s="7">
        <f t="shared" si="102"/>
        <v>2019</v>
      </c>
      <c r="D220" s="7">
        <f t="shared" si="103"/>
        <v>4</v>
      </c>
      <c r="E220" s="7">
        <f t="shared" si="104"/>
        <v>9</v>
      </c>
      <c r="F220" s="1" t="s">
        <v>219</v>
      </c>
      <c r="G220">
        <f t="shared" si="84"/>
        <v>1</v>
      </c>
      <c r="H220">
        <f t="shared" si="85"/>
        <v>0</v>
      </c>
      <c r="I220">
        <f t="shared" si="86"/>
        <v>1</v>
      </c>
      <c r="J220">
        <f t="shared" si="87"/>
        <v>0</v>
      </c>
      <c r="K220">
        <f t="shared" si="88"/>
        <v>0</v>
      </c>
      <c r="L220">
        <f t="shared" si="89"/>
        <v>1</v>
      </c>
      <c r="M220">
        <f t="shared" si="90"/>
        <v>1</v>
      </c>
      <c r="N220">
        <f t="shared" si="91"/>
        <v>1</v>
      </c>
      <c r="O220">
        <f t="shared" si="92"/>
        <v>0</v>
      </c>
      <c r="P220">
        <f t="shared" si="93"/>
        <v>0</v>
      </c>
      <c r="Q220">
        <f t="shared" si="94"/>
        <v>0</v>
      </c>
      <c r="R220">
        <f t="shared" si="95"/>
        <v>0</v>
      </c>
      <c r="S220">
        <f t="shared" si="96"/>
        <v>0</v>
      </c>
      <c r="T220">
        <f t="shared" si="97"/>
        <v>0</v>
      </c>
      <c r="U220">
        <f t="shared" si="98"/>
        <v>0</v>
      </c>
      <c r="V220">
        <f t="shared" si="99"/>
        <v>0</v>
      </c>
      <c r="W220">
        <f t="shared" si="100"/>
        <v>0</v>
      </c>
      <c r="X220">
        <f t="shared" si="101"/>
        <v>5</v>
      </c>
    </row>
    <row r="221" spans="1:24" ht="18" customHeight="1" x14ac:dyDescent="0.25">
      <c r="A221" t="s">
        <v>1</v>
      </c>
      <c r="B221" s="6">
        <v>43562</v>
      </c>
      <c r="C221" s="7">
        <f t="shared" si="102"/>
        <v>2019</v>
      </c>
      <c r="D221" s="7">
        <f t="shared" si="103"/>
        <v>4</v>
      </c>
      <c r="E221" s="7">
        <f t="shared" si="104"/>
        <v>7</v>
      </c>
      <c r="F221" s="1" t="s">
        <v>220</v>
      </c>
      <c r="G221">
        <f t="shared" si="84"/>
        <v>1</v>
      </c>
      <c r="H221">
        <f t="shared" si="85"/>
        <v>1</v>
      </c>
      <c r="I221">
        <f t="shared" si="86"/>
        <v>0</v>
      </c>
      <c r="J221">
        <f t="shared" si="87"/>
        <v>0</v>
      </c>
      <c r="K221">
        <f t="shared" si="88"/>
        <v>0</v>
      </c>
      <c r="L221">
        <f t="shared" si="89"/>
        <v>1</v>
      </c>
      <c r="M221">
        <f t="shared" si="90"/>
        <v>1</v>
      </c>
      <c r="N221">
        <f t="shared" si="91"/>
        <v>1</v>
      </c>
      <c r="O221">
        <f t="shared" si="92"/>
        <v>1</v>
      </c>
      <c r="P221">
        <f t="shared" si="93"/>
        <v>0</v>
      </c>
      <c r="Q221">
        <f t="shared" si="94"/>
        <v>0</v>
      </c>
      <c r="R221">
        <f t="shared" si="95"/>
        <v>0</v>
      </c>
      <c r="S221">
        <f t="shared" si="96"/>
        <v>1</v>
      </c>
      <c r="T221">
        <f t="shared" si="97"/>
        <v>1</v>
      </c>
      <c r="U221">
        <f t="shared" si="98"/>
        <v>0</v>
      </c>
      <c r="V221">
        <f t="shared" si="99"/>
        <v>0</v>
      </c>
      <c r="W221">
        <f t="shared" si="100"/>
        <v>1</v>
      </c>
      <c r="X221">
        <f t="shared" si="101"/>
        <v>9</v>
      </c>
    </row>
    <row r="222" spans="1:24" ht="18" customHeight="1" x14ac:dyDescent="0.25">
      <c r="A222" t="s">
        <v>1</v>
      </c>
      <c r="B222" s="6">
        <v>43562</v>
      </c>
      <c r="C222" s="7">
        <f t="shared" si="102"/>
        <v>2019</v>
      </c>
      <c r="D222" s="7">
        <f t="shared" si="103"/>
        <v>4</v>
      </c>
      <c r="E222" s="7">
        <f t="shared" si="104"/>
        <v>7</v>
      </c>
      <c r="F222" s="1" t="s">
        <v>222</v>
      </c>
      <c r="G222">
        <f t="shared" si="84"/>
        <v>0</v>
      </c>
      <c r="H222">
        <f t="shared" si="85"/>
        <v>0</v>
      </c>
      <c r="I222">
        <f t="shared" si="86"/>
        <v>0</v>
      </c>
      <c r="J222">
        <f t="shared" si="87"/>
        <v>0</v>
      </c>
      <c r="K222">
        <f t="shared" si="88"/>
        <v>0</v>
      </c>
      <c r="L222">
        <f t="shared" si="89"/>
        <v>1</v>
      </c>
      <c r="M222">
        <f t="shared" si="90"/>
        <v>1</v>
      </c>
      <c r="N222">
        <f t="shared" si="91"/>
        <v>1</v>
      </c>
      <c r="O222">
        <f t="shared" si="92"/>
        <v>1</v>
      </c>
      <c r="P222">
        <f t="shared" si="93"/>
        <v>0</v>
      </c>
      <c r="Q222">
        <f t="shared" si="94"/>
        <v>0</v>
      </c>
      <c r="R222">
        <f t="shared" si="95"/>
        <v>0</v>
      </c>
      <c r="S222">
        <f t="shared" si="96"/>
        <v>0</v>
      </c>
      <c r="T222">
        <f t="shared" si="97"/>
        <v>0</v>
      </c>
      <c r="U222">
        <f t="shared" si="98"/>
        <v>0</v>
      </c>
      <c r="V222">
        <f t="shared" si="99"/>
        <v>0</v>
      </c>
      <c r="W222">
        <f t="shared" si="100"/>
        <v>0</v>
      </c>
      <c r="X222">
        <f t="shared" si="101"/>
        <v>4</v>
      </c>
    </row>
    <row r="223" spans="1:24" ht="18" customHeight="1" x14ac:dyDescent="0.25">
      <c r="A223" t="s">
        <v>1</v>
      </c>
      <c r="B223" s="6">
        <v>43562</v>
      </c>
      <c r="C223" s="7">
        <f t="shared" si="102"/>
        <v>2019</v>
      </c>
      <c r="D223" s="7">
        <f t="shared" si="103"/>
        <v>4</v>
      </c>
      <c r="E223" s="7">
        <f t="shared" si="104"/>
        <v>7</v>
      </c>
      <c r="F223" s="1" t="s">
        <v>225</v>
      </c>
      <c r="G223">
        <f t="shared" si="84"/>
        <v>0</v>
      </c>
      <c r="H223">
        <f t="shared" si="85"/>
        <v>1</v>
      </c>
      <c r="I223">
        <f t="shared" si="86"/>
        <v>0</v>
      </c>
      <c r="J223">
        <f t="shared" si="87"/>
        <v>0</v>
      </c>
      <c r="K223">
        <f t="shared" si="88"/>
        <v>0</v>
      </c>
      <c r="L223">
        <f t="shared" si="89"/>
        <v>1</v>
      </c>
      <c r="M223">
        <f t="shared" si="90"/>
        <v>0</v>
      </c>
      <c r="N223">
        <f t="shared" si="91"/>
        <v>1</v>
      </c>
      <c r="O223">
        <f t="shared" si="92"/>
        <v>1</v>
      </c>
      <c r="P223">
        <f t="shared" si="93"/>
        <v>0</v>
      </c>
      <c r="Q223">
        <f t="shared" si="94"/>
        <v>0</v>
      </c>
      <c r="R223">
        <f t="shared" si="95"/>
        <v>0</v>
      </c>
      <c r="S223">
        <f t="shared" si="96"/>
        <v>0</v>
      </c>
      <c r="T223">
        <f t="shared" si="97"/>
        <v>0</v>
      </c>
      <c r="U223">
        <f t="shared" si="98"/>
        <v>0</v>
      </c>
      <c r="V223">
        <f t="shared" si="99"/>
        <v>0</v>
      </c>
      <c r="W223">
        <f t="shared" si="100"/>
        <v>0</v>
      </c>
      <c r="X223">
        <f t="shared" si="101"/>
        <v>4</v>
      </c>
    </row>
    <row r="224" spans="1:24" ht="18" customHeight="1" x14ac:dyDescent="0.25">
      <c r="A224" t="s">
        <v>1</v>
      </c>
      <c r="B224" s="6">
        <v>43562</v>
      </c>
      <c r="C224" s="7">
        <f t="shared" si="102"/>
        <v>2019</v>
      </c>
      <c r="D224" s="7">
        <f t="shared" si="103"/>
        <v>4</v>
      </c>
      <c r="E224" s="7">
        <f t="shared" si="104"/>
        <v>7</v>
      </c>
      <c r="F224" s="1" t="s">
        <v>224</v>
      </c>
      <c r="G224">
        <f t="shared" si="84"/>
        <v>0</v>
      </c>
      <c r="H224">
        <f t="shared" si="85"/>
        <v>0</v>
      </c>
      <c r="I224">
        <f t="shared" si="86"/>
        <v>0</v>
      </c>
      <c r="J224">
        <f t="shared" si="87"/>
        <v>0</v>
      </c>
      <c r="K224">
        <f t="shared" si="88"/>
        <v>0</v>
      </c>
      <c r="L224">
        <f t="shared" si="89"/>
        <v>1</v>
      </c>
      <c r="M224">
        <f t="shared" si="90"/>
        <v>0</v>
      </c>
      <c r="N224">
        <f t="shared" si="91"/>
        <v>1</v>
      </c>
      <c r="O224">
        <f t="shared" si="92"/>
        <v>1</v>
      </c>
      <c r="P224">
        <f t="shared" si="93"/>
        <v>0</v>
      </c>
      <c r="Q224">
        <f t="shared" si="94"/>
        <v>0</v>
      </c>
      <c r="R224">
        <f t="shared" si="95"/>
        <v>0</v>
      </c>
      <c r="S224">
        <f t="shared" si="96"/>
        <v>0</v>
      </c>
      <c r="T224">
        <f t="shared" si="97"/>
        <v>0</v>
      </c>
      <c r="U224">
        <f t="shared" si="98"/>
        <v>0</v>
      </c>
      <c r="V224">
        <f t="shared" si="99"/>
        <v>0</v>
      </c>
      <c r="W224">
        <f t="shared" si="100"/>
        <v>0</v>
      </c>
      <c r="X224">
        <f t="shared" si="101"/>
        <v>3</v>
      </c>
    </row>
    <row r="225" spans="1:24" ht="18" customHeight="1" x14ac:dyDescent="0.25">
      <c r="A225" t="s">
        <v>1</v>
      </c>
      <c r="B225" s="6">
        <v>43562</v>
      </c>
      <c r="C225" s="7">
        <f t="shared" si="102"/>
        <v>2019</v>
      </c>
      <c r="D225" s="7">
        <f t="shared" si="103"/>
        <v>4</v>
      </c>
      <c r="E225" s="7">
        <f t="shared" si="104"/>
        <v>7</v>
      </c>
      <c r="F225" s="1" t="s">
        <v>221</v>
      </c>
      <c r="G225">
        <f t="shared" si="84"/>
        <v>0</v>
      </c>
      <c r="H225">
        <f t="shared" si="85"/>
        <v>0</v>
      </c>
      <c r="I225">
        <f t="shared" si="86"/>
        <v>0</v>
      </c>
      <c r="J225">
        <f t="shared" si="87"/>
        <v>0</v>
      </c>
      <c r="K225">
        <f t="shared" si="88"/>
        <v>0</v>
      </c>
      <c r="L225">
        <f t="shared" si="89"/>
        <v>1</v>
      </c>
      <c r="M225">
        <f t="shared" si="90"/>
        <v>0</v>
      </c>
      <c r="N225">
        <f t="shared" si="91"/>
        <v>0</v>
      </c>
      <c r="O225">
        <f t="shared" si="92"/>
        <v>0</v>
      </c>
      <c r="P225">
        <f t="shared" si="93"/>
        <v>0</v>
      </c>
      <c r="Q225">
        <f t="shared" si="94"/>
        <v>0</v>
      </c>
      <c r="R225">
        <f t="shared" si="95"/>
        <v>0</v>
      </c>
      <c r="S225">
        <f t="shared" si="96"/>
        <v>0</v>
      </c>
      <c r="T225">
        <f t="shared" si="97"/>
        <v>0</v>
      </c>
      <c r="U225">
        <f t="shared" si="98"/>
        <v>0</v>
      </c>
      <c r="V225">
        <f t="shared" si="99"/>
        <v>0</v>
      </c>
      <c r="W225">
        <f t="shared" si="100"/>
        <v>0</v>
      </c>
      <c r="X225">
        <f t="shared" si="101"/>
        <v>1</v>
      </c>
    </row>
    <row r="226" spans="1:24" ht="18" customHeight="1" x14ac:dyDescent="0.25">
      <c r="A226" t="s">
        <v>1</v>
      </c>
      <c r="B226" s="6">
        <v>43562</v>
      </c>
      <c r="C226" s="7">
        <f t="shared" si="102"/>
        <v>2019</v>
      </c>
      <c r="D226" s="7">
        <f t="shared" si="103"/>
        <v>4</v>
      </c>
      <c r="E226" s="7">
        <f t="shared" si="104"/>
        <v>7</v>
      </c>
      <c r="F226" s="1" t="s">
        <v>223</v>
      </c>
      <c r="G226">
        <f t="shared" si="84"/>
        <v>0</v>
      </c>
      <c r="H226">
        <f t="shared" si="85"/>
        <v>0</v>
      </c>
      <c r="I226">
        <f t="shared" si="86"/>
        <v>0</v>
      </c>
      <c r="J226">
        <f t="shared" si="87"/>
        <v>0</v>
      </c>
      <c r="K226">
        <f t="shared" si="88"/>
        <v>0</v>
      </c>
      <c r="L226">
        <f t="shared" si="89"/>
        <v>1</v>
      </c>
      <c r="M226">
        <f t="shared" si="90"/>
        <v>0</v>
      </c>
      <c r="N226">
        <f t="shared" si="91"/>
        <v>0</v>
      </c>
      <c r="O226">
        <f t="shared" si="92"/>
        <v>0</v>
      </c>
      <c r="P226">
        <f t="shared" si="93"/>
        <v>0</v>
      </c>
      <c r="Q226">
        <f t="shared" si="94"/>
        <v>0</v>
      </c>
      <c r="R226">
        <f t="shared" si="95"/>
        <v>0</v>
      </c>
      <c r="S226">
        <f t="shared" si="96"/>
        <v>0</v>
      </c>
      <c r="T226">
        <f t="shared" si="97"/>
        <v>0</v>
      </c>
      <c r="U226">
        <f t="shared" si="98"/>
        <v>0</v>
      </c>
      <c r="V226">
        <f t="shared" si="99"/>
        <v>0</v>
      </c>
      <c r="W226">
        <f t="shared" si="100"/>
        <v>0</v>
      </c>
      <c r="X226">
        <f t="shared" si="101"/>
        <v>1</v>
      </c>
    </row>
    <row r="227" spans="1:24" ht="18" customHeight="1" x14ac:dyDescent="0.25">
      <c r="A227" t="s">
        <v>1</v>
      </c>
      <c r="B227" s="6">
        <v>43561</v>
      </c>
      <c r="C227" s="7">
        <f t="shared" si="102"/>
        <v>2019</v>
      </c>
      <c r="D227" s="7">
        <f t="shared" si="103"/>
        <v>4</v>
      </c>
      <c r="E227" s="7">
        <f t="shared" si="104"/>
        <v>6</v>
      </c>
      <c r="F227" s="1" t="s">
        <v>226</v>
      </c>
      <c r="G227">
        <f t="shared" si="84"/>
        <v>1</v>
      </c>
      <c r="H227">
        <f t="shared" si="85"/>
        <v>0</v>
      </c>
      <c r="I227">
        <f t="shared" si="86"/>
        <v>0</v>
      </c>
      <c r="J227">
        <f t="shared" si="87"/>
        <v>0</v>
      </c>
      <c r="K227">
        <f t="shared" si="88"/>
        <v>0</v>
      </c>
      <c r="L227">
        <f t="shared" si="89"/>
        <v>1</v>
      </c>
      <c r="M227">
        <f t="shared" si="90"/>
        <v>1</v>
      </c>
      <c r="N227">
        <f t="shared" si="91"/>
        <v>1</v>
      </c>
      <c r="O227">
        <f t="shared" si="92"/>
        <v>1</v>
      </c>
      <c r="P227">
        <f t="shared" si="93"/>
        <v>0</v>
      </c>
      <c r="Q227">
        <f t="shared" si="94"/>
        <v>0</v>
      </c>
      <c r="R227">
        <f t="shared" si="95"/>
        <v>1</v>
      </c>
      <c r="S227">
        <f t="shared" si="96"/>
        <v>0</v>
      </c>
      <c r="T227">
        <f t="shared" si="97"/>
        <v>0</v>
      </c>
      <c r="U227">
        <f t="shared" si="98"/>
        <v>0</v>
      </c>
      <c r="V227">
        <f t="shared" si="99"/>
        <v>0</v>
      </c>
      <c r="W227">
        <f t="shared" si="100"/>
        <v>0</v>
      </c>
      <c r="X227">
        <f t="shared" si="101"/>
        <v>6</v>
      </c>
    </row>
    <row r="228" spans="1:24" ht="18" customHeight="1" x14ac:dyDescent="0.25">
      <c r="A228" t="s">
        <v>1</v>
      </c>
      <c r="B228" s="6">
        <v>43561</v>
      </c>
      <c r="C228" s="7">
        <f t="shared" si="102"/>
        <v>2019</v>
      </c>
      <c r="D228" s="7">
        <f t="shared" si="103"/>
        <v>4</v>
      </c>
      <c r="E228" s="7">
        <f t="shared" si="104"/>
        <v>6</v>
      </c>
      <c r="F228" s="1" t="s">
        <v>227</v>
      </c>
      <c r="G228">
        <f t="shared" si="84"/>
        <v>1</v>
      </c>
      <c r="H228">
        <f t="shared" si="85"/>
        <v>0</v>
      </c>
      <c r="I228">
        <f t="shared" si="86"/>
        <v>0</v>
      </c>
      <c r="J228">
        <f t="shared" si="87"/>
        <v>0</v>
      </c>
      <c r="K228">
        <f t="shared" si="88"/>
        <v>0</v>
      </c>
      <c r="L228">
        <f t="shared" si="89"/>
        <v>1</v>
      </c>
      <c r="M228">
        <f t="shared" si="90"/>
        <v>1</v>
      </c>
      <c r="N228">
        <f t="shared" si="91"/>
        <v>1</v>
      </c>
      <c r="O228">
        <f t="shared" si="92"/>
        <v>1</v>
      </c>
      <c r="P228">
        <f t="shared" si="93"/>
        <v>0</v>
      </c>
      <c r="Q228">
        <f t="shared" si="94"/>
        <v>0</v>
      </c>
      <c r="R228">
        <f t="shared" si="95"/>
        <v>1</v>
      </c>
      <c r="S228">
        <f t="shared" si="96"/>
        <v>0</v>
      </c>
      <c r="T228">
        <f t="shared" si="97"/>
        <v>0</v>
      </c>
      <c r="U228">
        <f t="shared" si="98"/>
        <v>0</v>
      </c>
      <c r="V228">
        <f t="shared" si="99"/>
        <v>0</v>
      </c>
      <c r="W228">
        <f t="shared" si="100"/>
        <v>0</v>
      </c>
      <c r="X228">
        <f t="shared" si="101"/>
        <v>6</v>
      </c>
    </row>
    <row r="229" spans="1:24" ht="18" customHeight="1" x14ac:dyDescent="0.25">
      <c r="A229" t="s">
        <v>1</v>
      </c>
      <c r="B229" s="6">
        <v>43561</v>
      </c>
      <c r="C229" s="7">
        <f t="shared" si="102"/>
        <v>2019</v>
      </c>
      <c r="D229" s="7">
        <f t="shared" si="103"/>
        <v>4</v>
      </c>
      <c r="E229" s="7">
        <f t="shared" si="104"/>
        <v>6</v>
      </c>
      <c r="F229" s="1" t="s">
        <v>228</v>
      </c>
      <c r="G229">
        <f t="shared" si="84"/>
        <v>1</v>
      </c>
      <c r="H229">
        <f t="shared" si="85"/>
        <v>0</v>
      </c>
      <c r="I229">
        <f t="shared" si="86"/>
        <v>0</v>
      </c>
      <c r="J229">
        <f t="shared" si="87"/>
        <v>0</v>
      </c>
      <c r="K229">
        <f t="shared" si="88"/>
        <v>0</v>
      </c>
      <c r="L229">
        <f t="shared" si="89"/>
        <v>1</v>
      </c>
      <c r="M229">
        <f t="shared" si="90"/>
        <v>0</v>
      </c>
      <c r="N229">
        <f t="shared" si="91"/>
        <v>0</v>
      </c>
      <c r="O229">
        <f t="shared" si="92"/>
        <v>0</v>
      </c>
      <c r="P229">
        <f t="shared" si="93"/>
        <v>0</v>
      </c>
      <c r="Q229">
        <f t="shared" si="94"/>
        <v>0</v>
      </c>
      <c r="R229">
        <f t="shared" si="95"/>
        <v>0</v>
      </c>
      <c r="S229">
        <f t="shared" si="96"/>
        <v>0</v>
      </c>
      <c r="T229">
        <f t="shared" si="97"/>
        <v>0</v>
      </c>
      <c r="U229">
        <f t="shared" si="98"/>
        <v>0</v>
      </c>
      <c r="V229">
        <f t="shared" si="99"/>
        <v>0</v>
      </c>
      <c r="W229">
        <f t="shared" si="100"/>
        <v>0</v>
      </c>
      <c r="X229">
        <f t="shared" si="101"/>
        <v>2</v>
      </c>
    </row>
    <row r="230" spans="1:24" ht="18" customHeight="1" x14ac:dyDescent="0.25">
      <c r="A230" t="s">
        <v>1</v>
      </c>
      <c r="B230" s="6">
        <v>43560</v>
      </c>
      <c r="C230" s="7">
        <f t="shared" si="102"/>
        <v>2019</v>
      </c>
      <c r="D230" s="7">
        <f t="shared" si="103"/>
        <v>4</v>
      </c>
      <c r="E230" s="7">
        <f t="shared" si="104"/>
        <v>5</v>
      </c>
      <c r="F230" s="1" t="s">
        <v>230</v>
      </c>
      <c r="G230">
        <f t="shared" si="84"/>
        <v>1</v>
      </c>
      <c r="H230">
        <f t="shared" si="85"/>
        <v>0</v>
      </c>
      <c r="I230">
        <f t="shared" si="86"/>
        <v>0</v>
      </c>
      <c r="J230">
        <f t="shared" si="87"/>
        <v>0</v>
      </c>
      <c r="K230">
        <f t="shared" si="88"/>
        <v>0</v>
      </c>
      <c r="L230">
        <f t="shared" si="89"/>
        <v>1</v>
      </c>
      <c r="M230">
        <f t="shared" si="90"/>
        <v>1</v>
      </c>
      <c r="N230">
        <f t="shared" si="91"/>
        <v>1</v>
      </c>
      <c r="O230">
        <f t="shared" si="92"/>
        <v>1</v>
      </c>
      <c r="P230">
        <f t="shared" si="93"/>
        <v>0</v>
      </c>
      <c r="Q230">
        <f t="shared" si="94"/>
        <v>0</v>
      </c>
      <c r="R230">
        <f t="shared" si="95"/>
        <v>1</v>
      </c>
      <c r="S230">
        <f t="shared" si="96"/>
        <v>0</v>
      </c>
      <c r="T230">
        <f t="shared" si="97"/>
        <v>0</v>
      </c>
      <c r="U230">
        <f t="shared" si="98"/>
        <v>0</v>
      </c>
      <c r="V230">
        <f t="shared" si="99"/>
        <v>0</v>
      </c>
      <c r="W230">
        <f t="shared" si="100"/>
        <v>0</v>
      </c>
      <c r="X230">
        <f t="shared" si="101"/>
        <v>6</v>
      </c>
    </row>
    <row r="231" spans="1:24" ht="18" customHeight="1" x14ac:dyDescent="0.25">
      <c r="A231" t="s">
        <v>1</v>
      </c>
      <c r="B231" s="6">
        <v>43560</v>
      </c>
      <c r="C231" s="7">
        <f t="shared" si="102"/>
        <v>2019</v>
      </c>
      <c r="D231" s="7">
        <f t="shared" si="103"/>
        <v>4</v>
      </c>
      <c r="E231" s="7">
        <f t="shared" si="104"/>
        <v>5</v>
      </c>
      <c r="F231" s="1" t="s">
        <v>229</v>
      </c>
      <c r="G231">
        <f t="shared" si="84"/>
        <v>0</v>
      </c>
      <c r="H231">
        <f t="shared" si="85"/>
        <v>0</v>
      </c>
      <c r="I231">
        <f t="shared" si="86"/>
        <v>0</v>
      </c>
      <c r="J231">
        <f t="shared" si="87"/>
        <v>0</v>
      </c>
      <c r="K231">
        <f t="shared" si="88"/>
        <v>0</v>
      </c>
      <c r="L231">
        <f t="shared" si="89"/>
        <v>1</v>
      </c>
      <c r="M231">
        <f t="shared" si="90"/>
        <v>0</v>
      </c>
      <c r="N231">
        <f t="shared" si="91"/>
        <v>0</v>
      </c>
      <c r="O231">
        <f t="shared" si="92"/>
        <v>0</v>
      </c>
      <c r="P231">
        <f t="shared" si="93"/>
        <v>0</v>
      </c>
      <c r="Q231">
        <f t="shared" si="94"/>
        <v>0</v>
      </c>
      <c r="R231">
        <f t="shared" si="95"/>
        <v>0</v>
      </c>
      <c r="S231">
        <f t="shared" si="96"/>
        <v>0</v>
      </c>
      <c r="T231">
        <f t="shared" si="97"/>
        <v>0</v>
      </c>
      <c r="U231">
        <f t="shared" si="98"/>
        <v>0</v>
      </c>
      <c r="V231">
        <f t="shared" si="99"/>
        <v>0</v>
      </c>
      <c r="W231">
        <f t="shared" si="100"/>
        <v>0</v>
      </c>
      <c r="X231">
        <f t="shared" si="101"/>
        <v>1</v>
      </c>
    </row>
    <row r="232" spans="1:24" ht="18" customHeight="1" x14ac:dyDescent="0.25">
      <c r="A232" t="s">
        <v>1</v>
      </c>
      <c r="B232" s="6">
        <v>43555</v>
      </c>
      <c r="C232" s="7">
        <f t="shared" si="102"/>
        <v>2019</v>
      </c>
      <c r="D232" s="7">
        <f t="shared" si="103"/>
        <v>3</v>
      </c>
      <c r="E232" s="7">
        <f t="shared" si="104"/>
        <v>31</v>
      </c>
      <c r="F232" s="1" t="s">
        <v>231</v>
      </c>
      <c r="G232">
        <f t="shared" si="84"/>
        <v>0</v>
      </c>
      <c r="H232">
        <f t="shared" si="85"/>
        <v>0</v>
      </c>
      <c r="I232">
        <f t="shared" si="86"/>
        <v>0</v>
      </c>
      <c r="J232">
        <f t="shared" si="87"/>
        <v>0</v>
      </c>
      <c r="K232">
        <f t="shared" si="88"/>
        <v>0</v>
      </c>
      <c r="L232">
        <f t="shared" si="89"/>
        <v>1</v>
      </c>
      <c r="M232">
        <f t="shared" si="90"/>
        <v>0</v>
      </c>
      <c r="N232">
        <f t="shared" si="91"/>
        <v>0</v>
      </c>
      <c r="O232">
        <f t="shared" si="92"/>
        <v>0</v>
      </c>
      <c r="P232">
        <f t="shared" si="93"/>
        <v>0</v>
      </c>
      <c r="Q232">
        <f t="shared" si="94"/>
        <v>0</v>
      </c>
      <c r="R232">
        <f t="shared" si="95"/>
        <v>0</v>
      </c>
      <c r="S232">
        <f t="shared" si="96"/>
        <v>0</v>
      </c>
      <c r="T232">
        <f t="shared" si="97"/>
        <v>0</v>
      </c>
      <c r="U232">
        <f t="shared" si="98"/>
        <v>0</v>
      </c>
      <c r="V232">
        <f t="shared" si="99"/>
        <v>0</v>
      </c>
      <c r="W232">
        <f t="shared" si="100"/>
        <v>0</v>
      </c>
      <c r="X232">
        <f t="shared" si="101"/>
        <v>1</v>
      </c>
    </row>
    <row r="233" spans="1:24" ht="18" customHeight="1" x14ac:dyDescent="0.25">
      <c r="A233" t="s">
        <v>1</v>
      </c>
      <c r="B233" s="6">
        <v>43554</v>
      </c>
      <c r="C233" s="7">
        <f t="shared" si="102"/>
        <v>2019</v>
      </c>
      <c r="D233" s="7">
        <f t="shared" si="103"/>
        <v>3</v>
      </c>
      <c r="E233" s="7">
        <f t="shared" si="104"/>
        <v>30</v>
      </c>
      <c r="F233" s="1" t="s">
        <v>232</v>
      </c>
      <c r="G233">
        <f t="shared" si="84"/>
        <v>0</v>
      </c>
      <c r="H233">
        <f t="shared" si="85"/>
        <v>0</v>
      </c>
      <c r="I233">
        <f t="shared" si="86"/>
        <v>0</v>
      </c>
      <c r="J233">
        <f t="shared" si="87"/>
        <v>0</v>
      </c>
      <c r="K233">
        <f t="shared" si="88"/>
        <v>0</v>
      </c>
      <c r="L233">
        <f t="shared" si="89"/>
        <v>1</v>
      </c>
      <c r="M233">
        <f t="shared" si="90"/>
        <v>0</v>
      </c>
      <c r="N233">
        <f t="shared" si="91"/>
        <v>0</v>
      </c>
      <c r="O233">
        <f t="shared" si="92"/>
        <v>0</v>
      </c>
      <c r="P233">
        <f t="shared" si="93"/>
        <v>0</v>
      </c>
      <c r="Q233">
        <f t="shared" si="94"/>
        <v>0</v>
      </c>
      <c r="R233">
        <f t="shared" si="95"/>
        <v>0</v>
      </c>
      <c r="S233">
        <f t="shared" si="96"/>
        <v>0</v>
      </c>
      <c r="T233">
        <f t="shared" si="97"/>
        <v>0</v>
      </c>
      <c r="U233">
        <f t="shared" si="98"/>
        <v>0</v>
      </c>
      <c r="V233">
        <f t="shared" si="99"/>
        <v>0</v>
      </c>
      <c r="W233">
        <f t="shared" si="100"/>
        <v>0</v>
      </c>
      <c r="X233">
        <f t="shared" si="101"/>
        <v>1</v>
      </c>
    </row>
    <row r="234" spans="1:24" ht="18" customHeight="1" x14ac:dyDescent="0.25">
      <c r="A234" t="s">
        <v>1</v>
      </c>
      <c r="B234" s="6">
        <v>43551</v>
      </c>
      <c r="C234" s="7">
        <f t="shared" si="102"/>
        <v>2019</v>
      </c>
      <c r="D234" s="7">
        <f t="shared" si="103"/>
        <v>3</v>
      </c>
      <c r="E234" s="7">
        <f t="shared" si="104"/>
        <v>27</v>
      </c>
      <c r="F234" s="1" t="s">
        <v>233</v>
      </c>
      <c r="G234">
        <f t="shared" si="84"/>
        <v>1</v>
      </c>
      <c r="H234">
        <f t="shared" si="85"/>
        <v>1</v>
      </c>
      <c r="I234">
        <f t="shared" si="86"/>
        <v>0</v>
      </c>
      <c r="J234">
        <f t="shared" si="87"/>
        <v>0</v>
      </c>
      <c r="K234">
        <f t="shared" si="88"/>
        <v>0</v>
      </c>
      <c r="L234">
        <f t="shared" si="89"/>
        <v>1</v>
      </c>
      <c r="M234">
        <f t="shared" si="90"/>
        <v>1</v>
      </c>
      <c r="N234">
        <f t="shared" si="91"/>
        <v>1</v>
      </c>
      <c r="O234">
        <f t="shared" si="92"/>
        <v>1</v>
      </c>
      <c r="P234">
        <f t="shared" si="93"/>
        <v>0</v>
      </c>
      <c r="Q234">
        <f t="shared" si="94"/>
        <v>0</v>
      </c>
      <c r="R234">
        <f t="shared" si="95"/>
        <v>1</v>
      </c>
      <c r="S234">
        <f t="shared" si="96"/>
        <v>0</v>
      </c>
      <c r="T234">
        <f t="shared" si="97"/>
        <v>0</v>
      </c>
      <c r="U234">
        <f t="shared" si="98"/>
        <v>0</v>
      </c>
      <c r="V234">
        <f t="shared" si="99"/>
        <v>0</v>
      </c>
      <c r="W234">
        <f t="shared" si="100"/>
        <v>0</v>
      </c>
      <c r="X234">
        <f t="shared" si="101"/>
        <v>7</v>
      </c>
    </row>
    <row r="235" spans="1:24" ht="18" customHeight="1" x14ac:dyDescent="0.25">
      <c r="A235" t="s">
        <v>1</v>
      </c>
      <c r="B235" s="6">
        <v>43549</v>
      </c>
      <c r="C235" s="7">
        <f t="shared" si="102"/>
        <v>2019</v>
      </c>
      <c r="D235" s="7">
        <f t="shared" si="103"/>
        <v>3</v>
      </c>
      <c r="E235" s="7">
        <f t="shared" si="104"/>
        <v>25</v>
      </c>
      <c r="F235" s="1" t="s">
        <v>234</v>
      </c>
      <c r="G235">
        <f t="shared" si="84"/>
        <v>1</v>
      </c>
      <c r="H235">
        <f t="shared" si="85"/>
        <v>0</v>
      </c>
      <c r="I235">
        <f t="shared" si="86"/>
        <v>0</v>
      </c>
      <c r="J235">
        <f t="shared" si="87"/>
        <v>0</v>
      </c>
      <c r="K235">
        <f t="shared" si="88"/>
        <v>0</v>
      </c>
      <c r="L235">
        <f t="shared" si="89"/>
        <v>1</v>
      </c>
      <c r="M235">
        <f t="shared" si="90"/>
        <v>0</v>
      </c>
      <c r="N235">
        <f t="shared" si="91"/>
        <v>0</v>
      </c>
      <c r="O235">
        <f t="shared" si="92"/>
        <v>1</v>
      </c>
      <c r="P235">
        <f t="shared" si="93"/>
        <v>0</v>
      </c>
      <c r="Q235">
        <f t="shared" si="94"/>
        <v>0</v>
      </c>
      <c r="R235">
        <f t="shared" si="95"/>
        <v>0</v>
      </c>
      <c r="S235">
        <f t="shared" si="96"/>
        <v>0</v>
      </c>
      <c r="T235">
        <f t="shared" si="97"/>
        <v>0</v>
      </c>
      <c r="U235">
        <f t="shared" si="98"/>
        <v>0</v>
      </c>
      <c r="V235">
        <f t="shared" si="99"/>
        <v>0</v>
      </c>
      <c r="W235">
        <f t="shared" si="100"/>
        <v>0</v>
      </c>
      <c r="X235">
        <f t="shared" si="101"/>
        <v>3</v>
      </c>
    </row>
    <row r="236" spans="1:24" ht="18" customHeight="1" x14ac:dyDescent="0.25">
      <c r="A236" t="s">
        <v>1</v>
      </c>
      <c r="B236" s="6">
        <v>43548</v>
      </c>
      <c r="C236" s="7">
        <f t="shared" si="102"/>
        <v>2019</v>
      </c>
      <c r="D236" s="7">
        <f t="shared" si="103"/>
        <v>3</v>
      </c>
      <c r="E236" s="7">
        <f t="shared" si="104"/>
        <v>24</v>
      </c>
      <c r="F236" s="1" t="s">
        <v>236</v>
      </c>
      <c r="G236">
        <f t="shared" si="84"/>
        <v>0</v>
      </c>
      <c r="H236">
        <f t="shared" si="85"/>
        <v>1</v>
      </c>
      <c r="I236">
        <f t="shared" si="86"/>
        <v>0</v>
      </c>
      <c r="J236">
        <f t="shared" si="87"/>
        <v>0</v>
      </c>
      <c r="K236">
        <f t="shared" si="88"/>
        <v>1</v>
      </c>
      <c r="L236">
        <f t="shared" si="89"/>
        <v>1</v>
      </c>
      <c r="M236">
        <f t="shared" si="90"/>
        <v>1</v>
      </c>
      <c r="N236">
        <f t="shared" si="91"/>
        <v>1</v>
      </c>
      <c r="O236">
        <f t="shared" si="92"/>
        <v>1</v>
      </c>
      <c r="P236">
        <f t="shared" si="93"/>
        <v>0</v>
      </c>
      <c r="Q236">
        <f t="shared" si="94"/>
        <v>0</v>
      </c>
      <c r="R236">
        <f t="shared" si="95"/>
        <v>1</v>
      </c>
      <c r="S236">
        <f t="shared" si="96"/>
        <v>0</v>
      </c>
      <c r="T236">
        <f t="shared" si="97"/>
        <v>0</v>
      </c>
      <c r="U236">
        <f t="shared" si="98"/>
        <v>0</v>
      </c>
      <c r="V236">
        <f t="shared" si="99"/>
        <v>0</v>
      </c>
      <c r="W236">
        <f t="shared" si="100"/>
        <v>0</v>
      </c>
      <c r="X236">
        <f t="shared" si="101"/>
        <v>7</v>
      </c>
    </row>
    <row r="237" spans="1:24" ht="18" customHeight="1" x14ac:dyDescent="0.25">
      <c r="A237" t="s">
        <v>1</v>
      </c>
      <c r="B237" s="6">
        <v>43548</v>
      </c>
      <c r="C237" s="7">
        <f t="shared" si="102"/>
        <v>2019</v>
      </c>
      <c r="D237" s="7">
        <f t="shared" si="103"/>
        <v>3</v>
      </c>
      <c r="E237" s="7">
        <f t="shared" si="104"/>
        <v>24</v>
      </c>
      <c r="F237" s="1" t="s">
        <v>235</v>
      </c>
      <c r="G237">
        <f t="shared" si="84"/>
        <v>1</v>
      </c>
      <c r="H237">
        <f t="shared" si="85"/>
        <v>0</v>
      </c>
      <c r="I237">
        <f t="shared" si="86"/>
        <v>0</v>
      </c>
      <c r="J237">
        <f t="shared" si="87"/>
        <v>0</v>
      </c>
      <c r="K237">
        <f t="shared" si="88"/>
        <v>0</v>
      </c>
      <c r="L237">
        <f t="shared" si="89"/>
        <v>1</v>
      </c>
      <c r="M237">
        <f t="shared" si="90"/>
        <v>1</v>
      </c>
      <c r="N237">
        <f t="shared" si="91"/>
        <v>1</v>
      </c>
      <c r="O237">
        <f t="shared" si="92"/>
        <v>1</v>
      </c>
      <c r="P237">
        <f t="shared" si="93"/>
        <v>0</v>
      </c>
      <c r="Q237">
        <f t="shared" si="94"/>
        <v>0</v>
      </c>
      <c r="R237">
        <f t="shared" si="95"/>
        <v>1</v>
      </c>
      <c r="S237">
        <f t="shared" si="96"/>
        <v>0</v>
      </c>
      <c r="T237">
        <f t="shared" si="97"/>
        <v>0</v>
      </c>
      <c r="U237">
        <f t="shared" si="98"/>
        <v>0</v>
      </c>
      <c r="V237">
        <f t="shared" si="99"/>
        <v>0</v>
      </c>
      <c r="W237">
        <f t="shared" si="100"/>
        <v>0</v>
      </c>
      <c r="X237">
        <f t="shared" si="101"/>
        <v>6</v>
      </c>
    </row>
    <row r="238" spans="1:24" ht="18" customHeight="1" x14ac:dyDescent="0.25">
      <c r="A238" t="s">
        <v>1</v>
      </c>
      <c r="B238" s="6">
        <v>43548</v>
      </c>
      <c r="C238" s="7">
        <f t="shared" si="102"/>
        <v>2019</v>
      </c>
      <c r="D238" s="7">
        <f t="shared" si="103"/>
        <v>3</v>
      </c>
      <c r="E238" s="7">
        <f t="shared" si="104"/>
        <v>24</v>
      </c>
      <c r="F238" s="1" t="s">
        <v>237</v>
      </c>
      <c r="G238">
        <f t="shared" si="84"/>
        <v>0</v>
      </c>
      <c r="H238">
        <f t="shared" si="85"/>
        <v>0</v>
      </c>
      <c r="I238">
        <f t="shared" si="86"/>
        <v>0</v>
      </c>
      <c r="J238">
        <f t="shared" si="87"/>
        <v>0</v>
      </c>
      <c r="K238">
        <f t="shared" si="88"/>
        <v>0</v>
      </c>
      <c r="L238">
        <f t="shared" si="89"/>
        <v>1</v>
      </c>
      <c r="M238">
        <f t="shared" si="90"/>
        <v>0</v>
      </c>
      <c r="N238">
        <f t="shared" si="91"/>
        <v>0</v>
      </c>
      <c r="O238">
        <f t="shared" si="92"/>
        <v>1</v>
      </c>
      <c r="P238">
        <f t="shared" si="93"/>
        <v>0</v>
      </c>
      <c r="Q238">
        <f t="shared" si="94"/>
        <v>0</v>
      </c>
      <c r="R238">
        <f t="shared" si="95"/>
        <v>0</v>
      </c>
      <c r="S238">
        <f t="shared" si="96"/>
        <v>0</v>
      </c>
      <c r="T238">
        <f t="shared" si="97"/>
        <v>0</v>
      </c>
      <c r="U238">
        <f t="shared" si="98"/>
        <v>0</v>
      </c>
      <c r="V238">
        <f t="shared" si="99"/>
        <v>0</v>
      </c>
      <c r="W238">
        <f t="shared" si="100"/>
        <v>0</v>
      </c>
      <c r="X238">
        <f t="shared" si="101"/>
        <v>2</v>
      </c>
    </row>
    <row r="239" spans="1:24" ht="18" customHeight="1" x14ac:dyDescent="0.25">
      <c r="A239" t="s">
        <v>1</v>
      </c>
      <c r="B239" s="6">
        <v>43547</v>
      </c>
      <c r="C239" s="7">
        <f t="shared" si="102"/>
        <v>2019</v>
      </c>
      <c r="D239" s="7">
        <f t="shared" si="103"/>
        <v>3</v>
      </c>
      <c r="E239" s="7">
        <f t="shared" si="104"/>
        <v>23</v>
      </c>
      <c r="F239" s="1" t="s">
        <v>239</v>
      </c>
      <c r="G239">
        <f t="shared" si="84"/>
        <v>1</v>
      </c>
      <c r="H239">
        <f t="shared" si="85"/>
        <v>1</v>
      </c>
      <c r="I239">
        <f t="shared" si="86"/>
        <v>0</v>
      </c>
      <c r="J239">
        <f t="shared" si="87"/>
        <v>0</v>
      </c>
      <c r="K239">
        <f t="shared" si="88"/>
        <v>1</v>
      </c>
      <c r="L239">
        <f t="shared" si="89"/>
        <v>1</v>
      </c>
      <c r="M239">
        <f t="shared" si="90"/>
        <v>1</v>
      </c>
      <c r="N239">
        <f t="shared" si="91"/>
        <v>1</v>
      </c>
      <c r="O239">
        <f t="shared" si="92"/>
        <v>1</v>
      </c>
      <c r="P239">
        <f t="shared" si="93"/>
        <v>0</v>
      </c>
      <c r="Q239">
        <f t="shared" si="94"/>
        <v>0</v>
      </c>
      <c r="R239">
        <f t="shared" si="95"/>
        <v>1</v>
      </c>
      <c r="S239">
        <f t="shared" si="96"/>
        <v>0</v>
      </c>
      <c r="T239">
        <f t="shared" si="97"/>
        <v>0</v>
      </c>
      <c r="U239">
        <f t="shared" si="98"/>
        <v>0</v>
      </c>
      <c r="V239">
        <f t="shared" si="99"/>
        <v>0</v>
      </c>
      <c r="W239">
        <f t="shared" si="100"/>
        <v>0</v>
      </c>
      <c r="X239">
        <f t="shared" si="101"/>
        <v>8</v>
      </c>
    </row>
    <row r="240" spans="1:24" ht="18" customHeight="1" x14ac:dyDescent="0.25">
      <c r="A240" t="s">
        <v>1</v>
      </c>
      <c r="B240" s="6">
        <v>43547</v>
      </c>
      <c r="C240" s="7">
        <f t="shared" si="102"/>
        <v>2019</v>
      </c>
      <c r="D240" s="7">
        <f t="shared" si="103"/>
        <v>3</v>
      </c>
      <c r="E240" s="7">
        <f t="shared" si="104"/>
        <v>23</v>
      </c>
      <c r="F240" s="1" t="s">
        <v>240</v>
      </c>
      <c r="G240">
        <f t="shared" si="84"/>
        <v>1</v>
      </c>
      <c r="H240">
        <f t="shared" si="85"/>
        <v>0</v>
      </c>
      <c r="I240">
        <f t="shared" si="86"/>
        <v>0</v>
      </c>
      <c r="J240">
        <f t="shared" si="87"/>
        <v>0</v>
      </c>
      <c r="K240">
        <f t="shared" si="88"/>
        <v>1</v>
      </c>
      <c r="L240">
        <f t="shared" si="89"/>
        <v>1</v>
      </c>
      <c r="M240">
        <f t="shared" si="90"/>
        <v>1</v>
      </c>
      <c r="N240">
        <f t="shared" si="91"/>
        <v>0</v>
      </c>
      <c r="O240">
        <f t="shared" si="92"/>
        <v>1</v>
      </c>
      <c r="P240">
        <f t="shared" si="93"/>
        <v>0</v>
      </c>
      <c r="Q240">
        <f t="shared" si="94"/>
        <v>0</v>
      </c>
      <c r="R240">
        <f t="shared" si="95"/>
        <v>1</v>
      </c>
      <c r="S240">
        <f t="shared" si="96"/>
        <v>0</v>
      </c>
      <c r="T240">
        <f t="shared" si="97"/>
        <v>0</v>
      </c>
      <c r="U240">
        <f t="shared" si="98"/>
        <v>0</v>
      </c>
      <c r="V240">
        <f t="shared" si="99"/>
        <v>0</v>
      </c>
      <c r="W240">
        <f t="shared" si="100"/>
        <v>0</v>
      </c>
      <c r="X240">
        <f t="shared" si="101"/>
        <v>6</v>
      </c>
    </row>
    <row r="241" spans="1:24" ht="18" customHeight="1" x14ac:dyDescent="0.25">
      <c r="A241" t="s">
        <v>1</v>
      </c>
      <c r="B241" s="6">
        <v>43547</v>
      </c>
      <c r="C241" s="7">
        <f t="shared" si="102"/>
        <v>2019</v>
      </c>
      <c r="D241" s="7">
        <f t="shared" si="103"/>
        <v>3</v>
      </c>
      <c r="E241" s="7">
        <f t="shared" si="104"/>
        <v>23</v>
      </c>
      <c r="F241" s="1" t="s">
        <v>241</v>
      </c>
      <c r="G241">
        <f t="shared" si="84"/>
        <v>1</v>
      </c>
      <c r="H241">
        <f t="shared" si="85"/>
        <v>0</v>
      </c>
      <c r="I241">
        <f t="shared" si="86"/>
        <v>0</v>
      </c>
      <c r="J241">
        <f t="shared" si="87"/>
        <v>0</v>
      </c>
      <c r="K241">
        <f t="shared" si="88"/>
        <v>1</v>
      </c>
      <c r="L241">
        <f t="shared" si="89"/>
        <v>1</v>
      </c>
      <c r="M241">
        <f t="shared" si="90"/>
        <v>1</v>
      </c>
      <c r="N241">
        <f t="shared" si="91"/>
        <v>0</v>
      </c>
      <c r="O241">
        <f t="shared" si="92"/>
        <v>1</v>
      </c>
      <c r="P241">
        <f t="shared" si="93"/>
        <v>0</v>
      </c>
      <c r="Q241">
        <f t="shared" si="94"/>
        <v>0</v>
      </c>
      <c r="R241">
        <f t="shared" si="95"/>
        <v>1</v>
      </c>
      <c r="S241">
        <f t="shared" si="96"/>
        <v>0</v>
      </c>
      <c r="T241">
        <f t="shared" si="97"/>
        <v>0</v>
      </c>
      <c r="U241">
        <f t="shared" si="98"/>
        <v>0</v>
      </c>
      <c r="V241">
        <f t="shared" si="99"/>
        <v>0</v>
      </c>
      <c r="W241">
        <f t="shared" si="100"/>
        <v>0</v>
      </c>
      <c r="X241">
        <f t="shared" si="101"/>
        <v>6</v>
      </c>
    </row>
    <row r="242" spans="1:24" ht="18" customHeight="1" x14ac:dyDescent="0.25">
      <c r="A242" t="s">
        <v>1</v>
      </c>
      <c r="B242" s="6">
        <v>43547</v>
      </c>
      <c r="C242" s="7">
        <f t="shared" si="102"/>
        <v>2019</v>
      </c>
      <c r="D242" s="7">
        <f t="shared" si="103"/>
        <v>3</v>
      </c>
      <c r="E242" s="7">
        <f t="shared" si="104"/>
        <v>23</v>
      </c>
      <c r="F242" s="1" t="s">
        <v>242</v>
      </c>
      <c r="G242">
        <f t="shared" si="84"/>
        <v>1</v>
      </c>
      <c r="H242">
        <f t="shared" si="85"/>
        <v>0</v>
      </c>
      <c r="I242">
        <f t="shared" si="86"/>
        <v>0</v>
      </c>
      <c r="J242">
        <f t="shared" si="87"/>
        <v>0</v>
      </c>
      <c r="K242">
        <f t="shared" si="88"/>
        <v>1</v>
      </c>
      <c r="L242">
        <f t="shared" si="89"/>
        <v>1</v>
      </c>
      <c r="M242">
        <f t="shared" si="90"/>
        <v>1</v>
      </c>
      <c r="N242">
        <f t="shared" si="91"/>
        <v>0</v>
      </c>
      <c r="O242">
        <f t="shared" si="92"/>
        <v>1</v>
      </c>
      <c r="P242">
        <f t="shared" si="93"/>
        <v>0</v>
      </c>
      <c r="Q242">
        <f t="shared" si="94"/>
        <v>0</v>
      </c>
      <c r="R242">
        <f t="shared" si="95"/>
        <v>1</v>
      </c>
      <c r="S242">
        <f t="shared" si="96"/>
        <v>0</v>
      </c>
      <c r="T242">
        <f t="shared" si="97"/>
        <v>0</v>
      </c>
      <c r="U242">
        <f t="shared" si="98"/>
        <v>0</v>
      </c>
      <c r="V242">
        <f t="shared" si="99"/>
        <v>0</v>
      </c>
      <c r="W242">
        <f t="shared" si="100"/>
        <v>0</v>
      </c>
      <c r="X242">
        <f t="shared" si="101"/>
        <v>6</v>
      </c>
    </row>
    <row r="243" spans="1:24" ht="18" customHeight="1" x14ac:dyDescent="0.25">
      <c r="A243" t="s">
        <v>1</v>
      </c>
      <c r="B243" s="6">
        <v>43547</v>
      </c>
      <c r="C243" s="7">
        <f t="shared" si="102"/>
        <v>2019</v>
      </c>
      <c r="D243" s="7">
        <f t="shared" si="103"/>
        <v>3</v>
      </c>
      <c r="E243" s="7">
        <f t="shared" si="104"/>
        <v>23</v>
      </c>
      <c r="F243" s="1" t="s">
        <v>243</v>
      </c>
      <c r="G243">
        <f t="shared" si="84"/>
        <v>1</v>
      </c>
      <c r="H243">
        <f t="shared" si="85"/>
        <v>0</v>
      </c>
      <c r="I243">
        <f t="shared" si="86"/>
        <v>0</v>
      </c>
      <c r="J243">
        <f t="shared" si="87"/>
        <v>0</v>
      </c>
      <c r="K243">
        <f t="shared" si="88"/>
        <v>1</v>
      </c>
      <c r="L243">
        <f t="shared" si="89"/>
        <v>1</v>
      </c>
      <c r="M243">
        <f t="shared" si="90"/>
        <v>1</v>
      </c>
      <c r="N243">
        <f t="shared" si="91"/>
        <v>0</v>
      </c>
      <c r="O243">
        <f t="shared" si="92"/>
        <v>1</v>
      </c>
      <c r="P243">
        <f t="shared" si="93"/>
        <v>0</v>
      </c>
      <c r="Q243">
        <f t="shared" si="94"/>
        <v>0</v>
      </c>
      <c r="R243">
        <f t="shared" si="95"/>
        <v>1</v>
      </c>
      <c r="S243">
        <f t="shared" si="96"/>
        <v>0</v>
      </c>
      <c r="T243">
        <f t="shared" si="97"/>
        <v>0</v>
      </c>
      <c r="U243">
        <f t="shared" si="98"/>
        <v>0</v>
      </c>
      <c r="V243">
        <f t="shared" si="99"/>
        <v>0</v>
      </c>
      <c r="W243">
        <f t="shared" si="100"/>
        <v>0</v>
      </c>
      <c r="X243">
        <f t="shared" si="101"/>
        <v>6</v>
      </c>
    </row>
    <row r="244" spans="1:24" ht="18" customHeight="1" x14ac:dyDescent="0.25">
      <c r="A244" t="s">
        <v>1</v>
      </c>
      <c r="B244" s="6">
        <v>43547</v>
      </c>
      <c r="C244" s="7">
        <f t="shared" si="102"/>
        <v>2019</v>
      </c>
      <c r="D244" s="7">
        <f t="shared" si="103"/>
        <v>3</v>
      </c>
      <c r="E244" s="7">
        <f t="shared" si="104"/>
        <v>23</v>
      </c>
      <c r="F244" s="1" t="s">
        <v>244</v>
      </c>
      <c r="G244">
        <f t="shared" si="84"/>
        <v>1</v>
      </c>
      <c r="H244">
        <f t="shared" si="85"/>
        <v>0</v>
      </c>
      <c r="I244">
        <f t="shared" si="86"/>
        <v>0</v>
      </c>
      <c r="J244">
        <f t="shared" si="87"/>
        <v>0</v>
      </c>
      <c r="K244">
        <f t="shared" si="88"/>
        <v>1</v>
      </c>
      <c r="L244">
        <f t="shared" si="89"/>
        <v>1</v>
      </c>
      <c r="M244">
        <f t="shared" si="90"/>
        <v>1</v>
      </c>
      <c r="N244">
        <f t="shared" si="91"/>
        <v>0</v>
      </c>
      <c r="O244">
        <f t="shared" si="92"/>
        <v>1</v>
      </c>
      <c r="P244">
        <f t="shared" si="93"/>
        <v>0</v>
      </c>
      <c r="Q244">
        <f t="shared" si="94"/>
        <v>0</v>
      </c>
      <c r="R244">
        <f t="shared" si="95"/>
        <v>1</v>
      </c>
      <c r="S244">
        <f t="shared" si="96"/>
        <v>0</v>
      </c>
      <c r="T244">
        <f t="shared" si="97"/>
        <v>0</v>
      </c>
      <c r="U244">
        <f t="shared" si="98"/>
        <v>0</v>
      </c>
      <c r="V244">
        <f t="shared" si="99"/>
        <v>0</v>
      </c>
      <c r="W244">
        <f t="shared" si="100"/>
        <v>0</v>
      </c>
      <c r="X244">
        <f t="shared" si="101"/>
        <v>6</v>
      </c>
    </row>
    <row r="245" spans="1:24" ht="18" customHeight="1" x14ac:dyDescent="0.25">
      <c r="A245" t="s">
        <v>1</v>
      </c>
      <c r="B245" s="6">
        <v>43547</v>
      </c>
      <c r="C245" s="7">
        <f t="shared" si="102"/>
        <v>2019</v>
      </c>
      <c r="D245" s="7">
        <f t="shared" si="103"/>
        <v>3</v>
      </c>
      <c r="E245" s="7">
        <f t="shared" si="104"/>
        <v>23</v>
      </c>
      <c r="F245" s="1" t="s">
        <v>245</v>
      </c>
      <c r="G245">
        <f t="shared" si="84"/>
        <v>1</v>
      </c>
      <c r="H245">
        <f t="shared" si="85"/>
        <v>0</v>
      </c>
      <c r="I245">
        <f t="shared" si="86"/>
        <v>0</v>
      </c>
      <c r="J245">
        <f t="shared" si="87"/>
        <v>0</v>
      </c>
      <c r="K245">
        <f t="shared" si="88"/>
        <v>1</v>
      </c>
      <c r="L245">
        <f t="shared" si="89"/>
        <v>1</v>
      </c>
      <c r="M245">
        <f t="shared" si="90"/>
        <v>1</v>
      </c>
      <c r="N245">
        <f t="shared" si="91"/>
        <v>0</v>
      </c>
      <c r="O245">
        <f t="shared" si="92"/>
        <v>1</v>
      </c>
      <c r="P245">
        <f t="shared" si="93"/>
        <v>0</v>
      </c>
      <c r="Q245">
        <f t="shared" si="94"/>
        <v>0</v>
      </c>
      <c r="R245">
        <f t="shared" si="95"/>
        <v>1</v>
      </c>
      <c r="S245">
        <f t="shared" si="96"/>
        <v>0</v>
      </c>
      <c r="T245">
        <f t="shared" si="97"/>
        <v>0</v>
      </c>
      <c r="U245">
        <f t="shared" si="98"/>
        <v>0</v>
      </c>
      <c r="V245">
        <f t="shared" si="99"/>
        <v>0</v>
      </c>
      <c r="W245">
        <f t="shared" si="100"/>
        <v>0</v>
      </c>
      <c r="X245">
        <f t="shared" si="101"/>
        <v>6</v>
      </c>
    </row>
    <row r="246" spans="1:24" ht="18" customHeight="1" x14ac:dyDescent="0.25">
      <c r="A246" t="s">
        <v>1</v>
      </c>
      <c r="B246" s="6">
        <v>43547</v>
      </c>
      <c r="C246" s="7">
        <f t="shared" si="102"/>
        <v>2019</v>
      </c>
      <c r="D246" s="7">
        <f t="shared" si="103"/>
        <v>3</v>
      </c>
      <c r="E246" s="7">
        <f t="shared" si="104"/>
        <v>23</v>
      </c>
      <c r="F246" s="1" t="s">
        <v>246</v>
      </c>
      <c r="G246">
        <f t="shared" si="84"/>
        <v>1</v>
      </c>
      <c r="H246">
        <f t="shared" si="85"/>
        <v>0</v>
      </c>
      <c r="I246">
        <f t="shared" si="86"/>
        <v>0</v>
      </c>
      <c r="J246">
        <f t="shared" si="87"/>
        <v>0</v>
      </c>
      <c r="K246">
        <f t="shared" si="88"/>
        <v>1</v>
      </c>
      <c r="L246">
        <f t="shared" si="89"/>
        <v>1</v>
      </c>
      <c r="M246">
        <f t="shared" si="90"/>
        <v>1</v>
      </c>
      <c r="N246">
        <f t="shared" si="91"/>
        <v>0</v>
      </c>
      <c r="O246">
        <f t="shared" si="92"/>
        <v>1</v>
      </c>
      <c r="P246">
        <f t="shared" si="93"/>
        <v>0</v>
      </c>
      <c r="Q246">
        <f t="shared" si="94"/>
        <v>0</v>
      </c>
      <c r="R246">
        <f t="shared" si="95"/>
        <v>1</v>
      </c>
      <c r="S246">
        <f t="shared" si="96"/>
        <v>0</v>
      </c>
      <c r="T246">
        <f t="shared" si="97"/>
        <v>0</v>
      </c>
      <c r="U246">
        <f t="shared" si="98"/>
        <v>0</v>
      </c>
      <c r="V246">
        <f t="shared" si="99"/>
        <v>0</v>
      </c>
      <c r="W246">
        <f t="shared" si="100"/>
        <v>0</v>
      </c>
      <c r="X246">
        <f t="shared" si="101"/>
        <v>6</v>
      </c>
    </row>
    <row r="247" spans="1:24" ht="18" customHeight="1" x14ac:dyDescent="0.25">
      <c r="A247" t="s">
        <v>1</v>
      </c>
      <c r="B247" s="6">
        <v>43547</v>
      </c>
      <c r="C247" s="7">
        <f t="shared" si="102"/>
        <v>2019</v>
      </c>
      <c r="D247" s="7">
        <f t="shared" si="103"/>
        <v>3</v>
      </c>
      <c r="E247" s="7">
        <f t="shared" si="104"/>
        <v>23</v>
      </c>
      <c r="F247" s="1" t="s">
        <v>248</v>
      </c>
      <c r="G247">
        <f t="shared" si="84"/>
        <v>1</v>
      </c>
      <c r="H247">
        <f t="shared" si="85"/>
        <v>1</v>
      </c>
      <c r="I247">
        <f t="shared" si="86"/>
        <v>0</v>
      </c>
      <c r="J247">
        <f t="shared" si="87"/>
        <v>0</v>
      </c>
      <c r="K247">
        <f t="shared" si="88"/>
        <v>1</v>
      </c>
      <c r="L247">
        <f t="shared" si="89"/>
        <v>1</v>
      </c>
      <c r="M247">
        <f t="shared" si="90"/>
        <v>0</v>
      </c>
      <c r="N247">
        <f t="shared" si="91"/>
        <v>0</v>
      </c>
      <c r="O247">
        <f t="shared" si="92"/>
        <v>1</v>
      </c>
      <c r="P247">
        <f t="shared" si="93"/>
        <v>0</v>
      </c>
      <c r="Q247">
        <f t="shared" si="94"/>
        <v>0</v>
      </c>
      <c r="R247">
        <f t="shared" si="95"/>
        <v>1</v>
      </c>
      <c r="S247">
        <f t="shared" si="96"/>
        <v>0</v>
      </c>
      <c r="T247">
        <f t="shared" si="97"/>
        <v>0</v>
      </c>
      <c r="U247">
        <f t="shared" si="98"/>
        <v>0</v>
      </c>
      <c r="V247">
        <f t="shared" si="99"/>
        <v>0</v>
      </c>
      <c r="W247">
        <f t="shared" si="100"/>
        <v>0</v>
      </c>
      <c r="X247">
        <f t="shared" si="101"/>
        <v>6</v>
      </c>
    </row>
    <row r="248" spans="1:24" ht="18" customHeight="1" x14ac:dyDescent="0.25">
      <c r="A248" t="s">
        <v>1</v>
      </c>
      <c r="B248" s="6">
        <v>43547</v>
      </c>
      <c r="C248" s="7">
        <f t="shared" si="102"/>
        <v>2019</v>
      </c>
      <c r="D248" s="7">
        <f t="shared" si="103"/>
        <v>3</v>
      </c>
      <c r="E248" s="7">
        <f t="shared" si="104"/>
        <v>23</v>
      </c>
      <c r="F248" s="1" t="s">
        <v>247</v>
      </c>
      <c r="G248">
        <f t="shared" si="84"/>
        <v>0</v>
      </c>
      <c r="H248">
        <f t="shared" si="85"/>
        <v>0</v>
      </c>
      <c r="I248">
        <f t="shared" si="86"/>
        <v>0</v>
      </c>
      <c r="J248">
        <f t="shared" si="87"/>
        <v>0</v>
      </c>
      <c r="K248">
        <f t="shared" si="88"/>
        <v>1</v>
      </c>
      <c r="L248">
        <f t="shared" si="89"/>
        <v>1</v>
      </c>
      <c r="M248">
        <f t="shared" si="90"/>
        <v>0</v>
      </c>
      <c r="N248">
        <f t="shared" si="91"/>
        <v>0</v>
      </c>
      <c r="O248">
        <f t="shared" si="92"/>
        <v>1</v>
      </c>
      <c r="P248">
        <f t="shared" si="93"/>
        <v>0</v>
      </c>
      <c r="Q248">
        <f t="shared" si="94"/>
        <v>0</v>
      </c>
      <c r="R248">
        <f t="shared" si="95"/>
        <v>1</v>
      </c>
      <c r="S248">
        <f t="shared" si="96"/>
        <v>0</v>
      </c>
      <c r="T248">
        <f t="shared" si="97"/>
        <v>0</v>
      </c>
      <c r="U248">
        <f t="shared" si="98"/>
        <v>0</v>
      </c>
      <c r="V248">
        <f t="shared" si="99"/>
        <v>0</v>
      </c>
      <c r="W248">
        <f t="shared" si="100"/>
        <v>0</v>
      </c>
      <c r="X248">
        <f t="shared" si="101"/>
        <v>4</v>
      </c>
    </row>
    <row r="249" spans="1:24" ht="18" customHeight="1" x14ac:dyDescent="0.25">
      <c r="A249" t="s">
        <v>1</v>
      </c>
      <c r="B249" s="6">
        <v>43547</v>
      </c>
      <c r="C249" s="7">
        <f t="shared" si="102"/>
        <v>2019</v>
      </c>
      <c r="D249" s="7">
        <f t="shared" si="103"/>
        <v>3</v>
      </c>
      <c r="E249" s="7">
        <f t="shared" si="104"/>
        <v>23</v>
      </c>
      <c r="F249" s="1" t="s">
        <v>238</v>
      </c>
      <c r="G249">
        <f t="shared" si="84"/>
        <v>0</v>
      </c>
      <c r="H249">
        <f t="shared" si="85"/>
        <v>0</v>
      </c>
      <c r="I249">
        <f t="shared" si="86"/>
        <v>0</v>
      </c>
      <c r="J249">
        <f t="shared" si="87"/>
        <v>0</v>
      </c>
      <c r="K249">
        <f t="shared" si="88"/>
        <v>0</v>
      </c>
      <c r="L249">
        <f t="shared" si="89"/>
        <v>1</v>
      </c>
      <c r="M249">
        <f t="shared" si="90"/>
        <v>0</v>
      </c>
      <c r="N249">
        <f t="shared" si="91"/>
        <v>0</v>
      </c>
      <c r="O249">
        <f t="shared" si="92"/>
        <v>0</v>
      </c>
      <c r="P249">
        <f t="shared" si="93"/>
        <v>0</v>
      </c>
      <c r="Q249">
        <f t="shared" si="94"/>
        <v>0</v>
      </c>
      <c r="R249">
        <f t="shared" si="95"/>
        <v>1</v>
      </c>
      <c r="S249">
        <f t="shared" si="96"/>
        <v>0</v>
      </c>
      <c r="T249">
        <f t="shared" si="97"/>
        <v>0</v>
      </c>
      <c r="U249">
        <f t="shared" si="98"/>
        <v>0</v>
      </c>
      <c r="V249">
        <f t="shared" si="99"/>
        <v>0</v>
      </c>
      <c r="W249">
        <f t="shared" si="100"/>
        <v>0</v>
      </c>
      <c r="X249">
        <f t="shared" si="101"/>
        <v>2</v>
      </c>
    </row>
    <row r="250" spans="1:24" ht="18" customHeight="1" x14ac:dyDescent="0.25">
      <c r="A250" t="s">
        <v>1</v>
      </c>
      <c r="B250" s="6">
        <v>43546</v>
      </c>
      <c r="C250" s="7">
        <f t="shared" si="102"/>
        <v>2019</v>
      </c>
      <c r="D250" s="7">
        <f t="shared" si="103"/>
        <v>3</v>
      </c>
      <c r="E250" s="7">
        <f t="shared" si="104"/>
        <v>22</v>
      </c>
      <c r="F250" s="1" t="s">
        <v>249</v>
      </c>
      <c r="G250">
        <f t="shared" si="84"/>
        <v>1</v>
      </c>
      <c r="H250">
        <f t="shared" si="85"/>
        <v>0</v>
      </c>
      <c r="I250">
        <f t="shared" si="86"/>
        <v>0</v>
      </c>
      <c r="J250">
        <f t="shared" si="87"/>
        <v>0</v>
      </c>
      <c r="K250">
        <f t="shared" si="88"/>
        <v>1</v>
      </c>
      <c r="L250">
        <f t="shared" si="89"/>
        <v>1</v>
      </c>
      <c r="M250">
        <f t="shared" si="90"/>
        <v>1</v>
      </c>
      <c r="N250">
        <f t="shared" si="91"/>
        <v>0</v>
      </c>
      <c r="O250">
        <f t="shared" si="92"/>
        <v>1</v>
      </c>
      <c r="P250">
        <f t="shared" si="93"/>
        <v>0</v>
      </c>
      <c r="Q250">
        <f t="shared" si="94"/>
        <v>0</v>
      </c>
      <c r="R250">
        <f t="shared" si="95"/>
        <v>1</v>
      </c>
      <c r="S250">
        <f t="shared" si="96"/>
        <v>0</v>
      </c>
      <c r="T250">
        <f t="shared" si="97"/>
        <v>1</v>
      </c>
      <c r="U250">
        <f t="shared" si="98"/>
        <v>0</v>
      </c>
      <c r="V250">
        <f t="shared" si="99"/>
        <v>0</v>
      </c>
      <c r="W250">
        <f t="shared" si="100"/>
        <v>0</v>
      </c>
      <c r="X250">
        <f t="shared" si="101"/>
        <v>7</v>
      </c>
    </row>
    <row r="251" spans="1:24" ht="18" customHeight="1" x14ac:dyDescent="0.25">
      <c r="A251" t="s">
        <v>1</v>
      </c>
      <c r="B251" s="6">
        <v>43546</v>
      </c>
      <c r="C251" s="7">
        <f t="shared" si="102"/>
        <v>2019</v>
      </c>
      <c r="D251" s="7">
        <f t="shared" si="103"/>
        <v>3</v>
      </c>
      <c r="E251" s="7">
        <f t="shared" si="104"/>
        <v>22</v>
      </c>
      <c r="F251" s="1" t="s">
        <v>250</v>
      </c>
      <c r="G251">
        <f t="shared" si="84"/>
        <v>0</v>
      </c>
      <c r="H251">
        <f t="shared" si="85"/>
        <v>0</v>
      </c>
      <c r="I251">
        <f t="shared" si="86"/>
        <v>0</v>
      </c>
      <c r="J251">
        <f t="shared" si="87"/>
        <v>0</v>
      </c>
      <c r="K251">
        <f t="shared" si="88"/>
        <v>1</v>
      </c>
      <c r="L251">
        <f t="shared" si="89"/>
        <v>1</v>
      </c>
      <c r="M251">
        <f t="shared" si="90"/>
        <v>0</v>
      </c>
      <c r="N251">
        <f t="shared" si="91"/>
        <v>0</v>
      </c>
      <c r="O251">
        <f t="shared" si="92"/>
        <v>1</v>
      </c>
      <c r="P251">
        <f t="shared" si="93"/>
        <v>0</v>
      </c>
      <c r="Q251">
        <f t="shared" si="94"/>
        <v>0</v>
      </c>
      <c r="R251">
        <f t="shared" si="95"/>
        <v>1</v>
      </c>
      <c r="S251">
        <f t="shared" si="96"/>
        <v>0</v>
      </c>
      <c r="T251">
        <f t="shared" si="97"/>
        <v>0</v>
      </c>
      <c r="U251">
        <f t="shared" si="98"/>
        <v>0</v>
      </c>
      <c r="V251">
        <f t="shared" si="99"/>
        <v>0</v>
      </c>
      <c r="W251">
        <f t="shared" si="100"/>
        <v>0</v>
      </c>
      <c r="X251">
        <f t="shared" si="101"/>
        <v>4</v>
      </c>
    </row>
    <row r="252" spans="1:24" ht="18" customHeight="1" x14ac:dyDescent="0.25">
      <c r="A252" t="s">
        <v>1</v>
      </c>
      <c r="B252" s="6">
        <v>43546</v>
      </c>
      <c r="C252" s="7">
        <f t="shared" si="102"/>
        <v>2019</v>
      </c>
      <c r="D252" s="7">
        <f t="shared" si="103"/>
        <v>3</v>
      </c>
      <c r="E252" s="7">
        <f t="shared" si="104"/>
        <v>22</v>
      </c>
      <c r="F252" s="1" t="s">
        <v>251</v>
      </c>
      <c r="G252">
        <f t="shared" si="84"/>
        <v>0</v>
      </c>
      <c r="H252">
        <f t="shared" si="85"/>
        <v>0</v>
      </c>
      <c r="I252">
        <f t="shared" si="86"/>
        <v>0</v>
      </c>
      <c r="J252">
        <f t="shared" si="87"/>
        <v>0</v>
      </c>
      <c r="K252">
        <f t="shared" si="88"/>
        <v>1</v>
      </c>
      <c r="L252">
        <f t="shared" si="89"/>
        <v>1</v>
      </c>
      <c r="M252">
        <f t="shared" si="90"/>
        <v>0</v>
      </c>
      <c r="N252">
        <f t="shared" si="91"/>
        <v>0</v>
      </c>
      <c r="O252">
        <f t="shared" si="92"/>
        <v>1</v>
      </c>
      <c r="P252">
        <f t="shared" si="93"/>
        <v>0</v>
      </c>
      <c r="Q252">
        <f t="shared" si="94"/>
        <v>0</v>
      </c>
      <c r="R252">
        <f t="shared" si="95"/>
        <v>1</v>
      </c>
      <c r="S252">
        <f t="shared" si="96"/>
        <v>0</v>
      </c>
      <c r="T252">
        <f t="shared" si="97"/>
        <v>0</v>
      </c>
      <c r="U252">
        <f t="shared" si="98"/>
        <v>0</v>
      </c>
      <c r="V252">
        <f t="shared" si="99"/>
        <v>0</v>
      </c>
      <c r="W252">
        <f t="shared" si="100"/>
        <v>0</v>
      </c>
      <c r="X252">
        <f t="shared" si="101"/>
        <v>4</v>
      </c>
    </row>
    <row r="253" spans="1:24" ht="18" customHeight="1" x14ac:dyDescent="0.25">
      <c r="A253" t="s">
        <v>1</v>
      </c>
      <c r="B253" s="6">
        <v>43546</v>
      </c>
      <c r="C253" s="7">
        <f t="shared" si="102"/>
        <v>2019</v>
      </c>
      <c r="D253" s="7">
        <f t="shared" si="103"/>
        <v>3</v>
      </c>
      <c r="E253" s="7">
        <f t="shared" si="104"/>
        <v>22</v>
      </c>
      <c r="F253" s="1" t="s">
        <v>254</v>
      </c>
      <c r="G253">
        <f t="shared" si="84"/>
        <v>0</v>
      </c>
      <c r="H253">
        <f t="shared" si="85"/>
        <v>0</v>
      </c>
      <c r="I253">
        <f t="shared" si="86"/>
        <v>0</v>
      </c>
      <c r="J253">
        <f t="shared" si="87"/>
        <v>0</v>
      </c>
      <c r="K253">
        <f t="shared" si="88"/>
        <v>0</v>
      </c>
      <c r="L253">
        <f t="shared" si="89"/>
        <v>1</v>
      </c>
      <c r="M253">
        <f t="shared" si="90"/>
        <v>0</v>
      </c>
      <c r="N253">
        <f t="shared" si="91"/>
        <v>0</v>
      </c>
      <c r="O253">
        <f t="shared" si="92"/>
        <v>1</v>
      </c>
      <c r="P253">
        <f t="shared" si="93"/>
        <v>0</v>
      </c>
      <c r="Q253">
        <f t="shared" si="94"/>
        <v>0</v>
      </c>
      <c r="R253">
        <f t="shared" si="95"/>
        <v>0</v>
      </c>
      <c r="S253">
        <f t="shared" si="96"/>
        <v>0</v>
      </c>
      <c r="T253">
        <f t="shared" si="97"/>
        <v>0</v>
      </c>
      <c r="U253">
        <f t="shared" si="98"/>
        <v>0</v>
      </c>
      <c r="V253">
        <f t="shared" si="99"/>
        <v>0</v>
      </c>
      <c r="W253">
        <f t="shared" si="100"/>
        <v>0</v>
      </c>
      <c r="X253">
        <f t="shared" si="101"/>
        <v>2</v>
      </c>
    </row>
    <row r="254" spans="1:24" ht="18" customHeight="1" x14ac:dyDescent="0.25">
      <c r="A254" t="s">
        <v>1</v>
      </c>
      <c r="B254" s="6">
        <v>43546</v>
      </c>
      <c r="C254" s="7">
        <f t="shared" si="102"/>
        <v>2019</v>
      </c>
      <c r="D254" s="7">
        <f t="shared" si="103"/>
        <v>3</v>
      </c>
      <c r="E254" s="7">
        <f t="shared" si="104"/>
        <v>22</v>
      </c>
      <c r="F254" s="1" t="s">
        <v>252</v>
      </c>
      <c r="G254">
        <f t="shared" si="84"/>
        <v>0</v>
      </c>
      <c r="H254">
        <f t="shared" si="85"/>
        <v>0</v>
      </c>
      <c r="I254">
        <f t="shared" si="86"/>
        <v>0</v>
      </c>
      <c r="J254">
        <f t="shared" si="87"/>
        <v>0</v>
      </c>
      <c r="K254">
        <f t="shared" si="88"/>
        <v>0</v>
      </c>
      <c r="L254">
        <f t="shared" si="89"/>
        <v>0</v>
      </c>
      <c r="M254">
        <f t="shared" si="90"/>
        <v>0</v>
      </c>
      <c r="N254">
        <f t="shared" si="91"/>
        <v>0</v>
      </c>
      <c r="O254">
        <f t="shared" si="92"/>
        <v>1</v>
      </c>
      <c r="P254">
        <f t="shared" si="93"/>
        <v>0</v>
      </c>
      <c r="Q254">
        <f t="shared" si="94"/>
        <v>0</v>
      </c>
      <c r="R254">
        <f t="shared" si="95"/>
        <v>0</v>
      </c>
      <c r="S254">
        <f t="shared" si="96"/>
        <v>0</v>
      </c>
      <c r="T254">
        <f t="shared" si="97"/>
        <v>0</v>
      </c>
      <c r="U254">
        <f t="shared" si="98"/>
        <v>0</v>
      </c>
      <c r="V254">
        <f t="shared" si="99"/>
        <v>0</v>
      </c>
      <c r="W254">
        <f t="shared" si="100"/>
        <v>0</v>
      </c>
      <c r="X254">
        <f t="shared" si="101"/>
        <v>1</v>
      </c>
    </row>
    <row r="255" spans="1:24" ht="18" customHeight="1" x14ac:dyDescent="0.25">
      <c r="A255" t="s">
        <v>1</v>
      </c>
      <c r="B255" s="6">
        <v>43546</v>
      </c>
      <c r="C255" s="7">
        <f t="shared" si="102"/>
        <v>2019</v>
      </c>
      <c r="D255" s="7">
        <f t="shared" si="103"/>
        <v>3</v>
      </c>
      <c r="E255" s="7">
        <f t="shared" si="104"/>
        <v>22</v>
      </c>
      <c r="F255" s="1" t="s">
        <v>253</v>
      </c>
      <c r="G255">
        <f t="shared" si="84"/>
        <v>0</v>
      </c>
      <c r="H255">
        <f t="shared" si="85"/>
        <v>0</v>
      </c>
      <c r="I255">
        <f t="shared" si="86"/>
        <v>0</v>
      </c>
      <c r="J255">
        <f t="shared" si="87"/>
        <v>0</v>
      </c>
      <c r="K255">
        <f t="shared" si="88"/>
        <v>0</v>
      </c>
      <c r="L255">
        <f t="shared" si="89"/>
        <v>0</v>
      </c>
      <c r="M255">
        <f t="shared" si="90"/>
        <v>0</v>
      </c>
      <c r="N255">
        <f t="shared" si="91"/>
        <v>0</v>
      </c>
      <c r="O255">
        <f t="shared" si="92"/>
        <v>1</v>
      </c>
      <c r="P255">
        <f t="shared" si="93"/>
        <v>0</v>
      </c>
      <c r="Q255">
        <f t="shared" si="94"/>
        <v>0</v>
      </c>
      <c r="R255">
        <f t="shared" si="95"/>
        <v>0</v>
      </c>
      <c r="S255">
        <f t="shared" si="96"/>
        <v>0</v>
      </c>
      <c r="T255">
        <f t="shared" si="97"/>
        <v>0</v>
      </c>
      <c r="U255">
        <f t="shared" si="98"/>
        <v>0</v>
      </c>
      <c r="V255">
        <f t="shared" si="99"/>
        <v>0</v>
      </c>
      <c r="W255">
        <f t="shared" si="100"/>
        <v>0</v>
      </c>
      <c r="X255">
        <f t="shared" si="101"/>
        <v>1</v>
      </c>
    </row>
    <row r="256" spans="1:24" ht="18" customHeight="1" x14ac:dyDescent="0.25">
      <c r="A256" t="s">
        <v>1</v>
      </c>
      <c r="B256" s="6">
        <v>43545</v>
      </c>
      <c r="C256" s="7">
        <f t="shared" si="102"/>
        <v>2019</v>
      </c>
      <c r="D256" s="7">
        <f t="shared" si="103"/>
        <v>3</v>
      </c>
      <c r="E256" s="7">
        <f t="shared" si="104"/>
        <v>21</v>
      </c>
      <c r="F256" s="1" t="s">
        <v>255</v>
      </c>
      <c r="G256">
        <f t="shared" si="84"/>
        <v>0</v>
      </c>
      <c r="H256">
        <f t="shared" si="85"/>
        <v>0</v>
      </c>
      <c r="I256">
        <f t="shared" si="86"/>
        <v>0</v>
      </c>
      <c r="J256">
        <f t="shared" si="87"/>
        <v>0</v>
      </c>
      <c r="K256">
        <f t="shared" si="88"/>
        <v>0</v>
      </c>
      <c r="L256">
        <f t="shared" si="89"/>
        <v>0</v>
      </c>
      <c r="M256">
        <f t="shared" si="90"/>
        <v>0</v>
      </c>
      <c r="N256">
        <f t="shared" si="91"/>
        <v>0</v>
      </c>
      <c r="O256">
        <f t="shared" si="92"/>
        <v>1</v>
      </c>
      <c r="P256">
        <f t="shared" si="93"/>
        <v>0</v>
      </c>
      <c r="Q256">
        <f t="shared" si="94"/>
        <v>0</v>
      </c>
      <c r="R256">
        <f t="shared" si="95"/>
        <v>0</v>
      </c>
      <c r="S256">
        <f t="shared" si="96"/>
        <v>0</v>
      </c>
      <c r="T256">
        <f t="shared" si="97"/>
        <v>0</v>
      </c>
      <c r="U256">
        <f t="shared" si="98"/>
        <v>0</v>
      </c>
      <c r="V256">
        <f t="shared" si="99"/>
        <v>0</v>
      </c>
      <c r="W256">
        <f t="shared" si="100"/>
        <v>0</v>
      </c>
      <c r="X256">
        <f t="shared" si="101"/>
        <v>1</v>
      </c>
    </row>
    <row r="257" spans="1:24" ht="18" customHeight="1" x14ac:dyDescent="0.25">
      <c r="A257" t="s">
        <v>1</v>
      </c>
      <c r="B257" s="6">
        <v>43543</v>
      </c>
      <c r="C257" s="7">
        <f t="shared" si="102"/>
        <v>2019</v>
      </c>
      <c r="D257" s="7">
        <f t="shared" si="103"/>
        <v>3</v>
      </c>
      <c r="E257" s="7">
        <f t="shared" si="104"/>
        <v>19</v>
      </c>
      <c r="F257" s="1" t="s">
        <v>257</v>
      </c>
      <c r="G257">
        <f t="shared" si="84"/>
        <v>0</v>
      </c>
      <c r="H257">
        <f t="shared" si="85"/>
        <v>0</v>
      </c>
      <c r="I257">
        <f t="shared" si="86"/>
        <v>0</v>
      </c>
      <c r="J257">
        <f t="shared" si="87"/>
        <v>0</v>
      </c>
      <c r="K257">
        <f t="shared" si="88"/>
        <v>0</v>
      </c>
      <c r="L257">
        <f t="shared" si="89"/>
        <v>1</v>
      </c>
      <c r="M257">
        <f t="shared" si="90"/>
        <v>1</v>
      </c>
      <c r="N257">
        <f t="shared" si="91"/>
        <v>0</v>
      </c>
      <c r="O257">
        <f t="shared" si="92"/>
        <v>1</v>
      </c>
      <c r="P257">
        <f t="shared" si="93"/>
        <v>0</v>
      </c>
      <c r="Q257">
        <f t="shared" si="94"/>
        <v>0</v>
      </c>
      <c r="R257">
        <f t="shared" si="95"/>
        <v>0</v>
      </c>
      <c r="S257">
        <f t="shared" si="96"/>
        <v>0</v>
      </c>
      <c r="T257">
        <f t="shared" si="97"/>
        <v>0</v>
      </c>
      <c r="U257">
        <f t="shared" si="98"/>
        <v>0</v>
      </c>
      <c r="V257">
        <f t="shared" si="99"/>
        <v>0</v>
      </c>
      <c r="W257">
        <f t="shared" si="100"/>
        <v>0</v>
      </c>
      <c r="X257">
        <f t="shared" si="101"/>
        <v>3</v>
      </c>
    </row>
    <row r="258" spans="1:24" ht="18" customHeight="1" x14ac:dyDescent="0.25">
      <c r="A258" t="s">
        <v>1</v>
      </c>
      <c r="B258" s="6">
        <v>43543</v>
      </c>
      <c r="C258" s="7">
        <f t="shared" si="102"/>
        <v>2019</v>
      </c>
      <c r="D258" s="7">
        <f t="shared" si="103"/>
        <v>3</v>
      </c>
      <c r="E258" s="7">
        <f t="shared" si="104"/>
        <v>19</v>
      </c>
      <c r="F258" s="1" t="s">
        <v>256</v>
      </c>
      <c r="G258">
        <f t="shared" si="84"/>
        <v>0</v>
      </c>
      <c r="H258">
        <f t="shared" si="85"/>
        <v>0</v>
      </c>
      <c r="I258">
        <f t="shared" si="86"/>
        <v>0</v>
      </c>
      <c r="J258">
        <f t="shared" si="87"/>
        <v>0</v>
      </c>
      <c r="K258">
        <f t="shared" si="88"/>
        <v>0</v>
      </c>
      <c r="L258">
        <f t="shared" si="89"/>
        <v>1</v>
      </c>
      <c r="M258">
        <f t="shared" si="90"/>
        <v>0</v>
      </c>
      <c r="N258">
        <f t="shared" si="91"/>
        <v>1</v>
      </c>
      <c r="O258">
        <f t="shared" si="92"/>
        <v>0</v>
      </c>
      <c r="P258">
        <f t="shared" si="93"/>
        <v>0</v>
      </c>
      <c r="Q258">
        <f t="shared" si="94"/>
        <v>0</v>
      </c>
      <c r="R258">
        <f t="shared" si="95"/>
        <v>0</v>
      </c>
      <c r="S258">
        <f t="shared" si="96"/>
        <v>0</v>
      </c>
      <c r="T258">
        <f t="shared" si="97"/>
        <v>0</v>
      </c>
      <c r="U258">
        <f t="shared" si="98"/>
        <v>0</v>
      </c>
      <c r="V258">
        <f t="shared" si="99"/>
        <v>0</v>
      </c>
      <c r="W258">
        <f t="shared" si="100"/>
        <v>0</v>
      </c>
      <c r="X258">
        <f t="shared" si="101"/>
        <v>2</v>
      </c>
    </row>
    <row r="259" spans="1:24" ht="18" customHeight="1" x14ac:dyDescent="0.25">
      <c r="A259" t="s">
        <v>1</v>
      </c>
      <c r="B259" s="6">
        <v>43541</v>
      </c>
      <c r="C259" s="7">
        <f t="shared" si="102"/>
        <v>2019</v>
      </c>
      <c r="D259" s="7">
        <f t="shared" si="103"/>
        <v>3</v>
      </c>
      <c r="E259" s="7">
        <f t="shared" si="104"/>
        <v>17</v>
      </c>
      <c r="F259" s="1" t="s">
        <v>258</v>
      </c>
      <c r="G259">
        <f t="shared" si="84"/>
        <v>1</v>
      </c>
      <c r="H259">
        <f t="shared" si="85"/>
        <v>0</v>
      </c>
      <c r="I259">
        <f t="shared" si="86"/>
        <v>0</v>
      </c>
      <c r="J259">
        <f t="shared" si="87"/>
        <v>0</v>
      </c>
      <c r="K259">
        <f t="shared" si="88"/>
        <v>0</v>
      </c>
      <c r="L259">
        <f t="shared" si="89"/>
        <v>1</v>
      </c>
      <c r="M259">
        <f t="shared" si="90"/>
        <v>1</v>
      </c>
      <c r="N259">
        <f t="shared" si="91"/>
        <v>1</v>
      </c>
      <c r="O259">
        <f t="shared" si="92"/>
        <v>1</v>
      </c>
      <c r="P259">
        <f t="shared" si="93"/>
        <v>0</v>
      </c>
      <c r="Q259">
        <f t="shared" si="94"/>
        <v>0</v>
      </c>
      <c r="R259">
        <f t="shared" si="95"/>
        <v>0</v>
      </c>
      <c r="S259">
        <f t="shared" si="96"/>
        <v>0</v>
      </c>
      <c r="T259">
        <f t="shared" si="97"/>
        <v>1</v>
      </c>
      <c r="U259">
        <f t="shared" si="98"/>
        <v>0</v>
      </c>
      <c r="V259">
        <f t="shared" si="99"/>
        <v>0</v>
      </c>
      <c r="W259">
        <f t="shared" si="100"/>
        <v>0</v>
      </c>
      <c r="X259">
        <f t="shared" si="101"/>
        <v>6</v>
      </c>
    </row>
    <row r="260" spans="1:24" ht="18" customHeight="1" x14ac:dyDescent="0.25">
      <c r="A260" t="s">
        <v>1</v>
      </c>
      <c r="B260" s="6">
        <v>43540</v>
      </c>
      <c r="C260" s="7">
        <f t="shared" si="102"/>
        <v>2019</v>
      </c>
      <c r="D260" s="7">
        <f t="shared" si="103"/>
        <v>3</v>
      </c>
      <c r="E260" s="7">
        <f t="shared" si="104"/>
        <v>16</v>
      </c>
      <c r="F260" s="1" t="s">
        <v>260</v>
      </c>
      <c r="G260">
        <f t="shared" si="84"/>
        <v>0</v>
      </c>
      <c r="H260">
        <f t="shared" si="85"/>
        <v>0</v>
      </c>
      <c r="I260">
        <f t="shared" si="86"/>
        <v>0</v>
      </c>
      <c r="J260">
        <f t="shared" si="87"/>
        <v>0</v>
      </c>
      <c r="K260">
        <f t="shared" si="88"/>
        <v>0</v>
      </c>
      <c r="L260">
        <f t="shared" si="89"/>
        <v>1</v>
      </c>
      <c r="M260">
        <f t="shared" si="90"/>
        <v>0</v>
      </c>
      <c r="N260">
        <f t="shared" si="91"/>
        <v>0</v>
      </c>
      <c r="O260">
        <f t="shared" si="92"/>
        <v>1</v>
      </c>
      <c r="P260">
        <f t="shared" si="93"/>
        <v>0</v>
      </c>
      <c r="Q260">
        <f t="shared" si="94"/>
        <v>0</v>
      </c>
      <c r="R260">
        <f t="shared" si="95"/>
        <v>0</v>
      </c>
      <c r="S260">
        <f t="shared" si="96"/>
        <v>0</v>
      </c>
      <c r="T260">
        <f t="shared" si="97"/>
        <v>0</v>
      </c>
      <c r="U260">
        <f t="shared" si="98"/>
        <v>0</v>
      </c>
      <c r="V260">
        <f t="shared" si="99"/>
        <v>0</v>
      </c>
      <c r="W260">
        <f t="shared" si="100"/>
        <v>0</v>
      </c>
      <c r="X260">
        <f t="shared" si="101"/>
        <v>2</v>
      </c>
    </row>
    <row r="261" spans="1:24" ht="18" customHeight="1" x14ac:dyDescent="0.25">
      <c r="A261" t="s">
        <v>1</v>
      </c>
      <c r="B261" s="6">
        <v>43540</v>
      </c>
      <c r="C261" s="7">
        <f t="shared" si="102"/>
        <v>2019</v>
      </c>
      <c r="D261" s="7">
        <f t="shared" si="103"/>
        <v>3</v>
      </c>
      <c r="E261" s="7">
        <f t="shared" si="104"/>
        <v>16</v>
      </c>
      <c r="F261" s="1" t="s">
        <v>259</v>
      </c>
      <c r="G261">
        <f t="shared" si="84"/>
        <v>1</v>
      </c>
      <c r="H261">
        <f t="shared" si="85"/>
        <v>0</v>
      </c>
      <c r="I261">
        <f t="shared" si="86"/>
        <v>0</v>
      </c>
      <c r="J261">
        <f t="shared" si="87"/>
        <v>0</v>
      </c>
      <c r="K261">
        <f t="shared" si="88"/>
        <v>0</v>
      </c>
      <c r="L261">
        <f t="shared" si="89"/>
        <v>0</v>
      </c>
      <c r="M261">
        <f t="shared" si="90"/>
        <v>0</v>
      </c>
      <c r="N261">
        <f t="shared" si="91"/>
        <v>0</v>
      </c>
      <c r="O261">
        <f t="shared" si="92"/>
        <v>0</v>
      </c>
      <c r="P261">
        <f t="shared" si="93"/>
        <v>0</v>
      </c>
      <c r="Q261">
        <f t="shared" si="94"/>
        <v>0</v>
      </c>
      <c r="R261">
        <f t="shared" si="95"/>
        <v>0</v>
      </c>
      <c r="S261">
        <f t="shared" si="96"/>
        <v>0</v>
      </c>
      <c r="T261">
        <f t="shared" si="97"/>
        <v>0</v>
      </c>
      <c r="U261">
        <f t="shared" si="98"/>
        <v>0</v>
      </c>
      <c r="V261">
        <f t="shared" si="99"/>
        <v>0</v>
      </c>
      <c r="W261">
        <f t="shared" si="100"/>
        <v>0</v>
      </c>
      <c r="X261">
        <f t="shared" si="101"/>
        <v>1</v>
      </c>
    </row>
    <row r="262" spans="1:24" ht="18" customHeight="1" x14ac:dyDescent="0.25">
      <c r="A262" t="s">
        <v>1</v>
      </c>
      <c r="B262" s="6">
        <v>43536</v>
      </c>
      <c r="C262" s="7">
        <f t="shared" si="102"/>
        <v>2019</v>
      </c>
      <c r="D262" s="7">
        <f t="shared" si="103"/>
        <v>3</v>
      </c>
      <c r="E262" s="7">
        <f t="shared" si="104"/>
        <v>12</v>
      </c>
      <c r="F262" s="1" t="s">
        <v>261</v>
      </c>
      <c r="G262">
        <f t="shared" si="84"/>
        <v>1</v>
      </c>
      <c r="H262">
        <f t="shared" si="85"/>
        <v>0</v>
      </c>
      <c r="I262">
        <f t="shared" si="86"/>
        <v>0</v>
      </c>
      <c r="J262">
        <f t="shared" si="87"/>
        <v>0</v>
      </c>
      <c r="K262">
        <f t="shared" si="88"/>
        <v>1</v>
      </c>
      <c r="L262">
        <f t="shared" si="89"/>
        <v>1</v>
      </c>
      <c r="M262">
        <f t="shared" si="90"/>
        <v>1</v>
      </c>
      <c r="N262">
        <f t="shared" si="91"/>
        <v>0</v>
      </c>
      <c r="O262">
        <f t="shared" si="92"/>
        <v>1</v>
      </c>
      <c r="P262">
        <f t="shared" si="93"/>
        <v>0</v>
      </c>
      <c r="Q262">
        <f t="shared" si="94"/>
        <v>0</v>
      </c>
      <c r="R262">
        <f t="shared" si="95"/>
        <v>1</v>
      </c>
      <c r="S262">
        <f t="shared" si="96"/>
        <v>0</v>
      </c>
      <c r="T262">
        <f t="shared" si="97"/>
        <v>0</v>
      </c>
      <c r="U262">
        <f t="shared" si="98"/>
        <v>0</v>
      </c>
      <c r="V262">
        <f t="shared" si="99"/>
        <v>0</v>
      </c>
      <c r="W262">
        <f t="shared" si="100"/>
        <v>0</v>
      </c>
      <c r="X262">
        <f t="shared" si="101"/>
        <v>6</v>
      </c>
    </row>
    <row r="263" spans="1:24" ht="18" customHeight="1" x14ac:dyDescent="0.25">
      <c r="A263" t="s">
        <v>1</v>
      </c>
      <c r="B263" s="6">
        <v>43535</v>
      </c>
      <c r="C263" s="7">
        <f t="shared" si="102"/>
        <v>2019</v>
      </c>
      <c r="D263" s="7">
        <f t="shared" si="103"/>
        <v>3</v>
      </c>
      <c r="E263" s="7">
        <f t="shared" si="104"/>
        <v>11</v>
      </c>
      <c r="F263" s="1" t="s">
        <v>262</v>
      </c>
      <c r="G263">
        <f t="shared" si="84"/>
        <v>1</v>
      </c>
      <c r="H263">
        <f t="shared" si="85"/>
        <v>0</v>
      </c>
      <c r="I263">
        <f t="shared" si="86"/>
        <v>0</v>
      </c>
      <c r="J263">
        <f t="shared" si="87"/>
        <v>0</v>
      </c>
      <c r="K263">
        <f t="shared" si="88"/>
        <v>1</v>
      </c>
      <c r="L263">
        <f t="shared" si="89"/>
        <v>1</v>
      </c>
      <c r="M263">
        <f t="shared" si="90"/>
        <v>1</v>
      </c>
      <c r="N263">
        <f t="shared" si="91"/>
        <v>0</v>
      </c>
      <c r="O263">
        <f t="shared" si="92"/>
        <v>1</v>
      </c>
      <c r="P263">
        <f t="shared" si="93"/>
        <v>0</v>
      </c>
      <c r="Q263">
        <f t="shared" si="94"/>
        <v>0</v>
      </c>
      <c r="R263">
        <f t="shared" si="95"/>
        <v>1</v>
      </c>
      <c r="S263">
        <f t="shared" si="96"/>
        <v>0</v>
      </c>
      <c r="T263">
        <f t="shared" si="97"/>
        <v>0</v>
      </c>
      <c r="U263">
        <f t="shared" si="98"/>
        <v>0</v>
      </c>
      <c r="V263">
        <f t="shared" si="99"/>
        <v>0</v>
      </c>
      <c r="W263">
        <f t="shared" si="100"/>
        <v>0</v>
      </c>
      <c r="X263">
        <f t="shared" si="101"/>
        <v>6</v>
      </c>
    </row>
    <row r="264" spans="1:24" ht="18" customHeight="1" x14ac:dyDescent="0.25">
      <c r="A264" t="s">
        <v>1</v>
      </c>
      <c r="B264" s="6">
        <v>43535</v>
      </c>
      <c r="C264" s="7">
        <f t="shared" si="102"/>
        <v>2019</v>
      </c>
      <c r="D264" s="7">
        <f t="shared" si="103"/>
        <v>3</v>
      </c>
      <c r="E264" s="7">
        <f t="shared" si="104"/>
        <v>11</v>
      </c>
      <c r="F264" s="1" t="s">
        <v>263</v>
      </c>
      <c r="G264">
        <f t="shared" si="84"/>
        <v>1</v>
      </c>
      <c r="H264">
        <f t="shared" si="85"/>
        <v>0</v>
      </c>
      <c r="I264">
        <f t="shared" si="86"/>
        <v>0</v>
      </c>
      <c r="J264">
        <f t="shared" si="87"/>
        <v>0</v>
      </c>
      <c r="K264">
        <f t="shared" si="88"/>
        <v>1</v>
      </c>
      <c r="L264">
        <f t="shared" si="89"/>
        <v>1</v>
      </c>
      <c r="M264">
        <f t="shared" si="90"/>
        <v>1</v>
      </c>
      <c r="N264">
        <f t="shared" si="91"/>
        <v>0</v>
      </c>
      <c r="O264">
        <f t="shared" si="92"/>
        <v>1</v>
      </c>
      <c r="P264">
        <f t="shared" si="93"/>
        <v>0</v>
      </c>
      <c r="Q264">
        <f t="shared" si="94"/>
        <v>0</v>
      </c>
      <c r="R264">
        <f t="shared" si="95"/>
        <v>1</v>
      </c>
      <c r="S264">
        <f t="shared" si="96"/>
        <v>0</v>
      </c>
      <c r="T264">
        <f t="shared" si="97"/>
        <v>0</v>
      </c>
      <c r="U264">
        <f t="shared" si="98"/>
        <v>0</v>
      </c>
      <c r="V264">
        <f t="shared" si="99"/>
        <v>0</v>
      </c>
      <c r="W264">
        <f t="shared" si="100"/>
        <v>0</v>
      </c>
      <c r="X264">
        <f t="shared" si="101"/>
        <v>6</v>
      </c>
    </row>
    <row r="265" spans="1:24" ht="18" customHeight="1" x14ac:dyDescent="0.25">
      <c r="A265" t="s">
        <v>1</v>
      </c>
      <c r="B265" s="6">
        <v>43534</v>
      </c>
      <c r="C265" s="7">
        <f t="shared" si="102"/>
        <v>2019</v>
      </c>
      <c r="D265" s="7">
        <f t="shared" si="103"/>
        <v>3</v>
      </c>
      <c r="E265" s="7">
        <f t="shared" si="104"/>
        <v>10</v>
      </c>
      <c r="F265" s="1" t="s">
        <v>265</v>
      </c>
      <c r="G265">
        <f t="shared" si="84"/>
        <v>1</v>
      </c>
      <c r="H265">
        <f t="shared" si="85"/>
        <v>0</v>
      </c>
      <c r="I265">
        <f t="shared" si="86"/>
        <v>0</v>
      </c>
      <c r="J265">
        <f t="shared" si="87"/>
        <v>0</v>
      </c>
      <c r="K265">
        <f t="shared" si="88"/>
        <v>1</v>
      </c>
      <c r="L265">
        <f t="shared" si="89"/>
        <v>1</v>
      </c>
      <c r="M265">
        <f t="shared" si="90"/>
        <v>1</v>
      </c>
      <c r="N265">
        <f t="shared" si="91"/>
        <v>0</v>
      </c>
      <c r="O265">
        <f t="shared" si="92"/>
        <v>1</v>
      </c>
      <c r="P265">
        <f t="shared" si="93"/>
        <v>0</v>
      </c>
      <c r="Q265">
        <f t="shared" si="94"/>
        <v>0</v>
      </c>
      <c r="R265">
        <f t="shared" si="95"/>
        <v>1</v>
      </c>
      <c r="S265">
        <f t="shared" si="96"/>
        <v>0</v>
      </c>
      <c r="T265">
        <f t="shared" si="97"/>
        <v>0</v>
      </c>
      <c r="U265">
        <f t="shared" si="98"/>
        <v>0</v>
      </c>
      <c r="V265">
        <f t="shared" si="99"/>
        <v>0</v>
      </c>
      <c r="W265">
        <f t="shared" si="100"/>
        <v>0</v>
      </c>
      <c r="X265">
        <f t="shared" si="101"/>
        <v>6</v>
      </c>
    </row>
    <row r="266" spans="1:24" ht="18" customHeight="1" x14ac:dyDescent="0.25">
      <c r="A266" t="s">
        <v>1</v>
      </c>
      <c r="B266" s="6">
        <v>43534</v>
      </c>
      <c r="C266" s="7">
        <f t="shared" si="102"/>
        <v>2019</v>
      </c>
      <c r="D266" s="7">
        <f t="shared" si="103"/>
        <v>3</v>
      </c>
      <c r="E266" s="7">
        <f t="shared" si="104"/>
        <v>10</v>
      </c>
      <c r="F266" s="1" t="s">
        <v>264</v>
      </c>
      <c r="G266">
        <f t="shared" si="84"/>
        <v>1</v>
      </c>
      <c r="H266">
        <f t="shared" si="85"/>
        <v>0</v>
      </c>
      <c r="I266">
        <f t="shared" si="86"/>
        <v>0</v>
      </c>
      <c r="J266">
        <f t="shared" si="87"/>
        <v>0</v>
      </c>
      <c r="K266">
        <f t="shared" si="88"/>
        <v>1</v>
      </c>
      <c r="L266">
        <f t="shared" si="89"/>
        <v>1</v>
      </c>
      <c r="M266">
        <f t="shared" si="90"/>
        <v>1</v>
      </c>
      <c r="N266">
        <f t="shared" si="91"/>
        <v>0</v>
      </c>
      <c r="O266">
        <f t="shared" si="92"/>
        <v>0</v>
      </c>
      <c r="P266">
        <f t="shared" si="93"/>
        <v>0</v>
      </c>
      <c r="Q266">
        <f t="shared" si="94"/>
        <v>0</v>
      </c>
      <c r="R266">
        <f t="shared" si="95"/>
        <v>1</v>
      </c>
      <c r="S266">
        <f t="shared" si="96"/>
        <v>0</v>
      </c>
      <c r="T266">
        <f t="shared" si="97"/>
        <v>0</v>
      </c>
      <c r="U266">
        <f t="shared" si="98"/>
        <v>0</v>
      </c>
      <c r="V266">
        <f t="shared" si="99"/>
        <v>0</v>
      </c>
      <c r="W266">
        <f t="shared" si="100"/>
        <v>0</v>
      </c>
      <c r="X266">
        <f t="shared" si="101"/>
        <v>5</v>
      </c>
    </row>
    <row r="267" spans="1:24" ht="18" customHeight="1" x14ac:dyDescent="0.25">
      <c r="A267" t="s">
        <v>1</v>
      </c>
      <c r="B267" s="6">
        <v>43532</v>
      </c>
      <c r="C267" s="7">
        <f t="shared" si="102"/>
        <v>2019</v>
      </c>
      <c r="D267" s="7">
        <f t="shared" si="103"/>
        <v>3</v>
      </c>
      <c r="E267" s="7">
        <f t="shared" si="104"/>
        <v>8</v>
      </c>
      <c r="F267" s="1" t="s">
        <v>266</v>
      </c>
      <c r="G267">
        <f t="shared" ref="G267:G302" si="105">COUNT(FIND("dumb",F267,1))</f>
        <v>1</v>
      </c>
      <c r="H267">
        <f t="shared" ref="H267:H302" si="106">COUNT(FIND("retard",F267,1))</f>
        <v>0</v>
      </c>
      <c r="I267">
        <f t="shared" ref="I267:I302" si="107">COUNT(FIND("dumb cunt",F267,1))</f>
        <v>0</v>
      </c>
      <c r="J267">
        <f t="shared" ref="J267:J302" si="108">COUNT(FIND("dumb black bitch",F267,1))</f>
        <v>0</v>
      </c>
      <c r="K267">
        <f t="shared" ref="K267:K302" si="109">COUNT(FIND("stupid",F267,1))</f>
        <v>1</v>
      </c>
      <c r="L267">
        <f t="shared" ref="L267:L302" si="110">COUNT(FIND("fuck",F267,1))</f>
        <v>1</v>
      </c>
      <c r="M267">
        <f t="shared" ref="M267:M302" si="111">COUNT(FIND("puss",F267,1))</f>
        <v>0</v>
      </c>
      <c r="N267">
        <f t="shared" ref="N267:N302" si="112">COUNT(FIND("cunt",F267,1))</f>
        <v>0</v>
      </c>
      <c r="O267">
        <f t="shared" ref="O267:O302" si="113">COUNT(FIND("bitch",F267,1))</f>
        <v>0</v>
      </c>
      <c r="P267">
        <f t="shared" ref="P267:P302" si="114">COUNT(FIND("rape",F267,1))</f>
        <v>0</v>
      </c>
      <c r="Q267">
        <f t="shared" ref="Q267:Q302" si="115">COUNT(FIND("broken ass",F267,1))</f>
        <v>0</v>
      </c>
      <c r="R267">
        <f t="shared" ref="R267:R302" si="116">COUNT(FIND("broken cock",F267,1))</f>
        <v>1</v>
      </c>
      <c r="S267">
        <f t="shared" ref="S267:S302" si="117">COUNT(FIND("black cunt",F267,1))</f>
        <v>0</v>
      </c>
      <c r="T267">
        <f t="shared" ref="T267:T302" si="118">COUNT(FIND("black cock",F267,1))</f>
        <v>0</v>
      </c>
      <c r="U267">
        <f t="shared" ref="U267:U302" si="119">COUNT(FIND("black ass",F267,1))</f>
        <v>0</v>
      </c>
      <c r="V267">
        <f t="shared" ref="V267:V302" si="120">COUNT(FIND("black puss",F267,1))</f>
        <v>0</v>
      </c>
      <c r="W267">
        <f t="shared" ref="W267:W302" si="121">COUNT(FIND("black bitch",F267,1))</f>
        <v>0</v>
      </c>
      <c r="X267">
        <f t="shared" ref="X267:X302" si="122">SUM(G267:W267)</f>
        <v>4</v>
      </c>
    </row>
    <row r="268" spans="1:24" ht="18" customHeight="1" x14ac:dyDescent="0.25">
      <c r="A268" t="s">
        <v>1</v>
      </c>
      <c r="B268" s="6">
        <v>43532</v>
      </c>
      <c r="C268" s="7">
        <f t="shared" ref="C268:C302" si="123">YEAR(B268)</f>
        <v>2019</v>
      </c>
      <c r="D268" s="7">
        <f t="shared" ref="D268:D302" si="124">MONTH(B268)</f>
        <v>3</v>
      </c>
      <c r="E268" s="7">
        <f t="shared" ref="E268:E302" si="125">DAY(B268)</f>
        <v>8</v>
      </c>
      <c r="F268" s="1" t="s">
        <v>268</v>
      </c>
      <c r="G268">
        <f t="shared" si="105"/>
        <v>1</v>
      </c>
      <c r="H268">
        <f t="shared" si="106"/>
        <v>0</v>
      </c>
      <c r="I268">
        <f t="shared" si="107"/>
        <v>0</v>
      </c>
      <c r="J268">
        <f t="shared" si="108"/>
        <v>0</v>
      </c>
      <c r="K268">
        <f t="shared" si="109"/>
        <v>0</v>
      </c>
      <c r="L268">
        <f t="shared" si="110"/>
        <v>1</v>
      </c>
      <c r="M268">
        <f t="shared" si="111"/>
        <v>0</v>
      </c>
      <c r="N268">
        <f t="shared" si="112"/>
        <v>0</v>
      </c>
      <c r="O268">
        <f t="shared" si="113"/>
        <v>1</v>
      </c>
      <c r="P268">
        <f t="shared" si="114"/>
        <v>0</v>
      </c>
      <c r="Q268">
        <f t="shared" si="115"/>
        <v>0</v>
      </c>
      <c r="R268">
        <f t="shared" si="116"/>
        <v>0</v>
      </c>
      <c r="S268">
        <f t="shared" si="117"/>
        <v>0</v>
      </c>
      <c r="T268">
        <f t="shared" si="118"/>
        <v>0</v>
      </c>
      <c r="U268">
        <f t="shared" si="119"/>
        <v>0</v>
      </c>
      <c r="V268">
        <f t="shared" si="120"/>
        <v>0</v>
      </c>
      <c r="W268">
        <f t="shared" si="121"/>
        <v>0</v>
      </c>
      <c r="X268">
        <f t="shared" si="122"/>
        <v>3</v>
      </c>
    </row>
    <row r="269" spans="1:24" ht="18" customHeight="1" x14ac:dyDescent="0.25">
      <c r="A269" t="s">
        <v>1</v>
      </c>
      <c r="B269" s="6">
        <v>43532</v>
      </c>
      <c r="C269" s="7">
        <f t="shared" si="123"/>
        <v>2019</v>
      </c>
      <c r="D269" s="7">
        <f t="shared" si="124"/>
        <v>3</v>
      </c>
      <c r="E269" s="7">
        <f t="shared" si="125"/>
        <v>8</v>
      </c>
      <c r="F269" s="1" t="s">
        <v>267</v>
      </c>
      <c r="G269">
        <f t="shared" si="105"/>
        <v>1</v>
      </c>
      <c r="H269">
        <f t="shared" si="106"/>
        <v>0</v>
      </c>
      <c r="I269">
        <f t="shared" si="107"/>
        <v>0</v>
      </c>
      <c r="J269">
        <f t="shared" si="108"/>
        <v>0</v>
      </c>
      <c r="K269">
        <f t="shared" si="109"/>
        <v>0</v>
      </c>
      <c r="L269">
        <f t="shared" si="110"/>
        <v>1</v>
      </c>
      <c r="M269">
        <f t="shared" si="111"/>
        <v>0</v>
      </c>
      <c r="N269">
        <f t="shared" si="112"/>
        <v>0</v>
      </c>
      <c r="O269">
        <f t="shared" si="113"/>
        <v>0</v>
      </c>
      <c r="P269">
        <f t="shared" si="114"/>
        <v>0</v>
      </c>
      <c r="Q269">
        <f t="shared" si="115"/>
        <v>0</v>
      </c>
      <c r="R269">
        <f t="shared" si="116"/>
        <v>0</v>
      </c>
      <c r="S269">
        <f t="shared" si="117"/>
        <v>0</v>
      </c>
      <c r="T269">
        <f t="shared" si="118"/>
        <v>0</v>
      </c>
      <c r="U269">
        <f t="shared" si="119"/>
        <v>0</v>
      </c>
      <c r="V269">
        <f t="shared" si="120"/>
        <v>0</v>
      </c>
      <c r="W269">
        <f t="shared" si="121"/>
        <v>0</v>
      </c>
      <c r="X269">
        <f t="shared" si="122"/>
        <v>2</v>
      </c>
    </row>
    <row r="270" spans="1:24" ht="18" customHeight="1" x14ac:dyDescent="0.25">
      <c r="A270" t="s">
        <v>1</v>
      </c>
      <c r="B270" s="6">
        <v>43527</v>
      </c>
      <c r="C270" s="7">
        <f t="shared" si="123"/>
        <v>2019</v>
      </c>
      <c r="D270" s="7">
        <f t="shared" si="124"/>
        <v>3</v>
      </c>
      <c r="E270" s="7">
        <f t="shared" si="125"/>
        <v>3</v>
      </c>
      <c r="F270" s="1" t="s">
        <v>269</v>
      </c>
      <c r="G270">
        <f t="shared" si="105"/>
        <v>0</v>
      </c>
      <c r="H270">
        <f t="shared" si="106"/>
        <v>0</v>
      </c>
      <c r="I270">
        <f t="shared" si="107"/>
        <v>0</v>
      </c>
      <c r="J270">
        <f t="shared" si="108"/>
        <v>0</v>
      </c>
      <c r="K270">
        <f t="shared" si="109"/>
        <v>0</v>
      </c>
      <c r="L270">
        <f t="shared" si="110"/>
        <v>1</v>
      </c>
      <c r="M270">
        <f t="shared" si="111"/>
        <v>0</v>
      </c>
      <c r="N270">
        <f t="shared" si="112"/>
        <v>0</v>
      </c>
      <c r="O270">
        <f t="shared" si="113"/>
        <v>1</v>
      </c>
      <c r="P270">
        <f t="shared" si="114"/>
        <v>0</v>
      </c>
      <c r="Q270">
        <f t="shared" si="115"/>
        <v>0</v>
      </c>
      <c r="R270">
        <f t="shared" si="116"/>
        <v>1</v>
      </c>
      <c r="S270">
        <f t="shared" si="117"/>
        <v>0</v>
      </c>
      <c r="T270">
        <f t="shared" si="118"/>
        <v>0</v>
      </c>
      <c r="U270">
        <f t="shared" si="119"/>
        <v>0</v>
      </c>
      <c r="V270">
        <f t="shared" si="120"/>
        <v>0</v>
      </c>
      <c r="W270">
        <f t="shared" si="121"/>
        <v>0</v>
      </c>
      <c r="X270">
        <f t="shared" si="122"/>
        <v>3</v>
      </c>
    </row>
    <row r="271" spans="1:24" ht="18" customHeight="1" x14ac:dyDescent="0.25">
      <c r="A271" t="s">
        <v>1</v>
      </c>
      <c r="B271" s="6">
        <v>43519</v>
      </c>
      <c r="C271" s="7">
        <f t="shared" si="123"/>
        <v>2019</v>
      </c>
      <c r="D271" s="7">
        <f t="shared" si="124"/>
        <v>2</v>
      </c>
      <c r="E271" s="7">
        <f t="shared" si="125"/>
        <v>23</v>
      </c>
      <c r="F271" s="1" t="s">
        <v>270</v>
      </c>
      <c r="G271">
        <f t="shared" si="105"/>
        <v>0</v>
      </c>
      <c r="H271">
        <f t="shared" si="106"/>
        <v>0</v>
      </c>
      <c r="I271">
        <f t="shared" si="107"/>
        <v>0</v>
      </c>
      <c r="J271">
        <f t="shared" si="108"/>
        <v>0</v>
      </c>
      <c r="K271">
        <f t="shared" si="109"/>
        <v>0</v>
      </c>
      <c r="L271">
        <f t="shared" si="110"/>
        <v>0</v>
      </c>
      <c r="M271">
        <f t="shared" si="111"/>
        <v>1</v>
      </c>
      <c r="N271">
        <f t="shared" si="112"/>
        <v>0</v>
      </c>
      <c r="O271">
        <f t="shared" si="113"/>
        <v>0</v>
      </c>
      <c r="P271">
        <f t="shared" si="114"/>
        <v>0</v>
      </c>
      <c r="Q271">
        <f t="shared" si="115"/>
        <v>0</v>
      </c>
      <c r="R271">
        <f t="shared" si="116"/>
        <v>0</v>
      </c>
      <c r="S271">
        <f t="shared" si="117"/>
        <v>0</v>
      </c>
      <c r="T271">
        <f t="shared" si="118"/>
        <v>0</v>
      </c>
      <c r="U271">
        <f t="shared" si="119"/>
        <v>0</v>
      </c>
      <c r="V271">
        <f t="shared" si="120"/>
        <v>0</v>
      </c>
      <c r="W271">
        <f t="shared" si="121"/>
        <v>0</v>
      </c>
      <c r="X271">
        <f t="shared" si="122"/>
        <v>1</v>
      </c>
    </row>
    <row r="272" spans="1:24" ht="18" customHeight="1" x14ac:dyDescent="0.25">
      <c r="A272" t="s">
        <v>1</v>
      </c>
      <c r="B272" s="6">
        <v>43513</v>
      </c>
      <c r="C272" s="7">
        <f t="shared" si="123"/>
        <v>2019</v>
      </c>
      <c r="D272" s="7">
        <f t="shared" si="124"/>
        <v>2</v>
      </c>
      <c r="E272" s="7">
        <f t="shared" si="125"/>
        <v>17</v>
      </c>
      <c r="F272" s="1" t="s">
        <v>271</v>
      </c>
      <c r="G272">
        <f t="shared" si="105"/>
        <v>0</v>
      </c>
      <c r="H272">
        <f t="shared" si="106"/>
        <v>0</v>
      </c>
      <c r="I272">
        <f t="shared" si="107"/>
        <v>0</v>
      </c>
      <c r="J272">
        <f t="shared" si="108"/>
        <v>0</v>
      </c>
      <c r="K272">
        <f t="shared" si="109"/>
        <v>0</v>
      </c>
      <c r="L272">
        <f t="shared" si="110"/>
        <v>1</v>
      </c>
      <c r="M272">
        <f t="shared" si="111"/>
        <v>0</v>
      </c>
      <c r="N272">
        <f t="shared" si="112"/>
        <v>0</v>
      </c>
      <c r="O272">
        <f t="shared" si="113"/>
        <v>0</v>
      </c>
      <c r="P272">
        <f t="shared" si="114"/>
        <v>0</v>
      </c>
      <c r="Q272">
        <f t="shared" si="115"/>
        <v>0</v>
      </c>
      <c r="R272">
        <f t="shared" si="116"/>
        <v>0</v>
      </c>
      <c r="S272">
        <f t="shared" si="117"/>
        <v>0</v>
      </c>
      <c r="T272">
        <f t="shared" si="118"/>
        <v>0</v>
      </c>
      <c r="U272">
        <f t="shared" si="119"/>
        <v>0</v>
      </c>
      <c r="V272">
        <f t="shared" si="120"/>
        <v>0</v>
      </c>
      <c r="W272">
        <f t="shared" si="121"/>
        <v>0</v>
      </c>
      <c r="X272">
        <f t="shared" si="122"/>
        <v>1</v>
      </c>
    </row>
    <row r="273" spans="1:24" ht="18" customHeight="1" x14ac:dyDescent="0.25">
      <c r="A273" t="s">
        <v>1</v>
      </c>
      <c r="B273" s="6">
        <v>43512</v>
      </c>
      <c r="C273" s="7">
        <f t="shared" si="123"/>
        <v>2019</v>
      </c>
      <c r="D273" s="7">
        <f t="shared" si="124"/>
        <v>2</v>
      </c>
      <c r="E273" s="7">
        <f t="shared" si="125"/>
        <v>16</v>
      </c>
      <c r="F273" s="1" t="s">
        <v>272</v>
      </c>
      <c r="G273">
        <f t="shared" si="105"/>
        <v>0</v>
      </c>
      <c r="H273">
        <f t="shared" si="106"/>
        <v>0</v>
      </c>
      <c r="I273">
        <f t="shared" si="107"/>
        <v>0</v>
      </c>
      <c r="J273">
        <f t="shared" si="108"/>
        <v>0</v>
      </c>
      <c r="K273">
        <f t="shared" si="109"/>
        <v>0</v>
      </c>
      <c r="L273">
        <f t="shared" si="110"/>
        <v>1</v>
      </c>
      <c r="M273">
        <f t="shared" si="111"/>
        <v>0</v>
      </c>
      <c r="N273">
        <f t="shared" si="112"/>
        <v>0</v>
      </c>
      <c r="O273">
        <f t="shared" si="113"/>
        <v>0</v>
      </c>
      <c r="P273">
        <f t="shared" si="114"/>
        <v>0</v>
      </c>
      <c r="Q273">
        <f t="shared" si="115"/>
        <v>0</v>
      </c>
      <c r="R273">
        <f t="shared" si="116"/>
        <v>0</v>
      </c>
      <c r="S273">
        <f t="shared" si="117"/>
        <v>0</v>
      </c>
      <c r="T273">
        <f t="shared" si="118"/>
        <v>0</v>
      </c>
      <c r="U273">
        <f t="shared" si="119"/>
        <v>0</v>
      </c>
      <c r="V273">
        <f t="shared" si="120"/>
        <v>0</v>
      </c>
      <c r="W273">
        <f t="shared" si="121"/>
        <v>0</v>
      </c>
      <c r="X273">
        <f t="shared" si="122"/>
        <v>1</v>
      </c>
    </row>
    <row r="274" spans="1:24" ht="18" customHeight="1" x14ac:dyDescent="0.25">
      <c r="A274" t="s">
        <v>1</v>
      </c>
      <c r="B274" s="6">
        <v>43503</v>
      </c>
      <c r="C274" s="7">
        <f t="shared" si="123"/>
        <v>2019</v>
      </c>
      <c r="D274" s="7">
        <f t="shared" si="124"/>
        <v>2</v>
      </c>
      <c r="E274" s="7">
        <f t="shared" si="125"/>
        <v>7</v>
      </c>
      <c r="F274" s="1" t="s">
        <v>273</v>
      </c>
      <c r="G274">
        <f t="shared" si="105"/>
        <v>0</v>
      </c>
      <c r="H274">
        <f t="shared" si="106"/>
        <v>0</v>
      </c>
      <c r="I274">
        <f t="shared" si="107"/>
        <v>0</v>
      </c>
      <c r="J274">
        <f t="shared" si="108"/>
        <v>0</v>
      </c>
      <c r="K274">
        <f t="shared" si="109"/>
        <v>1</v>
      </c>
      <c r="L274">
        <f t="shared" si="110"/>
        <v>0</v>
      </c>
      <c r="M274">
        <f t="shared" si="111"/>
        <v>0</v>
      </c>
      <c r="N274">
        <f t="shared" si="112"/>
        <v>0</v>
      </c>
      <c r="O274">
        <f t="shared" si="113"/>
        <v>1</v>
      </c>
      <c r="P274">
        <f t="shared" si="114"/>
        <v>0</v>
      </c>
      <c r="Q274">
        <f t="shared" si="115"/>
        <v>0</v>
      </c>
      <c r="R274">
        <f t="shared" si="116"/>
        <v>0</v>
      </c>
      <c r="S274">
        <f t="shared" si="117"/>
        <v>0</v>
      </c>
      <c r="T274">
        <f t="shared" si="118"/>
        <v>0</v>
      </c>
      <c r="U274">
        <f t="shared" si="119"/>
        <v>0</v>
      </c>
      <c r="V274">
        <f t="shared" si="120"/>
        <v>0</v>
      </c>
      <c r="W274">
        <f t="shared" si="121"/>
        <v>0</v>
      </c>
      <c r="X274">
        <f t="shared" si="122"/>
        <v>2</v>
      </c>
    </row>
    <row r="275" spans="1:24" ht="18" customHeight="1" x14ac:dyDescent="0.25">
      <c r="A275" t="s">
        <v>1</v>
      </c>
      <c r="B275" s="6">
        <v>43500</v>
      </c>
      <c r="C275" s="7">
        <f t="shared" si="123"/>
        <v>2019</v>
      </c>
      <c r="D275" s="7">
        <f t="shared" si="124"/>
        <v>2</v>
      </c>
      <c r="E275" s="7">
        <f t="shared" si="125"/>
        <v>4</v>
      </c>
      <c r="F275" s="1" t="s">
        <v>274</v>
      </c>
      <c r="G275">
        <f t="shared" si="105"/>
        <v>0</v>
      </c>
      <c r="H275">
        <f t="shared" si="106"/>
        <v>0</v>
      </c>
      <c r="I275">
        <f t="shared" si="107"/>
        <v>0</v>
      </c>
      <c r="J275">
        <f t="shared" si="108"/>
        <v>0</v>
      </c>
      <c r="K275">
        <f t="shared" si="109"/>
        <v>0</v>
      </c>
      <c r="L275">
        <f t="shared" si="110"/>
        <v>1</v>
      </c>
      <c r="M275">
        <f t="shared" si="111"/>
        <v>0</v>
      </c>
      <c r="N275">
        <f t="shared" si="112"/>
        <v>0</v>
      </c>
      <c r="O275">
        <f t="shared" si="113"/>
        <v>0</v>
      </c>
      <c r="P275">
        <f t="shared" si="114"/>
        <v>0</v>
      </c>
      <c r="Q275">
        <f t="shared" si="115"/>
        <v>0</v>
      </c>
      <c r="R275">
        <f t="shared" si="116"/>
        <v>0</v>
      </c>
      <c r="S275">
        <f t="shared" si="117"/>
        <v>0</v>
      </c>
      <c r="T275">
        <f t="shared" si="118"/>
        <v>0</v>
      </c>
      <c r="U275">
        <f t="shared" si="119"/>
        <v>0</v>
      </c>
      <c r="V275">
        <f t="shared" si="120"/>
        <v>0</v>
      </c>
      <c r="W275">
        <f t="shared" si="121"/>
        <v>0</v>
      </c>
      <c r="X275">
        <f t="shared" si="122"/>
        <v>1</v>
      </c>
    </row>
    <row r="276" spans="1:24" ht="18" customHeight="1" x14ac:dyDescent="0.25">
      <c r="A276" t="s">
        <v>1</v>
      </c>
      <c r="B276" s="6">
        <v>43496</v>
      </c>
      <c r="C276" s="7">
        <f t="shared" si="123"/>
        <v>2019</v>
      </c>
      <c r="D276" s="7">
        <f t="shared" si="124"/>
        <v>1</v>
      </c>
      <c r="E276" s="7">
        <f t="shared" si="125"/>
        <v>31</v>
      </c>
      <c r="F276" s="1" t="s">
        <v>277</v>
      </c>
      <c r="G276">
        <f t="shared" si="105"/>
        <v>0</v>
      </c>
      <c r="H276">
        <f t="shared" si="106"/>
        <v>0</v>
      </c>
      <c r="I276">
        <f t="shared" si="107"/>
        <v>0</v>
      </c>
      <c r="J276">
        <f t="shared" si="108"/>
        <v>0</v>
      </c>
      <c r="K276">
        <f t="shared" si="109"/>
        <v>0</v>
      </c>
      <c r="L276">
        <f t="shared" si="110"/>
        <v>1</v>
      </c>
      <c r="M276">
        <f t="shared" si="111"/>
        <v>0</v>
      </c>
      <c r="N276">
        <f t="shared" si="112"/>
        <v>0</v>
      </c>
      <c r="O276">
        <f t="shared" si="113"/>
        <v>1</v>
      </c>
      <c r="P276">
        <f t="shared" si="114"/>
        <v>0</v>
      </c>
      <c r="Q276">
        <f t="shared" si="115"/>
        <v>0</v>
      </c>
      <c r="R276">
        <f t="shared" si="116"/>
        <v>0</v>
      </c>
      <c r="S276">
        <f t="shared" si="117"/>
        <v>0</v>
      </c>
      <c r="T276">
        <f t="shared" si="118"/>
        <v>0</v>
      </c>
      <c r="U276">
        <f t="shared" si="119"/>
        <v>0</v>
      </c>
      <c r="V276">
        <f t="shared" si="120"/>
        <v>0</v>
      </c>
      <c r="W276">
        <f t="shared" si="121"/>
        <v>0</v>
      </c>
      <c r="X276">
        <f t="shared" si="122"/>
        <v>2</v>
      </c>
    </row>
    <row r="277" spans="1:24" ht="18" customHeight="1" x14ac:dyDescent="0.25">
      <c r="A277" t="s">
        <v>1</v>
      </c>
      <c r="B277" s="6">
        <v>43496</v>
      </c>
      <c r="C277" s="7">
        <f t="shared" si="123"/>
        <v>2019</v>
      </c>
      <c r="D277" s="7">
        <f t="shared" si="124"/>
        <v>1</v>
      </c>
      <c r="E277" s="7">
        <f t="shared" si="125"/>
        <v>31</v>
      </c>
      <c r="F277" s="1" t="s">
        <v>275</v>
      </c>
      <c r="G277">
        <f t="shared" si="105"/>
        <v>0</v>
      </c>
      <c r="H277">
        <f t="shared" si="106"/>
        <v>0</v>
      </c>
      <c r="I277">
        <f t="shared" si="107"/>
        <v>0</v>
      </c>
      <c r="J277">
        <f t="shared" si="108"/>
        <v>0</v>
      </c>
      <c r="K277">
        <f t="shared" si="109"/>
        <v>0</v>
      </c>
      <c r="L277">
        <f t="shared" si="110"/>
        <v>1</v>
      </c>
      <c r="M277">
        <f t="shared" si="111"/>
        <v>0</v>
      </c>
      <c r="N277">
        <f t="shared" si="112"/>
        <v>0</v>
      </c>
      <c r="O277">
        <f t="shared" si="113"/>
        <v>0</v>
      </c>
      <c r="P277">
        <f t="shared" si="114"/>
        <v>0</v>
      </c>
      <c r="Q277">
        <f t="shared" si="115"/>
        <v>0</v>
      </c>
      <c r="R277">
        <f t="shared" si="116"/>
        <v>0</v>
      </c>
      <c r="S277">
        <f t="shared" si="117"/>
        <v>0</v>
      </c>
      <c r="T277">
        <f t="shared" si="118"/>
        <v>0</v>
      </c>
      <c r="U277">
        <f t="shared" si="119"/>
        <v>0</v>
      </c>
      <c r="V277">
        <f t="shared" si="120"/>
        <v>0</v>
      </c>
      <c r="W277">
        <f t="shared" si="121"/>
        <v>0</v>
      </c>
      <c r="X277">
        <f t="shared" si="122"/>
        <v>1</v>
      </c>
    </row>
    <row r="278" spans="1:24" ht="18" customHeight="1" x14ac:dyDescent="0.25">
      <c r="A278" t="s">
        <v>1</v>
      </c>
      <c r="B278" s="6">
        <v>43496</v>
      </c>
      <c r="C278" s="7">
        <f t="shared" si="123"/>
        <v>2019</v>
      </c>
      <c r="D278" s="7">
        <f t="shared" si="124"/>
        <v>1</v>
      </c>
      <c r="E278" s="7">
        <f t="shared" si="125"/>
        <v>31</v>
      </c>
      <c r="F278" s="1" t="s">
        <v>276</v>
      </c>
      <c r="G278">
        <f t="shared" si="105"/>
        <v>0</v>
      </c>
      <c r="H278">
        <f t="shared" si="106"/>
        <v>0</v>
      </c>
      <c r="I278">
        <f t="shared" si="107"/>
        <v>0</v>
      </c>
      <c r="J278">
        <f t="shared" si="108"/>
        <v>0</v>
      </c>
      <c r="K278">
        <f t="shared" si="109"/>
        <v>0</v>
      </c>
      <c r="L278">
        <f t="shared" si="110"/>
        <v>1</v>
      </c>
      <c r="M278">
        <f t="shared" si="111"/>
        <v>0</v>
      </c>
      <c r="N278">
        <f t="shared" si="112"/>
        <v>0</v>
      </c>
      <c r="O278">
        <f t="shared" si="113"/>
        <v>0</v>
      </c>
      <c r="P278">
        <f t="shared" si="114"/>
        <v>0</v>
      </c>
      <c r="Q278">
        <f t="shared" si="115"/>
        <v>0</v>
      </c>
      <c r="R278">
        <f t="shared" si="116"/>
        <v>0</v>
      </c>
      <c r="S278">
        <f t="shared" si="117"/>
        <v>0</v>
      </c>
      <c r="T278">
        <f t="shared" si="118"/>
        <v>0</v>
      </c>
      <c r="U278">
        <f t="shared" si="119"/>
        <v>0</v>
      </c>
      <c r="V278">
        <f t="shared" si="120"/>
        <v>0</v>
      </c>
      <c r="W278">
        <f t="shared" si="121"/>
        <v>0</v>
      </c>
      <c r="X278">
        <f t="shared" si="122"/>
        <v>1</v>
      </c>
    </row>
    <row r="279" spans="1:24" ht="18" customHeight="1" x14ac:dyDescent="0.25">
      <c r="A279" t="s">
        <v>1</v>
      </c>
      <c r="B279" s="6">
        <v>43496</v>
      </c>
      <c r="C279" s="7">
        <f t="shared" si="123"/>
        <v>2019</v>
      </c>
      <c r="D279" s="7">
        <f t="shared" si="124"/>
        <v>1</v>
      </c>
      <c r="E279" s="7">
        <f t="shared" si="125"/>
        <v>31</v>
      </c>
      <c r="F279" s="1" t="s">
        <v>278</v>
      </c>
      <c r="G279">
        <f t="shared" si="105"/>
        <v>0</v>
      </c>
      <c r="H279">
        <f t="shared" si="106"/>
        <v>0</v>
      </c>
      <c r="I279">
        <f t="shared" si="107"/>
        <v>0</v>
      </c>
      <c r="J279">
        <f t="shared" si="108"/>
        <v>0</v>
      </c>
      <c r="K279">
        <f t="shared" si="109"/>
        <v>0</v>
      </c>
      <c r="L279">
        <f t="shared" si="110"/>
        <v>1</v>
      </c>
      <c r="M279">
        <f t="shared" si="111"/>
        <v>0</v>
      </c>
      <c r="N279">
        <f t="shared" si="112"/>
        <v>0</v>
      </c>
      <c r="O279">
        <f t="shared" si="113"/>
        <v>0</v>
      </c>
      <c r="P279">
        <f t="shared" si="114"/>
        <v>0</v>
      </c>
      <c r="Q279">
        <f t="shared" si="115"/>
        <v>0</v>
      </c>
      <c r="R279">
        <f t="shared" si="116"/>
        <v>0</v>
      </c>
      <c r="S279">
        <f t="shared" si="117"/>
        <v>0</v>
      </c>
      <c r="T279">
        <f t="shared" si="118"/>
        <v>0</v>
      </c>
      <c r="U279">
        <f t="shared" si="119"/>
        <v>0</v>
      </c>
      <c r="V279">
        <f t="shared" si="120"/>
        <v>0</v>
      </c>
      <c r="W279">
        <f t="shared" si="121"/>
        <v>0</v>
      </c>
      <c r="X279">
        <f t="shared" si="122"/>
        <v>1</v>
      </c>
    </row>
    <row r="280" spans="1:24" ht="18" customHeight="1" x14ac:dyDescent="0.25">
      <c r="A280" t="s">
        <v>1</v>
      </c>
      <c r="B280" s="6">
        <v>43495</v>
      </c>
      <c r="C280" s="7">
        <f t="shared" si="123"/>
        <v>2019</v>
      </c>
      <c r="D280" s="7">
        <f t="shared" si="124"/>
        <v>1</v>
      </c>
      <c r="E280" s="7">
        <f t="shared" si="125"/>
        <v>30</v>
      </c>
      <c r="F280" s="1" t="s">
        <v>279</v>
      </c>
      <c r="G280">
        <f t="shared" si="105"/>
        <v>0</v>
      </c>
      <c r="H280">
        <f t="shared" si="106"/>
        <v>0</v>
      </c>
      <c r="I280">
        <f t="shared" si="107"/>
        <v>0</v>
      </c>
      <c r="J280">
        <f t="shared" si="108"/>
        <v>0</v>
      </c>
      <c r="K280">
        <f t="shared" si="109"/>
        <v>0</v>
      </c>
      <c r="L280">
        <f t="shared" si="110"/>
        <v>1</v>
      </c>
      <c r="M280">
        <f t="shared" si="111"/>
        <v>0</v>
      </c>
      <c r="N280">
        <f t="shared" si="112"/>
        <v>0</v>
      </c>
      <c r="O280">
        <f t="shared" si="113"/>
        <v>1</v>
      </c>
      <c r="P280">
        <f t="shared" si="114"/>
        <v>0</v>
      </c>
      <c r="Q280">
        <f t="shared" si="115"/>
        <v>0</v>
      </c>
      <c r="R280">
        <f t="shared" si="116"/>
        <v>0</v>
      </c>
      <c r="S280">
        <f t="shared" si="117"/>
        <v>0</v>
      </c>
      <c r="T280">
        <f t="shared" si="118"/>
        <v>0</v>
      </c>
      <c r="U280">
        <f t="shared" si="119"/>
        <v>0</v>
      </c>
      <c r="V280">
        <f t="shared" si="120"/>
        <v>0</v>
      </c>
      <c r="W280">
        <f t="shared" si="121"/>
        <v>0</v>
      </c>
      <c r="X280">
        <f t="shared" si="122"/>
        <v>2</v>
      </c>
    </row>
    <row r="281" spans="1:24" ht="18" customHeight="1" x14ac:dyDescent="0.25">
      <c r="A281" t="s">
        <v>1</v>
      </c>
      <c r="B281" s="6">
        <v>43495</v>
      </c>
      <c r="C281" s="7">
        <f t="shared" si="123"/>
        <v>2019</v>
      </c>
      <c r="D281" s="7">
        <f t="shared" si="124"/>
        <v>1</v>
      </c>
      <c r="E281" s="7">
        <f t="shared" si="125"/>
        <v>30</v>
      </c>
      <c r="F281" s="1" t="s">
        <v>280</v>
      </c>
      <c r="G281">
        <f t="shared" si="105"/>
        <v>0</v>
      </c>
      <c r="H281">
        <f t="shared" si="106"/>
        <v>0</v>
      </c>
      <c r="I281">
        <f t="shared" si="107"/>
        <v>0</v>
      </c>
      <c r="J281">
        <f t="shared" si="108"/>
        <v>0</v>
      </c>
      <c r="K281">
        <f t="shared" si="109"/>
        <v>0</v>
      </c>
      <c r="L281">
        <f t="shared" si="110"/>
        <v>1</v>
      </c>
      <c r="M281">
        <f t="shared" si="111"/>
        <v>0</v>
      </c>
      <c r="N281">
        <f t="shared" si="112"/>
        <v>0</v>
      </c>
      <c r="O281">
        <f t="shared" si="113"/>
        <v>1</v>
      </c>
      <c r="P281">
        <f t="shared" si="114"/>
        <v>0</v>
      </c>
      <c r="Q281">
        <f t="shared" si="115"/>
        <v>0</v>
      </c>
      <c r="R281">
        <f t="shared" si="116"/>
        <v>0</v>
      </c>
      <c r="S281">
        <f t="shared" si="117"/>
        <v>0</v>
      </c>
      <c r="T281">
        <f t="shared" si="118"/>
        <v>0</v>
      </c>
      <c r="U281">
        <f t="shared" si="119"/>
        <v>0</v>
      </c>
      <c r="V281">
        <f t="shared" si="120"/>
        <v>0</v>
      </c>
      <c r="W281">
        <f t="shared" si="121"/>
        <v>0</v>
      </c>
      <c r="X281">
        <f t="shared" si="122"/>
        <v>2</v>
      </c>
    </row>
    <row r="282" spans="1:24" ht="18" customHeight="1" x14ac:dyDescent="0.25">
      <c r="A282" t="s">
        <v>1</v>
      </c>
      <c r="B282" s="6">
        <v>43484</v>
      </c>
      <c r="C282" s="7">
        <f t="shared" si="123"/>
        <v>2019</v>
      </c>
      <c r="D282" s="7">
        <f t="shared" si="124"/>
        <v>1</v>
      </c>
      <c r="E282" s="7">
        <f t="shared" si="125"/>
        <v>19</v>
      </c>
      <c r="F282" s="1" t="s">
        <v>281</v>
      </c>
      <c r="G282">
        <f t="shared" si="105"/>
        <v>1</v>
      </c>
      <c r="H282">
        <f t="shared" si="106"/>
        <v>0</v>
      </c>
      <c r="I282">
        <f t="shared" si="107"/>
        <v>0</v>
      </c>
      <c r="J282">
        <f t="shared" si="108"/>
        <v>0</v>
      </c>
      <c r="K282">
        <f t="shared" si="109"/>
        <v>0</v>
      </c>
      <c r="L282">
        <f t="shared" si="110"/>
        <v>1</v>
      </c>
      <c r="M282">
        <f t="shared" si="111"/>
        <v>1</v>
      </c>
      <c r="N282">
        <f t="shared" si="112"/>
        <v>0</v>
      </c>
      <c r="O282">
        <f t="shared" si="113"/>
        <v>1</v>
      </c>
      <c r="P282">
        <f t="shared" si="114"/>
        <v>0</v>
      </c>
      <c r="Q282">
        <f t="shared" si="115"/>
        <v>0</v>
      </c>
      <c r="R282">
        <f t="shared" si="116"/>
        <v>0</v>
      </c>
      <c r="S282">
        <f t="shared" si="117"/>
        <v>0</v>
      </c>
      <c r="T282">
        <f t="shared" si="118"/>
        <v>0</v>
      </c>
      <c r="U282">
        <f t="shared" si="119"/>
        <v>0</v>
      </c>
      <c r="V282">
        <f t="shared" si="120"/>
        <v>0</v>
      </c>
      <c r="W282">
        <f t="shared" si="121"/>
        <v>0</v>
      </c>
      <c r="X282">
        <f t="shared" si="122"/>
        <v>4</v>
      </c>
    </row>
    <row r="283" spans="1:24" ht="18" customHeight="1" x14ac:dyDescent="0.25">
      <c r="A283" t="s">
        <v>1</v>
      </c>
      <c r="B283" s="6">
        <v>43484</v>
      </c>
      <c r="C283" s="7">
        <f t="shared" si="123"/>
        <v>2019</v>
      </c>
      <c r="D283" s="7">
        <f t="shared" si="124"/>
        <v>1</v>
      </c>
      <c r="E283" s="7">
        <f t="shared" si="125"/>
        <v>19</v>
      </c>
      <c r="F283" s="1" t="s">
        <v>282</v>
      </c>
      <c r="G283">
        <f t="shared" si="105"/>
        <v>1</v>
      </c>
      <c r="H283">
        <f t="shared" si="106"/>
        <v>0</v>
      </c>
      <c r="I283">
        <f t="shared" si="107"/>
        <v>0</v>
      </c>
      <c r="J283">
        <f t="shared" si="108"/>
        <v>0</v>
      </c>
      <c r="K283">
        <f t="shared" si="109"/>
        <v>0</v>
      </c>
      <c r="L283">
        <f t="shared" si="110"/>
        <v>1</v>
      </c>
      <c r="M283">
        <f t="shared" si="111"/>
        <v>1</v>
      </c>
      <c r="N283">
        <f t="shared" si="112"/>
        <v>0</v>
      </c>
      <c r="O283">
        <f t="shared" si="113"/>
        <v>1</v>
      </c>
      <c r="P283">
        <f t="shared" si="114"/>
        <v>0</v>
      </c>
      <c r="Q283">
        <f t="shared" si="115"/>
        <v>0</v>
      </c>
      <c r="R283">
        <f t="shared" si="116"/>
        <v>0</v>
      </c>
      <c r="S283">
        <f t="shared" si="117"/>
        <v>0</v>
      </c>
      <c r="T283">
        <f t="shared" si="118"/>
        <v>0</v>
      </c>
      <c r="U283">
        <f t="shared" si="119"/>
        <v>0</v>
      </c>
      <c r="V283">
        <f t="shared" si="120"/>
        <v>0</v>
      </c>
      <c r="W283">
        <f t="shared" si="121"/>
        <v>0</v>
      </c>
      <c r="X283">
        <f t="shared" si="122"/>
        <v>4</v>
      </c>
    </row>
    <row r="284" spans="1:24" ht="18" customHeight="1" x14ac:dyDescent="0.25">
      <c r="A284" t="s">
        <v>1</v>
      </c>
      <c r="B284" s="6">
        <v>43479</v>
      </c>
      <c r="C284" s="7">
        <f t="shared" si="123"/>
        <v>2019</v>
      </c>
      <c r="D284" s="7">
        <f t="shared" si="124"/>
        <v>1</v>
      </c>
      <c r="E284" s="7">
        <f t="shared" si="125"/>
        <v>14</v>
      </c>
      <c r="F284" s="1" t="s">
        <v>283</v>
      </c>
      <c r="G284">
        <f t="shared" si="105"/>
        <v>0</v>
      </c>
      <c r="H284">
        <f t="shared" si="106"/>
        <v>1</v>
      </c>
      <c r="I284">
        <f t="shared" si="107"/>
        <v>0</v>
      </c>
      <c r="J284">
        <f t="shared" si="108"/>
        <v>0</v>
      </c>
      <c r="K284">
        <f t="shared" si="109"/>
        <v>0</v>
      </c>
      <c r="L284">
        <f t="shared" si="110"/>
        <v>1</v>
      </c>
      <c r="M284">
        <f t="shared" si="111"/>
        <v>1</v>
      </c>
      <c r="N284">
        <f t="shared" si="112"/>
        <v>0</v>
      </c>
      <c r="O284">
        <f t="shared" si="113"/>
        <v>1</v>
      </c>
      <c r="P284">
        <f t="shared" si="114"/>
        <v>0</v>
      </c>
      <c r="Q284">
        <f t="shared" si="115"/>
        <v>0</v>
      </c>
      <c r="R284">
        <f t="shared" si="116"/>
        <v>0</v>
      </c>
      <c r="S284">
        <f t="shared" si="117"/>
        <v>0</v>
      </c>
      <c r="T284">
        <f t="shared" si="118"/>
        <v>0</v>
      </c>
      <c r="U284">
        <f t="shared" si="119"/>
        <v>0</v>
      </c>
      <c r="V284">
        <f t="shared" si="120"/>
        <v>0</v>
      </c>
      <c r="W284">
        <f t="shared" si="121"/>
        <v>0</v>
      </c>
      <c r="X284">
        <f t="shared" si="122"/>
        <v>4</v>
      </c>
    </row>
    <row r="285" spans="1:24" ht="18" customHeight="1" x14ac:dyDescent="0.25">
      <c r="A285" t="s">
        <v>1</v>
      </c>
      <c r="B285" s="6">
        <v>43478</v>
      </c>
      <c r="C285" s="7">
        <f t="shared" si="123"/>
        <v>2019</v>
      </c>
      <c r="D285" s="7">
        <f t="shared" si="124"/>
        <v>1</v>
      </c>
      <c r="E285" s="7">
        <f t="shared" si="125"/>
        <v>13</v>
      </c>
      <c r="F285" s="1" t="s">
        <v>284</v>
      </c>
      <c r="G285">
        <f t="shared" si="105"/>
        <v>1</v>
      </c>
      <c r="H285">
        <f t="shared" si="106"/>
        <v>0</v>
      </c>
      <c r="I285">
        <f t="shared" si="107"/>
        <v>0</v>
      </c>
      <c r="J285">
        <f t="shared" si="108"/>
        <v>0</v>
      </c>
      <c r="K285">
        <f t="shared" si="109"/>
        <v>0</v>
      </c>
      <c r="L285">
        <f t="shared" si="110"/>
        <v>1</v>
      </c>
      <c r="M285">
        <f t="shared" si="111"/>
        <v>1</v>
      </c>
      <c r="N285">
        <f t="shared" si="112"/>
        <v>0</v>
      </c>
      <c r="O285">
        <f t="shared" si="113"/>
        <v>1</v>
      </c>
      <c r="P285">
        <f t="shared" si="114"/>
        <v>0</v>
      </c>
      <c r="Q285">
        <f t="shared" si="115"/>
        <v>0</v>
      </c>
      <c r="R285">
        <f t="shared" si="116"/>
        <v>0</v>
      </c>
      <c r="S285">
        <f t="shared" si="117"/>
        <v>0</v>
      </c>
      <c r="T285">
        <f t="shared" si="118"/>
        <v>0</v>
      </c>
      <c r="U285">
        <f t="shared" si="119"/>
        <v>0</v>
      </c>
      <c r="V285">
        <f t="shared" si="120"/>
        <v>0</v>
      </c>
      <c r="W285">
        <f t="shared" si="121"/>
        <v>0</v>
      </c>
      <c r="X285">
        <f t="shared" si="122"/>
        <v>4</v>
      </c>
    </row>
    <row r="286" spans="1:24" ht="18" customHeight="1" x14ac:dyDescent="0.25">
      <c r="A286" t="s">
        <v>1</v>
      </c>
      <c r="B286" s="6">
        <v>43459</v>
      </c>
      <c r="C286" s="7">
        <f t="shared" si="123"/>
        <v>2018</v>
      </c>
      <c r="D286" s="7">
        <f t="shared" si="124"/>
        <v>12</v>
      </c>
      <c r="E286" s="7">
        <f t="shared" si="125"/>
        <v>25</v>
      </c>
      <c r="F286" s="1" t="s">
        <v>285</v>
      </c>
      <c r="G286">
        <f t="shared" si="105"/>
        <v>1</v>
      </c>
      <c r="H286">
        <f t="shared" si="106"/>
        <v>0</v>
      </c>
      <c r="I286">
        <f t="shared" si="107"/>
        <v>0</v>
      </c>
      <c r="J286">
        <f t="shared" si="108"/>
        <v>0</v>
      </c>
      <c r="K286">
        <f t="shared" si="109"/>
        <v>0</v>
      </c>
      <c r="L286">
        <f t="shared" si="110"/>
        <v>1</v>
      </c>
      <c r="M286">
        <f t="shared" si="111"/>
        <v>0</v>
      </c>
      <c r="N286">
        <f t="shared" si="112"/>
        <v>0</v>
      </c>
      <c r="O286">
        <f t="shared" si="113"/>
        <v>1</v>
      </c>
      <c r="P286">
        <f t="shared" si="114"/>
        <v>0</v>
      </c>
      <c r="Q286">
        <f t="shared" si="115"/>
        <v>0</v>
      </c>
      <c r="R286">
        <f t="shared" si="116"/>
        <v>0</v>
      </c>
      <c r="S286">
        <f t="shared" si="117"/>
        <v>0</v>
      </c>
      <c r="T286">
        <f t="shared" si="118"/>
        <v>0</v>
      </c>
      <c r="U286">
        <f t="shared" si="119"/>
        <v>0</v>
      </c>
      <c r="V286">
        <f t="shared" si="120"/>
        <v>0</v>
      </c>
      <c r="W286">
        <f t="shared" si="121"/>
        <v>1</v>
      </c>
      <c r="X286">
        <f t="shared" si="122"/>
        <v>4</v>
      </c>
    </row>
    <row r="287" spans="1:24" ht="18" customHeight="1" x14ac:dyDescent="0.25">
      <c r="A287" t="s">
        <v>1</v>
      </c>
      <c r="B287" s="6">
        <v>43441</v>
      </c>
      <c r="C287" s="7">
        <f t="shared" si="123"/>
        <v>2018</v>
      </c>
      <c r="D287" s="7">
        <f t="shared" si="124"/>
        <v>12</v>
      </c>
      <c r="E287" s="7">
        <f t="shared" si="125"/>
        <v>7</v>
      </c>
      <c r="F287" s="1" t="s">
        <v>286</v>
      </c>
      <c r="G287">
        <f t="shared" si="105"/>
        <v>0</v>
      </c>
      <c r="H287">
        <f t="shared" si="106"/>
        <v>1</v>
      </c>
      <c r="I287">
        <f t="shared" si="107"/>
        <v>0</v>
      </c>
      <c r="J287">
        <f t="shared" si="108"/>
        <v>0</v>
      </c>
      <c r="K287">
        <f t="shared" si="109"/>
        <v>0</v>
      </c>
      <c r="L287">
        <f t="shared" si="110"/>
        <v>0</v>
      </c>
      <c r="M287">
        <f t="shared" si="111"/>
        <v>0</v>
      </c>
      <c r="N287">
        <f t="shared" si="112"/>
        <v>0</v>
      </c>
      <c r="O287">
        <f t="shared" si="113"/>
        <v>0</v>
      </c>
      <c r="P287">
        <f t="shared" si="114"/>
        <v>0</v>
      </c>
      <c r="Q287">
        <f t="shared" si="115"/>
        <v>0</v>
      </c>
      <c r="R287">
        <f t="shared" si="116"/>
        <v>0</v>
      </c>
      <c r="S287">
        <f t="shared" si="117"/>
        <v>0</v>
      </c>
      <c r="T287">
        <f t="shared" si="118"/>
        <v>0</v>
      </c>
      <c r="U287">
        <f t="shared" si="119"/>
        <v>0</v>
      </c>
      <c r="V287">
        <f t="shared" si="120"/>
        <v>0</v>
      </c>
      <c r="W287">
        <f t="shared" si="121"/>
        <v>0</v>
      </c>
      <c r="X287">
        <f t="shared" si="122"/>
        <v>1</v>
      </c>
    </row>
    <row r="288" spans="1:24" ht="18" customHeight="1" x14ac:dyDescent="0.25">
      <c r="A288" t="s">
        <v>1</v>
      </c>
      <c r="B288" s="6">
        <v>43436</v>
      </c>
      <c r="C288" s="7">
        <f t="shared" si="123"/>
        <v>2018</v>
      </c>
      <c r="D288" s="7">
        <f t="shared" si="124"/>
        <v>12</v>
      </c>
      <c r="E288" s="7">
        <f t="shared" si="125"/>
        <v>2</v>
      </c>
      <c r="F288" s="1" t="s">
        <v>287</v>
      </c>
      <c r="G288">
        <f t="shared" si="105"/>
        <v>0</v>
      </c>
      <c r="H288">
        <f t="shared" si="106"/>
        <v>0</v>
      </c>
      <c r="I288">
        <f t="shared" si="107"/>
        <v>0</v>
      </c>
      <c r="J288">
        <f t="shared" si="108"/>
        <v>0</v>
      </c>
      <c r="K288">
        <f t="shared" si="109"/>
        <v>0</v>
      </c>
      <c r="L288">
        <f t="shared" si="110"/>
        <v>1</v>
      </c>
      <c r="M288">
        <f t="shared" si="111"/>
        <v>0</v>
      </c>
      <c r="N288">
        <f t="shared" si="112"/>
        <v>0</v>
      </c>
      <c r="O288">
        <f t="shared" si="113"/>
        <v>1</v>
      </c>
      <c r="P288">
        <f t="shared" si="114"/>
        <v>0</v>
      </c>
      <c r="Q288">
        <f t="shared" si="115"/>
        <v>0</v>
      </c>
      <c r="R288">
        <f t="shared" si="116"/>
        <v>0</v>
      </c>
      <c r="S288">
        <f t="shared" si="117"/>
        <v>0</v>
      </c>
      <c r="T288">
        <f t="shared" si="118"/>
        <v>0</v>
      </c>
      <c r="U288">
        <f t="shared" si="119"/>
        <v>0</v>
      </c>
      <c r="V288">
        <f t="shared" si="120"/>
        <v>0</v>
      </c>
      <c r="W288">
        <f t="shared" si="121"/>
        <v>0</v>
      </c>
      <c r="X288">
        <f t="shared" si="122"/>
        <v>2</v>
      </c>
    </row>
    <row r="289" spans="1:24" ht="18" customHeight="1" x14ac:dyDescent="0.25">
      <c r="A289" t="s">
        <v>1</v>
      </c>
      <c r="B289" s="6">
        <v>43430</v>
      </c>
      <c r="C289" s="7">
        <f t="shared" si="123"/>
        <v>2018</v>
      </c>
      <c r="D289" s="7">
        <f t="shared" si="124"/>
        <v>11</v>
      </c>
      <c r="E289" s="7">
        <f t="shared" si="125"/>
        <v>26</v>
      </c>
      <c r="F289" s="1" t="s">
        <v>288</v>
      </c>
      <c r="G289">
        <f t="shared" si="105"/>
        <v>0</v>
      </c>
      <c r="H289">
        <f t="shared" si="106"/>
        <v>0</v>
      </c>
      <c r="I289">
        <f t="shared" si="107"/>
        <v>0</v>
      </c>
      <c r="J289">
        <f t="shared" si="108"/>
        <v>0</v>
      </c>
      <c r="K289">
        <f t="shared" si="109"/>
        <v>0</v>
      </c>
      <c r="L289">
        <f t="shared" si="110"/>
        <v>1</v>
      </c>
      <c r="M289">
        <f t="shared" si="111"/>
        <v>0</v>
      </c>
      <c r="N289">
        <f t="shared" si="112"/>
        <v>0</v>
      </c>
      <c r="O289">
        <f t="shared" si="113"/>
        <v>1</v>
      </c>
      <c r="P289">
        <f t="shared" si="114"/>
        <v>0</v>
      </c>
      <c r="Q289">
        <f t="shared" si="115"/>
        <v>0</v>
      </c>
      <c r="R289">
        <f t="shared" si="116"/>
        <v>0</v>
      </c>
      <c r="S289">
        <f t="shared" si="117"/>
        <v>0</v>
      </c>
      <c r="T289">
        <f t="shared" si="118"/>
        <v>0</v>
      </c>
      <c r="U289">
        <f t="shared" si="119"/>
        <v>0</v>
      </c>
      <c r="V289">
        <f t="shared" si="120"/>
        <v>0</v>
      </c>
      <c r="W289">
        <f t="shared" si="121"/>
        <v>0</v>
      </c>
      <c r="X289">
        <f t="shared" si="122"/>
        <v>2</v>
      </c>
    </row>
    <row r="290" spans="1:24" ht="18" customHeight="1" x14ac:dyDescent="0.25">
      <c r="A290" t="s">
        <v>1</v>
      </c>
      <c r="B290" s="6">
        <v>43343</v>
      </c>
      <c r="C290" s="7">
        <f t="shared" si="123"/>
        <v>2018</v>
      </c>
      <c r="D290" s="7">
        <f t="shared" si="124"/>
        <v>8</v>
      </c>
      <c r="E290" s="7">
        <f t="shared" si="125"/>
        <v>31</v>
      </c>
      <c r="F290" s="1" t="s">
        <v>289</v>
      </c>
      <c r="G290">
        <f t="shared" si="105"/>
        <v>0</v>
      </c>
      <c r="H290">
        <f t="shared" si="106"/>
        <v>0</v>
      </c>
      <c r="I290">
        <f t="shared" si="107"/>
        <v>0</v>
      </c>
      <c r="J290">
        <f t="shared" si="108"/>
        <v>0</v>
      </c>
      <c r="K290">
        <f t="shared" si="109"/>
        <v>0</v>
      </c>
      <c r="L290">
        <f t="shared" si="110"/>
        <v>1</v>
      </c>
      <c r="M290">
        <f t="shared" si="111"/>
        <v>0</v>
      </c>
      <c r="N290">
        <f t="shared" si="112"/>
        <v>0</v>
      </c>
      <c r="O290">
        <f t="shared" si="113"/>
        <v>0</v>
      </c>
      <c r="P290">
        <f t="shared" si="114"/>
        <v>0</v>
      </c>
      <c r="Q290">
        <f t="shared" si="115"/>
        <v>0</v>
      </c>
      <c r="R290">
        <f t="shared" si="116"/>
        <v>0</v>
      </c>
      <c r="S290">
        <f t="shared" si="117"/>
        <v>0</v>
      </c>
      <c r="T290">
        <f t="shared" si="118"/>
        <v>0</v>
      </c>
      <c r="U290">
        <f t="shared" si="119"/>
        <v>0</v>
      </c>
      <c r="V290">
        <f t="shared" si="120"/>
        <v>0</v>
      </c>
      <c r="W290">
        <f t="shared" si="121"/>
        <v>0</v>
      </c>
      <c r="X290">
        <f t="shared" si="122"/>
        <v>1</v>
      </c>
    </row>
    <row r="291" spans="1:24" ht="18" customHeight="1" x14ac:dyDescent="0.25">
      <c r="A291" t="s">
        <v>1</v>
      </c>
      <c r="B291" s="6">
        <v>43309</v>
      </c>
      <c r="C291" s="7">
        <f t="shared" si="123"/>
        <v>2018</v>
      </c>
      <c r="D291" s="7">
        <f t="shared" si="124"/>
        <v>7</v>
      </c>
      <c r="E291" s="7">
        <f t="shared" si="125"/>
        <v>28</v>
      </c>
      <c r="F291" s="1" t="s">
        <v>290</v>
      </c>
      <c r="G291">
        <f t="shared" si="105"/>
        <v>0</v>
      </c>
      <c r="H291">
        <f t="shared" si="106"/>
        <v>0</v>
      </c>
      <c r="I291">
        <f t="shared" si="107"/>
        <v>0</v>
      </c>
      <c r="J291">
        <f t="shared" si="108"/>
        <v>0</v>
      </c>
      <c r="K291">
        <f t="shared" si="109"/>
        <v>0</v>
      </c>
      <c r="L291">
        <f t="shared" si="110"/>
        <v>1</v>
      </c>
      <c r="M291">
        <f t="shared" si="111"/>
        <v>1</v>
      </c>
      <c r="N291">
        <f t="shared" si="112"/>
        <v>0</v>
      </c>
      <c r="O291">
        <f t="shared" si="113"/>
        <v>1</v>
      </c>
      <c r="P291">
        <f t="shared" si="114"/>
        <v>0</v>
      </c>
      <c r="Q291">
        <f t="shared" si="115"/>
        <v>0</v>
      </c>
      <c r="R291">
        <f t="shared" si="116"/>
        <v>0</v>
      </c>
      <c r="S291">
        <f t="shared" si="117"/>
        <v>0</v>
      </c>
      <c r="T291">
        <f t="shared" si="118"/>
        <v>0</v>
      </c>
      <c r="U291">
        <f t="shared" si="119"/>
        <v>0</v>
      </c>
      <c r="V291">
        <f t="shared" si="120"/>
        <v>0</v>
      </c>
      <c r="W291">
        <f t="shared" si="121"/>
        <v>0</v>
      </c>
      <c r="X291">
        <f t="shared" si="122"/>
        <v>3</v>
      </c>
    </row>
    <row r="292" spans="1:24" ht="18" customHeight="1" x14ac:dyDescent="0.25">
      <c r="A292" t="s">
        <v>1</v>
      </c>
      <c r="B292" s="6">
        <v>43309</v>
      </c>
      <c r="C292" s="7">
        <f t="shared" si="123"/>
        <v>2018</v>
      </c>
      <c r="D292" s="7">
        <f t="shared" si="124"/>
        <v>7</v>
      </c>
      <c r="E292" s="7">
        <f t="shared" si="125"/>
        <v>28</v>
      </c>
      <c r="F292" s="1" t="s">
        <v>291</v>
      </c>
      <c r="G292">
        <f t="shared" si="105"/>
        <v>0</v>
      </c>
      <c r="H292">
        <f t="shared" si="106"/>
        <v>0</v>
      </c>
      <c r="I292">
        <f t="shared" si="107"/>
        <v>0</v>
      </c>
      <c r="J292">
        <f t="shared" si="108"/>
        <v>0</v>
      </c>
      <c r="K292">
        <f t="shared" si="109"/>
        <v>0</v>
      </c>
      <c r="L292">
        <f t="shared" si="110"/>
        <v>1</v>
      </c>
      <c r="M292">
        <f t="shared" si="111"/>
        <v>0</v>
      </c>
      <c r="N292">
        <f t="shared" si="112"/>
        <v>0</v>
      </c>
      <c r="O292">
        <f t="shared" si="113"/>
        <v>1</v>
      </c>
      <c r="P292">
        <f t="shared" si="114"/>
        <v>0</v>
      </c>
      <c r="Q292">
        <f t="shared" si="115"/>
        <v>0</v>
      </c>
      <c r="R292">
        <f t="shared" si="116"/>
        <v>0</v>
      </c>
      <c r="S292">
        <f t="shared" si="117"/>
        <v>0</v>
      </c>
      <c r="T292">
        <f t="shared" si="118"/>
        <v>0</v>
      </c>
      <c r="U292">
        <f t="shared" si="119"/>
        <v>0</v>
      </c>
      <c r="V292">
        <f t="shared" si="120"/>
        <v>0</v>
      </c>
      <c r="W292">
        <f t="shared" si="121"/>
        <v>0</v>
      </c>
      <c r="X292">
        <f t="shared" si="122"/>
        <v>2</v>
      </c>
    </row>
    <row r="293" spans="1:24" ht="18" customHeight="1" x14ac:dyDescent="0.25">
      <c r="A293" t="s">
        <v>1</v>
      </c>
      <c r="B293" s="6">
        <v>43309</v>
      </c>
      <c r="C293" s="7">
        <f t="shared" si="123"/>
        <v>2018</v>
      </c>
      <c r="D293" s="7">
        <f t="shared" si="124"/>
        <v>7</v>
      </c>
      <c r="E293" s="7">
        <f t="shared" si="125"/>
        <v>28</v>
      </c>
      <c r="F293" s="1" t="s">
        <v>292</v>
      </c>
      <c r="G293">
        <f t="shared" si="105"/>
        <v>0</v>
      </c>
      <c r="H293">
        <f t="shared" si="106"/>
        <v>0</v>
      </c>
      <c r="I293">
        <f t="shared" si="107"/>
        <v>0</v>
      </c>
      <c r="J293">
        <f t="shared" si="108"/>
        <v>0</v>
      </c>
      <c r="K293">
        <f t="shared" si="109"/>
        <v>0</v>
      </c>
      <c r="L293">
        <f t="shared" si="110"/>
        <v>1</v>
      </c>
      <c r="M293">
        <f t="shared" si="111"/>
        <v>0</v>
      </c>
      <c r="N293">
        <f t="shared" si="112"/>
        <v>0</v>
      </c>
      <c r="O293">
        <f t="shared" si="113"/>
        <v>1</v>
      </c>
      <c r="P293">
        <f t="shared" si="114"/>
        <v>0</v>
      </c>
      <c r="Q293">
        <f t="shared" si="115"/>
        <v>0</v>
      </c>
      <c r="R293">
        <f t="shared" si="116"/>
        <v>0</v>
      </c>
      <c r="S293">
        <f t="shared" si="117"/>
        <v>0</v>
      </c>
      <c r="T293">
        <f t="shared" si="118"/>
        <v>0</v>
      </c>
      <c r="U293">
        <f t="shared" si="119"/>
        <v>0</v>
      </c>
      <c r="V293">
        <f t="shared" si="120"/>
        <v>0</v>
      </c>
      <c r="W293">
        <f t="shared" si="121"/>
        <v>0</v>
      </c>
      <c r="X293">
        <f t="shared" si="122"/>
        <v>2</v>
      </c>
    </row>
    <row r="294" spans="1:24" ht="18" customHeight="1" x14ac:dyDescent="0.25">
      <c r="A294" t="s">
        <v>1</v>
      </c>
      <c r="B294" s="6">
        <v>43206</v>
      </c>
      <c r="C294" s="7">
        <f t="shared" si="123"/>
        <v>2018</v>
      </c>
      <c r="D294" s="7">
        <f t="shared" si="124"/>
        <v>4</v>
      </c>
      <c r="E294" s="7">
        <f t="shared" si="125"/>
        <v>16</v>
      </c>
      <c r="F294" s="1" t="s">
        <v>293</v>
      </c>
      <c r="G294">
        <f t="shared" si="105"/>
        <v>0</v>
      </c>
      <c r="H294">
        <f t="shared" si="106"/>
        <v>0</v>
      </c>
      <c r="I294">
        <f t="shared" si="107"/>
        <v>0</v>
      </c>
      <c r="J294">
        <f t="shared" si="108"/>
        <v>0</v>
      </c>
      <c r="K294">
        <f t="shared" si="109"/>
        <v>0</v>
      </c>
      <c r="L294">
        <f t="shared" si="110"/>
        <v>1</v>
      </c>
      <c r="M294">
        <f t="shared" si="111"/>
        <v>0</v>
      </c>
      <c r="N294">
        <f t="shared" si="112"/>
        <v>0</v>
      </c>
      <c r="O294">
        <f t="shared" si="113"/>
        <v>1</v>
      </c>
      <c r="P294">
        <f t="shared" si="114"/>
        <v>0</v>
      </c>
      <c r="Q294">
        <f t="shared" si="115"/>
        <v>0</v>
      </c>
      <c r="R294">
        <f t="shared" si="116"/>
        <v>0</v>
      </c>
      <c r="S294">
        <f t="shared" si="117"/>
        <v>0</v>
      </c>
      <c r="T294">
        <f t="shared" si="118"/>
        <v>0</v>
      </c>
      <c r="U294">
        <f t="shared" si="119"/>
        <v>0</v>
      </c>
      <c r="V294">
        <f t="shared" si="120"/>
        <v>0</v>
      </c>
      <c r="W294">
        <f t="shared" si="121"/>
        <v>0</v>
      </c>
      <c r="X294">
        <f t="shared" si="122"/>
        <v>2</v>
      </c>
    </row>
    <row r="295" spans="1:24" ht="18" customHeight="1" x14ac:dyDescent="0.25">
      <c r="A295" t="s">
        <v>1</v>
      </c>
      <c r="B295" s="6">
        <v>43151</v>
      </c>
      <c r="C295" s="7">
        <f t="shared" si="123"/>
        <v>2018</v>
      </c>
      <c r="D295" s="7">
        <f t="shared" si="124"/>
        <v>2</v>
      </c>
      <c r="E295" s="7">
        <f t="shared" si="125"/>
        <v>20</v>
      </c>
      <c r="F295" s="1" t="s">
        <v>295</v>
      </c>
      <c r="G295">
        <f t="shared" si="105"/>
        <v>1</v>
      </c>
      <c r="H295">
        <f t="shared" si="106"/>
        <v>0</v>
      </c>
      <c r="I295">
        <f t="shared" si="107"/>
        <v>1</v>
      </c>
      <c r="J295">
        <f t="shared" si="108"/>
        <v>0</v>
      </c>
      <c r="K295">
        <f t="shared" si="109"/>
        <v>0</v>
      </c>
      <c r="L295">
        <f t="shared" si="110"/>
        <v>0</v>
      </c>
      <c r="M295">
        <f t="shared" si="111"/>
        <v>0</v>
      </c>
      <c r="N295">
        <f t="shared" si="112"/>
        <v>1</v>
      </c>
      <c r="O295">
        <f t="shared" si="113"/>
        <v>1</v>
      </c>
      <c r="P295">
        <f t="shared" si="114"/>
        <v>0</v>
      </c>
      <c r="Q295">
        <f t="shared" si="115"/>
        <v>0</v>
      </c>
      <c r="R295">
        <f t="shared" si="116"/>
        <v>0</v>
      </c>
      <c r="S295">
        <f t="shared" si="117"/>
        <v>0</v>
      </c>
      <c r="T295">
        <f t="shared" si="118"/>
        <v>0</v>
      </c>
      <c r="U295">
        <f t="shared" si="119"/>
        <v>0</v>
      </c>
      <c r="V295">
        <f t="shared" si="120"/>
        <v>0</v>
      </c>
      <c r="W295">
        <f t="shared" si="121"/>
        <v>0</v>
      </c>
      <c r="X295">
        <f t="shared" si="122"/>
        <v>4</v>
      </c>
    </row>
    <row r="296" spans="1:24" ht="18" customHeight="1" x14ac:dyDescent="0.25">
      <c r="A296" t="s">
        <v>1</v>
      </c>
      <c r="B296" s="6">
        <v>43151</v>
      </c>
      <c r="C296" s="7">
        <f t="shared" si="123"/>
        <v>2018</v>
      </c>
      <c r="D296" s="7">
        <f t="shared" si="124"/>
        <v>2</v>
      </c>
      <c r="E296" s="7">
        <f t="shared" si="125"/>
        <v>20</v>
      </c>
      <c r="F296" s="1" t="s">
        <v>296</v>
      </c>
      <c r="G296">
        <f t="shared" si="105"/>
        <v>1</v>
      </c>
      <c r="H296">
        <f t="shared" si="106"/>
        <v>0</v>
      </c>
      <c r="I296">
        <f t="shared" si="107"/>
        <v>0</v>
      </c>
      <c r="J296">
        <f t="shared" si="108"/>
        <v>0</v>
      </c>
      <c r="K296">
        <f t="shared" si="109"/>
        <v>0</v>
      </c>
      <c r="L296">
        <f t="shared" si="110"/>
        <v>1</v>
      </c>
      <c r="M296">
        <f t="shared" si="111"/>
        <v>0</v>
      </c>
      <c r="N296">
        <f t="shared" si="112"/>
        <v>1</v>
      </c>
      <c r="O296">
        <f t="shared" si="113"/>
        <v>0</v>
      </c>
      <c r="P296">
        <f t="shared" si="114"/>
        <v>0</v>
      </c>
      <c r="Q296">
        <f t="shared" si="115"/>
        <v>0</v>
      </c>
      <c r="R296">
        <f t="shared" si="116"/>
        <v>0</v>
      </c>
      <c r="S296">
        <f t="shared" si="117"/>
        <v>0</v>
      </c>
      <c r="T296">
        <f t="shared" si="118"/>
        <v>0</v>
      </c>
      <c r="U296">
        <f t="shared" si="119"/>
        <v>0</v>
      </c>
      <c r="V296">
        <f t="shared" si="120"/>
        <v>0</v>
      </c>
      <c r="W296">
        <f t="shared" si="121"/>
        <v>0</v>
      </c>
      <c r="X296">
        <f t="shared" si="122"/>
        <v>3</v>
      </c>
    </row>
    <row r="297" spans="1:24" ht="18" customHeight="1" x14ac:dyDescent="0.25">
      <c r="A297" t="s">
        <v>1</v>
      </c>
      <c r="B297" s="6">
        <v>43151</v>
      </c>
      <c r="C297" s="7">
        <f t="shared" si="123"/>
        <v>2018</v>
      </c>
      <c r="D297" s="7">
        <f t="shared" si="124"/>
        <v>2</v>
      </c>
      <c r="E297" s="7">
        <f t="shared" si="125"/>
        <v>20</v>
      </c>
      <c r="F297" s="1" t="s">
        <v>294</v>
      </c>
      <c r="G297">
        <f t="shared" si="105"/>
        <v>0</v>
      </c>
      <c r="H297">
        <f t="shared" si="106"/>
        <v>0</v>
      </c>
      <c r="I297">
        <f t="shared" si="107"/>
        <v>0</v>
      </c>
      <c r="J297">
        <f t="shared" si="108"/>
        <v>0</v>
      </c>
      <c r="K297">
        <f t="shared" si="109"/>
        <v>0</v>
      </c>
      <c r="L297">
        <f t="shared" si="110"/>
        <v>1</v>
      </c>
      <c r="M297">
        <f t="shared" si="111"/>
        <v>0</v>
      </c>
      <c r="N297">
        <f t="shared" si="112"/>
        <v>0</v>
      </c>
      <c r="O297">
        <f t="shared" si="113"/>
        <v>0</v>
      </c>
      <c r="P297">
        <f t="shared" si="114"/>
        <v>0</v>
      </c>
      <c r="Q297">
        <f t="shared" si="115"/>
        <v>0</v>
      </c>
      <c r="R297">
        <f t="shared" si="116"/>
        <v>0</v>
      </c>
      <c r="S297">
        <f t="shared" si="117"/>
        <v>0</v>
      </c>
      <c r="T297">
        <f t="shared" si="118"/>
        <v>0</v>
      </c>
      <c r="U297">
        <f t="shared" si="119"/>
        <v>0</v>
      </c>
      <c r="V297">
        <f t="shared" si="120"/>
        <v>0</v>
      </c>
      <c r="W297">
        <f t="shared" si="121"/>
        <v>0</v>
      </c>
      <c r="X297">
        <f t="shared" si="122"/>
        <v>1</v>
      </c>
    </row>
    <row r="298" spans="1:24" ht="18" customHeight="1" x14ac:dyDescent="0.25">
      <c r="A298" t="s">
        <v>1</v>
      </c>
      <c r="B298" s="6">
        <v>43133</v>
      </c>
      <c r="C298" s="7">
        <f t="shared" si="123"/>
        <v>2018</v>
      </c>
      <c r="D298" s="7">
        <f t="shared" si="124"/>
        <v>2</v>
      </c>
      <c r="E298" s="7">
        <f t="shared" si="125"/>
        <v>2</v>
      </c>
      <c r="F298" s="1" t="s">
        <v>297</v>
      </c>
      <c r="G298">
        <f t="shared" si="105"/>
        <v>0</v>
      </c>
      <c r="H298">
        <f t="shared" si="106"/>
        <v>0</v>
      </c>
      <c r="I298">
        <f t="shared" si="107"/>
        <v>0</v>
      </c>
      <c r="J298">
        <f t="shared" si="108"/>
        <v>0</v>
      </c>
      <c r="K298">
        <f t="shared" si="109"/>
        <v>0</v>
      </c>
      <c r="L298">
        <f t="shared" si="110"/>
        <v>1</v>
      </c>
      <c r="M298">
        <f t="shared" si="111"/>
        <v>0</v>
      </c>
      <c r="N298">
        <f t="shared" si="112"/>
        <v>0</v>
      </c>
      <c r="O298">
        <f t="shared" si="113"/>
        <v>1</v>
      </c>
      <c r="P298">
        <f t="shared" si="114"/>
        <v>0</v>
      </c>
      <c r="Q298">
        <f t="shared" si="115"/>
        <v>0</v>
      </c>
      <c r="R298">
        <f t="shared" si="116"/>
        <v>0</v>
      </c>
      <c r="S298">
        <f t="shared" si="117"/>
        <v>0</v>
      </c>
      <c r="T298">
        <f t="shared" si="118"/>
        <v>0</v>
      </c>
      <c r="U298">
        <f t="shared" si="119"/>
        <v>0</v>
      </c>
      <c r="V298">
        <f t="shared" si="120"/>
        <v>0</v>
      </c>
      <c r="W298">
        <f t="shared" si="121"/>
        <v>0</v>
      </c>
      <c r="X298">
        <f t="shared" si="122"/>
        <v>2</v>
      </c>
    </row>
    <row r="299" spans="1:24" ht="18" customHeight="1" x14ac:dyDescent="0.25">
      <c r="A299" t="s">
        <v>1</v>
      </c>
      <c r="B299" s="6">
        <v>43102</v>
      </c>
      <c r="C299" s="7">
        <f t="shared" si="123"/>
        <v>2018</v>
      </c>
      <c r="D299" s="7">
        <f t="shared" si="124"/>
        <v>1</v>
      </c>
      <c r="E299" s="7">
        <f t="shared" si="125"/>
        <v>2</v>
      </c>
      <c r="F299" s="1" t="s">
        <v>298</v>
      </c>
      <c r="G299">
        <f t="shared" si="105"/>
        <v>1</v>
      </c>
      <c r="H299">
        <f t="shared" si="106"/>
        <v>0</v>
      </c>
      <c r="I299">
        <f t="shared" si="107"/>
        <v>0</v>
      </c>
      <c r="J299">
        <f t="shared" si="108"/>
        <v>0</v>
      </c>
      <c r="K299">
        <f t="shared" si="109"/>
        <v>0</v>
      </c>
      <c r="L299">
        <f t="shared" si="110"/>
        <v>1</v>
      </c>
      <c r="M299">
        <f t="shared" si="111"/>
        <v>0</v>
      </c>
      <c r="N299">
        <f t="shared" si="112"/>
        <v>0</v>
      </c>
      <c r="O299">
        <f t="shared" si="113"/>
        <v>1</v>
      </c>
      <c r="P299">
        <f t="shared" si="114"/>
        <v>0</v>
      </c>
      <c r="Q299">
        <f t="shared" si="115"/>
        <v>0</v>
      </c>
      <c r="R299">
        <f t="shared" si="116"/>
        <v>0</v>
      </c>
      <c r="S299">
        <f t="shared" si="117"/>
        <v>0</v>
      </c>
      <c r="T299">
        <f t="shared" si="118"/>
        <v>0</v>
      </c>
      <c r="U299">
        <f t="shared" si="119"/>
        <v>0</v>
      </c>
      <c r="V299">
        <f t="shared" si="120"/>
        <v>0</v>
      </c>
      <c r="W299">
        <f t="shared" si="121"/>
        <v>0</v>
      </c>
      <c r="X299">
        <f t="shared" si="122"/>
        <v>3</v>
      </c>
    </row>
    <row r="300" spans="1:24" ht="18" customHeight="1" x14ac:dyDescent="0.25">
      <c r="A300" t="s">
        <v>1</v>
      </c>
      <c r="B300" s="6">
        <v>43088</v>
      </c>
      <c r="C300" s="7">
        <f t="shared" si="123"/>
        <v>2017</v>
      </c>
      <c r="D300" s="7">
        <f t="shared" si="124"/>
        <v>12</v>
      </c>
      <c r="E300" s="7">
        <f t="shared" si="125"/>
        <v>19</v>
      </c>
      <c r="F300" s="1" t="s">
        <v>301</v>
      </c>
      <c r="G300">
        <f t="shared" si="105"/>
        <v>0</v>
      </c>
      <c r="H300">
        <f t="shared" si="106"/>
        <v>0</v>
      </c>
      <c r="I300">
        <f t="shared" si="107"/>
        <v>0</v>
      </c>
      <c r="J300">
        <f t="shared" si="108"/>
        <v>0</v>
      </c>
      <c r="K300">
        <f t="shared" si="109"/>
        <v>0</v>
      </c>
      <c r="L300">
        <f t="shared" si="110"/>
        <v>1</v>
      </c>
      <c r="M300">
        <f t="shared" si="111"/>
        <v>0</v>
      </c>
      <c r="N300">
        <f t="shared" si="112"/>
        <v>1</v>
      </c>
      <c r="O300">
        <f t="shared" si="113"/>
        <v>1</v>
      </c>
      <c r="P300">
        <f t="shared" si="114"/>
        <v>0</v>
      </c>
      <c r="Q300">
        <f t="shared" si="115"/>
        <v>0</v>
      </c>
      <c r="R300">
        <f t="shared" si="116"/>
        <v>0</v>
      </c>
      <c r="S300">
        <f t="shared" si="117"/>
        <v>0</v>
      </c>
      <c r="T300">
        <f t="shared" si="118"/>
        <v>0</v>
      </c>
      <c r="U300">
        <f t="shared" si="119"/>
        <v>0</v>
      </c>
      <c r="V300">
        <f t="shared" si="120"/>
        <v>0</v>
      </c>
      <c r="W300">
        <f t="shared" si="121"/>
        <v>0</v>
      </c>
      <c r="X300">
        <f t="shared" si="122"/>
        <v>3</v>
      </c>
    </row>
    <row r="301" spans="1:24" ht="18" customHeight="1" x14ac:dyDescent="0.25">
      <c r="A301" t="s">
        <v>1</v>
      </c>
      <c r="B301" s="6">
        <v>43088</v>
      </c>
      <c r="C301" s="7">
        <f t="shared" si="123"/>
        <v>2017</v>
      </c>
      <c r="D301" s="7">
        <f t="shared" si="124"/>
        <v>12</v>
      </c>
      <c r="E301" s="7">
        <f t="shared" si="125"/>
        <v>19</v>
      </c>
      <c r="F301" s="1" t="s">
        <v>299</v>
      </c>
      <c r="G301">
        <f t="shared" si="105"/>
        <v>1</v>
      </c>
      <c r="H301">
        <f t="shared" si="106"/>
        <v>0</v>
      </c>
      <c r="I301">
        <f t="shared" si="107"/>
        <v>0</v>
      </c>
      <c r="J301">
        <f t="shared" si="108"/>
        <v>0</v>
      </c>
      <c r="K301">
        <f t="shared" si="109"/>
        <v>0</v>
      </c>
      <c r="L301">
        <f t="shared" si="110"/>
        <v>1</v>
      </c>
      <c r="M301">
        <f t="shared" si="111"/>
        <v>0</v>
      </c>
      <c r="N301">
        <f t="shared" si="112"/>
        <v>0</v>
      </c>
      <c r="O301">
        <f t="shared" si="113"/>
        <v>0</v>
      </c>
      <c r="P301">
        <f t="shared" si="114"/>
        <v>0</v>
      </c>
      <c r="Q301">
        <f t="shared" si="115"/>
        <v>0</v>
      </c>
      <c r="R301">
        <f t="shared" si="116"/>
        <v>0</v>
      </c>
      <c r="S301">
        <f t="shared" si="117"/>
        <v>0</v>
      </c>
      <c r="T301">
        <f t="shared" si="118"/>
        <v>0</v>
      </c>
      <c r="U301">
        <f t="shared" si="119"/>
        <v>0</v>
      </c>
      <c r="V301">
        <f t="shared" si="120"/>
        <v>0</v>
      </c>
      <c r="W301">
        <f t="shared" si="121"/>
        <v>0</v>
      </c>
      <c r="X301">
        <f t="shared" si="122"/>
        <v>2</v>
      </c>
    </row>
    <row r="302" spans="1:24" ht="18" customHeight="1" x14ac:dyDescent="0.25">
      <c r="A302" t="s">
        <v>1</v>
      </c>
      <c r="B302" s="6">
        <v>43088</v>
      </c>
      <c r="C302" s="7">
        <f t="shared" si="123"/>
        <v>2017</v>
      </c>
      <c r="D302" s="7">
        <f t="shared" si="124"/>
        <v>12</v>
      </c>
      <c r="E302" s="7">
        <f t="shared" si="125"/>
        <v>19</v>
      </c>
      <c r="F302" s="1" t="s">
        <v>300</v>
      </c>
      <c r="G302">
        <f t="shared" si="105"/>
        <v>0</v>
      </c>
      <c r="H302">
        <f t="shared" si="106"/>
        <v>0</v>
      </c>
      <c r="I302">
        <f t="shared" si="107"/>
        <v>0</v>
      </c>
      <c r="J302">
        <f t="shared" si="108"/>
        <v>0</v>
      </c>
      <c r="K302">
        <f t="shared" si="109"/>
        <v>0</v>
      </c>
      <c r="L302">
        <f t="shared" si="110"/>
        <v>1</v>
      </c>
      <c r="M302">
        <f t="shared" si="111"/>
        <v>0</v>
      </c>
      <c r="N302">
        <f t="shared" si="112"/>
        <v>0</v>
      </c>
      <c r="O302">
        <f t="shared" si="113"/>
        <v>1</v>
      </c>
      <c r="P302">
        <f t="shared" si="114"/>
        <v>0</v>
      </c>
      <c r="Q302">
        <f t="shared" si="115"/>
        <v>0</v>
      </c>
      <c r="R302">
        <f t="shared" si="116"/>
        <v>0</v>
      </c>
      <c r="S302">
        <f t="shared" si="117"/>
        <v>0</v>
      </c>
      <c r="T302">
        <f t="shared" si="118"/>
        <v>0</v>
      </c>
      <c r="U302">
        <f t="shared" si="119"/>
        <v>0</v>
      </c>
      <c r="V302">
        <f t="shared" si="120"/>
        <v>0</v>
      </c>
      <c r="W302">
        <f t="shared" si="121"/>
        <v>0</v>
      </c>
      <c r="X302">
        <f t="shared" si="122"/>
        <v>2</v>
      </c>
    </row>
    <row r="303" spans="1:24" ht="18" customHeight="1" x14ac:dyDescent="0.25">
      <c r="A303" t="s">
        <v>1</v>
      </c>
      <c r="B303" s="6">
        <v>43072</v>
      </c>
      <c r="C303" s="7">
        <f t="shared" ref="C303:C310" si="126">YEAR(B303)</f>
        <v>2017</v>
      </c>
      <c r="D303" s="7">
        <f t="shared" ref="D303:D310" si="127">MONTH(B303)</f>
        <v>12</v>
      </c>
      <c r="E303" s="7">
        <f t="shared" ref="E303:E310" si="128">DAY(B303)</f>
        <v>3</v>
      </c>
      <c r="F303" s="1" t="s">
        <v>302</v>
      </c>
      <c r="G303">
        <f t="shared" ref="G303:G310" si="129">COUNT(FIND("dumb",F303,1))</f>
        <v>0</v>
      </c>
      <c r="H303">
        <f t="shared" ref="H303:H310" si="130">COUNT(FIND("retard",F303,1))</f>
        <v>0</v>
      </c>
      <c r="I303">
        <f t="shared" ref="I303:I310" si="131">COUNT(FIND("dumb cunt",F303,1))</f>
        <v>0</v>
      </c>
      <c r="J303">
        <f t="shared" ref="J303:J310" si="132">COUNT(FIND("dumb black bitch",F303,1))</f>
        <v>0</v>
      </c>
      <c r="K303">
        <f t="shared" ref="K303:K310" si="133">COUNT(FIND("stupid",F303,1))</f>
        <v>0</v>
      </c>
      <c r="L303">
        <f t="shared" ref="L303:L310" si="134">COUNT(FIND("fuck",F303,1))</f>
        <v>1</v>
      </c>
      <c r="M303">
        <f t="shared" ref="M303:M310" si="135">COUNT(FIND("puss",F303,1))</f>
        <v>0</v>
      </c>
      <c r="N303">
        <f t="shared" ref="N303:N310" si="136">COUNT(FIND("cunt",F303,1))</f>
        <v>0</v>
      </c>
      <c r="O303">
        <f t="shared" ref="O303:O310" si="137">COUNT(FIND("bitch",F303,1))</f>
        <v>0</v>
      </c>
      <c r="P303">
        <f t="shared" ref="P303:P310" si="138">COUNT(FIND("rape",F303,1))</f>
        <v>0</v>
      </c>
      <c r="Q303">
        <f t="shared" ref="Q303:Q310" si="139">COUNT(FIND("broken ass",F303,1))</f>
        <v>0</v>
      </c>
      <c r="R303">
        <f t="shared" ref="R303:R310" si="140">COUNT(FIND("broken cock",F303,1))</f>
        <v>0</v>
      </c>
      <c r="S303">
        <f t="shared" ref="S303:S310" si="141">COUNT(FIND("black cunt",F303,1))</f>
        <v>0</v>
      </c>
      <c r="T303">
        <f t="shared" ref="T303:T310" si="142">COUNT(FIND("black cock",F303,1))</f>
        <v>0</v>
      </c>
      <c r="U303">
        <f t="shared" ref="U303:U310" si="143">COUNT(FIND("black ass",F303,1))</f>
        <v>0</v>
      </c>
      <c r="V303">
        <f t="shared" ref="V303:V310" si="144">COUNT(FIND("black puss",F303,1))</f>
        <v>0</v>
      </c>
      <c r="W303">
        <f t="shared" ref="W303:W310" si="145">COUNT(FIND("black bitch",F303,1))</f>
        <v>0</v>
      </c>
      <c r="X303">
        <f t="shared" ref="X303:X310" si="146">SUM(G303:W303)</f>
        <v>1</v>
      </c>
    </row>
    <row r="304" spans="1:24" ht="18" customHeight="1" x14ac:dyDescent="0.25">
      <c r="A304" t="s">
        <v>1</v>
      </c>
      <c r="B304" s="6">
        <v>43072</v>
      </c>
      <c r="C304" s="7">
        <f t="shared" si="126"/>
        <v>2017</v>
      </c>
      <c r="D304" s="7">
        <f t="shared" si="127"/>
        <v>12</v>
      </c>
      <c r="E304" s="7">
        <f t="shared" si="128"/>
        <v>3</v>
      </c>
      <c r="F304" s="1" t="s">
        <v>303</v>
      </c>
      <c r="G304">
        <f t="shared" si="129"/>
        <v>0</v>
      </c>
      <c r="H304">
        <f t="shared" si="130"/>
        <v>0</v>
      </c>
      <c r="I304">
        <f t="shared" si="131"/>
        <v>0</v>
      </c>
      <c r="J304">
        <f t="shared" si="132"/>
        <v>0</v>
      </c>
      <c r="K304">
        <f t="shared" si="133"/>
        <v>0</v>
      </c>
      <c r="L304">
        <f t="shared" si="134"/>
        <v>1</v>
      </c>
      <c r="M304">
        <f t="shared" si="135"/>
        <v>0</v>
      </c>
      <c r="N304">
        <f t="shared" si="136"/>
        <v>0</v>
      </c>
      <c r="O304">
        <f t="shared" si="137"/>
        <v>0</v>
      </c>
      <c r="P304">
        <f t="shared" si="138"/>
        <v>0</v>
      </c>
      <c r="Q304">
        <f t="shared" si="139"/>
        <v>0</v>
      </c>
      <c r="R304">
        <f t="shared" si="140"/>
        <v>0</v>
      </c>
      <c r="S304">
        <f t="shared" si="141"/>
        <v>0</v>
      </c>
      <c r="T304">
        <f t="shared" si="142"/>
        <v>0</v>
      </c>
      <c r="U304">
        <f t="shared" si="143"/>
        <v>0</v>
      </c>
      <c r="V304">
        <f t="shared" si="144"/>
        <v>0</v>
      </c>
      <c r="W304">
        <f t="shared" si="145"/>
        <v>0</v>
      </c>
      <c r="X304">
        <f t="shared" si="146"/>
        <v>1</v>
      </c>
    </row>
    <row r="305" spans="1:24" ht="18" customHeight="1" x14ac:dyDescent="0.25">
      <c r="A305" t="s">
        <v>1</v>
      </c>
      <c r="B305" s="6">
        <v>43072</v>
      </c>
      <c r="C305" s="7">
        <f t="shared" si="126"/>
        <v>2017</v>
      </c>
      <c r="D305" s="7">
        <f t="shared" si="127"/>
        <v>12</v>
      </c>
      <c r="E305" s="7">
        <f t="shared" si="128"/>
        <v>3</v>
      </c>
      <c r="F305" s="1" t="s">
        <v>304</v>
      </c>
      <c r="G305">
        <f t="shared" si="129"/>
        <v>0</v>
      </c>
      <c r="H305">
        <f t="shared" si="130"/>
        <v>0</v>
      </c>
      <c r="I305">
        <f t="shared" si="131"/>
        <v>0</v>
      </c>
      <c r="J305">
        <f t="shared" si="132"/>
        <v>0</v>
      </c>
      <c r="K305">
        <f t="shared" si="133"/>
        <v>0</v>
      </c>
      <c r="L305">
        <f t="shared" si="134"/>
        <v>1</v>
      </c>
      <c r="M305">
        <f t="shared" si="135"/>
        <v>0</v>
      </c>
      <c r="N305">
        <f t="shared" si="136"/>
        <v>0</v>
      </c>
      <c r="O305">
        <f t="shared" si="137"/>
        <v>0</v>
      </c>
      <c r="P305">
        <f t="shared" si="138"/>
        <v>0</v>
      </c>
      <c r="Q305">
        <f t="shared" si="139"/>
        <v>0</v>
      </c>
      <c r="R305">
        <f t="shared" si="140"/>
        <v>0</v>
      </c>
      <c r="S305">
        <f t="shared" si="141"/>
        <v>0</v>
      </c>
      <c r="T305">
        <f t="shared" si="142"/>
        <v>0</v>
      </c>
      <c r="U305">
        <f t="shared" si="143"/>
        <v>0</v>
      </c>
      <c r="V305">
        <f t="shared" si="144"/>
        <v>0</v>
      </c>
      <c r="W305">
        <f t="shared" si="145"/>
        <v>0</v>
      </c>
      <c r="X305">
        <f t="shared" si="146"/>
        <v>1</v>
      </c>
    </row>
    <row r="306" spans="1:24" ht="18" customHeight="1" x14ac:dyDescent="0.25">
      <c r="A306" t="s">
        <v>1</v>
      </c>
      <c r="B306" s="6">
        <v>43071</v>
      </c>
      <c r="C306" s="7">
        <f t="shared" si="126"/>
        <v>2017</v>
      </c>
      <c r="D306" s="7">
        <f t="shared" si="127"/>
        <v>12</v>
      </c>
      <c r="E306" s="7">
        <f t="shared" si="128"/>
        <v>2</v>
      </c>
      <c r="F306" s="1" t="s">
        <v>305</v>
      </c>
      <c r="G306">
        <f t="shared" si="129"/>
        <v>0</v>
      </c>
      <c r="H306">
        <f t="shared" si="130"/>
        <v>0</v>
      </c>
      <c r="I306">
        <f t="shared" si="131"/>
        <v>0</v>
      </c>
      <c r="J306">
        <f t="shared" si="132"/>
        <v>0</v>
      </c>
      <c r="K306">
        <f t="shared" si="133"/>
        <v>0</v>
      </c>
      <c r="L306">
        <f t="shared" si="134"/>
        <v>1</v>
      </c>
      <c r="M306">
        <f t="shared" si="135"/>
        <v>0</v>
      </c>
      <c r="N306">
        <f t="shared" si="136"/>
        <v>0</v>
      </c>
      <c r="O306">
        <f t="shared" si="137"/>
        <v>0</v>
      </c>
      <c r="P306">
        <f t="shared" si="138"/>
        <v>0</v>
      </c>
      <c r="Q306">
        <f t="shared" si="139"/>
        <v>0</v>
      </c>
      <c r="R306">
        <f t="shared" si="140"/>
        <v>0</v>
      </c>
      <c r="S306">
        <f t="shared" si="141"/>
        <v>0</v>
      </c>
      <c r="T306">
        <f t="shared" si="142"/>
        <v>0</v>
      </c>
      <c r="U306">
        <f t="shared" si="143"/>
        <v>0</v>
      </c>
      <c r="V306">
        <f t="shared" si="144"/>
        <v>0</v>
      </c>
      <c r="W306">
        <f t="shared" si="145"/>
        <v>0</v>
      </c>
      <c r="X306">
        <f t="shared" si="146"/>
        <v>1</v>
      </c>
    </row>
    <row r="307" spans="1:24" ht="18" customHeight="1" x14ac:dyDescent="0.25">
      <c r="A307" t="s">
        <v>1</v>
      </c>
      <c r="B307" s="6">
        <v>43053</v>
      </c>
      <c r="C307" s="7">
        <f t="shared" si="126"/>
        <v>2017</v>
      </c>
      <c r="D307" s="7">
        <f t="shared" si="127"/>
        <v>11</v>
      </c>
      <c r="E307" s="7">
        <f t="shared" si="128"/>
        <v>14</v>
      </c>
      <c r="F307" s="1" t="s">
        <v>306</v>
      </c>
      <c r="G307">
        <f t="shared" si="129"/>
        <v>1</v>
      </c>
      <c r="H307">
        <f t="shared" si="130"/>
        <v>0</v>
      </c>
      <c r="I307">
        <f t="shared" si="131"/>
        <v>0</v>
      </c>
      <c r="J307">
        <f t="shared" si="132"/>
        <v>0</v>
      </c>
      <c r="K307">
        <f t="shared" si="133"/>
        <v>0</v>
      </c>
      <c r="L307">
        <f t="shared" si="134"/>
        <v>1</v>
      </c>
      <c r="M307">
        <f t="shared" si="135"/>
        <v>0</v>
      </c>
      <c r="N307">
        <f t="shared" si="136"/>
        <v>0</v>
      </c>
      <c r="O307">
        <f t="shared" si="137"/>
        <v>0</v>
      </c>
      <c r="P307">
        <f t="shared" si="138"/>
        <v>0</v>
      </c>
      <c r="Q307">
        <f t="shared" si="139"/>
        <v>0</v>
      </c>
      <c r="R307">
        <f t="shared" si="140"/>
        <v>0</v>
      </c>
      <c r="S307">
        <f t="shared" si="141"/>
        <v>0</v>
      </c>
      <c r="T307">
        <f t="shared" si="142"/>
        <v>0</v>
      </c>
      <c r="U307">
        <f t="shared" si="143"/>
        <v>0</v>
      </c>
      <c r="V307">
        <f t="shared" si="144"/>
        <v>0</v>
      </c>
      <c r="W307">
        <f t="shared" si="145"/>
        <v>0</v>
      </c>
      <c r="X307">
        <f t="shared" si="146"/>
        <v>2</v>
      </c>
    </row>
    <row r="308" spans="1:24" ht="18" customHeight="1" x14ac:dyDescent="0.25">
      <c r="A308" t="s">
        <v>1</v>
      </c>
      <c r="B308" s="6">
        <v>43053</v>
      </c>
      <c r="C308" s="7">
        <f t="shared" si="126"/>
        <v>2017</v>
      </c>
      <c r="D308" s="7">
        <f t="shared" si="127"/>
        <v>11</v>
      </c>
      <c r="E308" s="7">
        <f t="shared" si="128"/>
        <v>14</v>
      </c>
      <c r="F308" s="1" t="s">
        <v>307</v>
      </c>
      <c r="G308">
        <f t="shared" si="129"/>
        <v>0</v>
      </c>
      <c r="H308">
        <f t="shared" si="130"/>
        <v>0</v>
      </c>
      <c r="I308">
        <f t="shared" si="131"/>
        <v>0</v>
      </c>
      <c r="J308">
        <f t="shared" si="132"/>
        <v>0</v>
      </c>
      <c r="K308">
        <f t="shared" si="133"/>
        <v>0</v>
      </c>
      <c r="L308">
        <f t="shared" si="134"/>
        <v>1</v>
      </c>
      <c r="M308">
        <f t="shared" si="135"/>
        <v>0</v>
      </c>
      <c r="N308">
        <f t="shared" si="136"/>
        <v>0</v>
      </c>
      <c r="O308">
        <f t="shared" si="137"/>
        <v>1</v>
      </c>
      <c r="P308">
        <f t="shared" si="138"/>
        <v>0</v>
      </c>
      <c r="Q308">
        <f t="shared" si="139"/>
        <v>0</v>
      </c>
      <c r="R308">
        <f t="shared" si="140"/>
        <v>0</v>
      </c>
      <c r="S308">
        <f t="shared" si="141"/>
        <v>0</v>
      </c>
      <c r="T308">
        <f t="shared" si="142"/>
        <v>0</v>
      </c>
      <c r="U308">
        <f t="shared" si="143"/>
        <v>0</v>
      </c>
      <c r="V308">
        <f t="shared" si="144"/>
        <v>0</v>
      </c>
      <c r="W308">
        <f t="shared" si="145"/>
        <v>0</v>
      </c>
      <c r="X308">
        <f t="shared" si="146"/>
        <v>2</v>
      </c>
    </row>
    <row r="309" spans="1:24" ht="18" customHeight="1" x14ac:dyDescent="0.25">
      <c r="A309" t="s">
        <v>1</v>
      </c>
      <c r="B309" s="6">
        <v>43016</v>
      </c>
      <c r="C309" s="7">
        <f t="shared" si="126"/>
        <v>2017</v>
      </c>
      <c r="D309" s="7">
        <f t="shared" si="127"/>
        <v>10</v>
      </c>
      <c r="E309" s="7">
        <f t="shared" si="128"/>
        <v>8</v>
      </c>
      <c r="F309" s="1" t="s">
        <v>308</v>
      </c>
      <c r="G309">
        <f t="shared" si="129"/>
        <v>0</v>
      </c>
      <c r="H309">
        <f t="shared" si="130"/>
        <v>0</v>
      </c>
      <c r="I309">
        <f t="shared" si="131"/>
        <v>0</v>
      </c>
      <c r="J309">
        <f t="shared" si="132"/>
        <v>0</v>
      </c>
      <c r="K309">
        <f t="shared" si="133"/>
        <v>1</v>
      </c>
      <c r="L309">
        <f t="shared" si="134"/>
        <v>0</v>
      </c>
      <c r="M309">
        <f t="shared" si="135"/>
        <v>0</v>
      </c>
      <c r="N309">
        <f t="shared" si="136"/>
        <v>0</v>
      </c>
      <c r="O309">
        <f t="shared" si="137"/>
        <v>0</v>
      </c>
      <c r="P309">
        <f t="shared" si="138"/>
        <v>0</v>
      </c>
      <c r="Q309">
        <f t="shared" si="139"/>
        <v>0</v>
      </c>
      <c r="R309">
        <f t="shared" si="140"/>
        <v>0</v>
      </c>
      <c r="S309">
        <f t="shared" si="141"/>
        <v>0</v>
      </c>
      <c r="T309">
        <f t="shared" si="142"/>
        <v>0</v>
      </c>
      <c r="U309">
        <f t="shared" si="143"/>
        <v>0</v>
      </c>
      <c r="V309">
        <f t="shared" si="144"/>
        <v>0</v>
      </c>
      <c r="W309">
        <f t="shared" si="145"/>
        <v>0</v>
      </c>
      <c r="X309">
        <f t="shared" si="146"/>
        <v>1</v>
      </c>
    </row>
    <row r="310" spans="1:24" ht="18" customHeight="1" x14ac:dyDescent="0.25">
      <c r="A310" t="s">
        <v>1</v>
      </c>
      <c r="B310" s="6">
        <v>42897</v>
      </c>
      <c r="C310" s="7">
        <f t="shared" si="126"/>
        <v>2017</v>
      </c>
      <c r="D310" s="7">
        <f t="shared" si="127"/>
        <v>6</v>
      </c>
      <c r="E310" s="7">
        <f t="shared" si="128"/>
        <v>11</v>
      </c>
      <c r="F310" s="1" t="s">
        <v>309</v>
      </c>
      <c r="G310">
        <f t="shared" si="129"/>
        <v>0</v>
      </c>
      <c r="H310">
        <f t="shared" si="130"/>
        <v>0</v>
      </c>
      <c r="I310">
        <f t="shared" si="131"/>
        <v>0</v>
      </c>
      <c r="J310">
        <f t="shared" si="132"/>
        <v>0</v>
      </c>
      <c r="K310">
        <f t="shared" si="133"/>
        <v>0</v>
      </c>
      <c r="L310">
        <f t="shared" si="134"/>
        <v>1</v>
      </c>
      <c r="M310">
        <f t="shared" si="135"/>
        <v>0</v>
      </c>
      <c r="N310">
        <f t="shared" si="136"/>
        <v>0</v>
      </c>
      <c r="O310">
        <f t="shared" si="137"/>
        <v>0</v>
      </c>
      <c r="P310">
        <f t="shared" si="138"/>
        <v>0</v>
      </c>
      <c r="Q310">
        <f t="shared" si="139"/>
        <v>0</v>
      </c>
      <c r="R310">
        <f t="shared" si="140"/>
        <v>0</v>
      </c>
      <c r="S310">
        <f t="shared" si="141"/>
        <v>0</v>
      </c>
      <c r="T310">
        <f t="shared" si="142"/>
        <v>0</v>
      </c>
      <c r="U310">
        <f t="shared" si="143"/>
        <v>0</v>
      </c>
      <c r="V310">
        <f t="shared" si="144"/>
        <v>0</v>
      </c>
      <c r="W310">
        <f t="shared" si="145"/>
        <v>0</v>
      </c>
      <c r="X310">
        <f t="shared" si="146"/>
        <v>1</v>
      </c>
    </row>
    <row r="311" spans="1:24" ht="18" customHeight="1" x14ac:dyDescent="0.25">
      <c r="A311" t="s">
        <v>1</v>
      </c>
      <c r="B311" s="6">
        <v>42848</v>
      </c>
      <c r="C311" s="7">
        <f t="shared" ref="C311:C312" si="147">YEAR(B311)</f>
        <v>2017</v>
      </c>
      <c r="D311" s="7">
        <f t="shared" ref="D311:D312" si="148">MONTH(B311)</f>
        <v>4</v>
      </c>
      <c r="E311" s="7">
        <f t="shared" ref="E311:E312" si="149">DAY(B311)</f>
        <v>23</v>
      </c>
      <c r="F311" s="1" t="s">
        <v>310</v>
      </c>
      <c r="G311">
        <f t="shared" ref="G311:G312" si="150">COUNT(FIND("dumb",F311,1))</f>
        <v>0</v>
      </c>
      <c r="H311">
        <f t="shared" ref="H311:H312" si="151">COUNT(FIND("retard",F311,1))</f>
        <v>0</v>
      </c>
      <c r="I311">
        <f t="shared" ref="I311:I312" si="152">COUNT(FIND("dumb cunt",F311,1))</f>
        <v>0</v>
      </c>
      <c r="J311">
        <f t="shared" ref="J311:J312" si="153">COUNT(FIND("dumb black bitch",F311,1))</f>
        <v>0</v>
      </c>
      <c r="K311">
        <f t="shared" ref="K311:K312" si="154">COUNT(FIND("stupid",F311,1))</f>
        <v>1</v>
      </c>
      <c r="L311">
        <f t="shared" ref="L311:L312" si="155">COUNT(FIND("fuck",F311,1))</f>
        <v>1</v>
      </c>
      <c r="M311">
        <f t="shared" ref="M311:M312" si="156">COUNT(FIND("puss",F311,1))</f>
        <v>0</v>
      </c>
      <c r="N311">
        <f t="shared" ref="N311:N312" si="157">COUNT(FIND("cunt",F311,1))</f>
        <v>0</v>
      </c>
      <c r="O311">
        <f t="shared" ref="O311:O312" si="158">COUNT(FIND("bitch",F311,1))</f>
        <v>1</v>
      </c>
      <c r="P311">
        <f t="shared" ref="P311:P312" si="159">COUNT(FIND("rape",F311,1))</f>
        <v>0</v>
      </c>
      <c r="Q311">
        <f t="shared" ref="Q311:Q312" si="160">COUNT(FIND("broken ass",F311,1))</f>
        <v>0</v>
      </c>
      <c r="R311">
        <f t="shared" ref="R311:R312" si="161">COUNT(FIND("broken cock",F311,1))</f>
        <v>0</v>
      </c>
      <c r="S311">
        <f t="shared" ref="S311:S312" si="162">COUNT(FIND("black cunt",F311,1))</f>
        <v>0</v>
      </c>
      <c r="T311">
        <f t="shared" ref="T311:T312" si="163">COUNT(FIND("black cock",F311,1))</f>
        <v>0</v>
      </c>
      <c r="U311">
        <f t="shared" ref="U311:U312" si="164">COUNT(FIND("black ass",F311,1))</f>
        <v>0</v>
      </c>
      <c r="V311">
        <f t="shared" ref="V311:V312" si="165">COUNT(FIND("black puss",F311,1))</f>
        <v>0</v>
      </c>
      <c r="W311">
        <f t="shared" ref="W311:W312" si="166">COUNT(FIND("black bitch",F311,1))</f>
        <v>0</v>
      </c>
      <c r="X311">
        <f t="shared" ref="X311:X312" si="167">SUM(G311:W311)</f>
        <v>3</v>
      </c>
    </row>
    <row r="312" spans="1:24" ht="18" customHeight="1" x14ac:dyDescent="0.25">
      <c r="A312" t="s">
        <v>1</v>
      </c>
      <c r="B312" s="6">
        <v>42839</v>
      </c>
      <c r="C312" s="7">
        <f t="shared" si="147"/>
        <v>2017</v>
      </c>
      <c r="D312" s="7">
        <f t="shared" si="148"/>
        <v>4</v>
      </c>
      <c r="E312" s="7">
        <f t="shared" si="149"/>
        <v>14</v>
      </c>
      <c r="F312" s="1" t="s">
        <v>311</v>
      </c>
      <c r="G312">
        <f t="shared" si="150"/>
        <v>0</v>
      </c>
      <c r="H312">
        <f t="shared" si="151"/>
        <v>0</v>
      </c>
      <c r="I312">
        <f t="shared" si="152"/>
        <v>0</v>
      </c>
      <c r="J312">
        <f t="shared" si="153"/>
        <v>0</v>
      </c>
      <c r="K312">
        <f t="shared" si="154"/>
        <v>0</v>
      </c>
      <c r="L312">
        <f t="shared" si="155"/>
        <v>1</v>
      </c>
      <c r="M312">
        <f t="shared" si="156"/>
        <v>0</v>
      </c>
      <c r="N312">
        <f t="shared" si="157"/>
        <v>1</v>
      </c>
      <c r="O312">
        <f t="shared" si="158"/>
        <v>1</v>
      </c>
      <c r="P312">
        <f t="shared" si="159"/>
        <v>0</v>
      </c>
      <c r="Q312">
        <f t="shared" si="160"/>
        <v>0</v>
      </c>
      <c r="R312">
        <f t="shared" si="161"/>
        <v>0</v>
      </c>
      <c r="S312">
        <f t="shared" si="162"/>
        <v>0</v>
      </c>
      <c r="T312">
        <f t="shared" si="163"/>
        <v>0</v>
      </c>
      <c r="U312">
        <f t="shared" si="164"/>
        <v>0</v>
      </c>
      <c r="V312">
        <f t="shared" si="165"/>
        <v>0</v>
      </c>
      <c r="W312">
        <f t="shared" si="166"/>
        <v>0</v>
      </c>
      <c r="X312">
        <f t="shared" si="167"/>
        <v>3</v>
      </c>
    </row>
    <row r="313" spans="1:24" ht="18" customHeight="1" x14ac:dyDescent="0.25">
      <c r="A313" t="s">
        <v>1</v>
      </c>
      <c r="B313" s="6">
        <v>42657</v>
      </c>
      <c r="C313" s="7">
        <f t="shared" ref="C313:C314" si="168">YEAR(B313)</f>
        <v>2016</v>
      </c>
      <c r="D313" s="7">
        <f t="shared" ref="D313:D314" si="169">MONTH(B313)</f>
        <v>10</v>
      </c>
      <c r="E313" s="7">
        <f t="shared" ref="E313:E314" si="170">DAY(B313)</f>
        <v>14</v>
      </c>
      <c r="F313" s="1" t="s">
        <v>312</v>
      </c>
      <c r="G313">
        <f t="shared" ref="G313:G314" si="171">COUNT(FIND("dumb",F313,1))</f>
        <v>0</v>
      </c>
      <c r="H313">
        <f t="shared" ref="H313:H314" si="172">COUNT(FIND("retard",F313,1))</f>
        <v>0</v>
      </c>
      <c r="I313">
        <f t="shared" ref="I313:I314" si="173">COUNT(FIND("dumb cunt",F313,1))</f>
        <v>0</v>
      </c>
      <c r="J313">
        <f t="shared" ref="J313:J314" si="174">COUNT(FIND("dumb black bitch",F313,1))</f>
        <v>0</v>
      </c>
      <c r="K313">
        <f t="shared" ref="K313:K314" si="175">COUNT(FIND("stupid",F313,1))</f>
        <v>1</v>
      </c>
      <c r="L313">
        <f t="shared" ref="L313:L314" si="176">COUNT(FIND("fuck",F313,1))</f>
        <v>0</v>
      </c>
      <c r="M313">
        <f t="shared" ref="M313:M314" si="177">COUNT(FIND("puss",F313,1))</f>
        <v>0</v>
      </c>
      <c r="N313">
        <f t="shared" ref="N313:N314" si="178">COUNT(FIND("cunt",F313,1))</f>
        <v>0</v>
      </c>
      <c r="O313">
        <f t="shared" ref="O313:O314" si="179">COUNT(FIND("bitch",F313,1))</f>
        <v>0</v>
      </c>
      <c r="P313">
        <f t="shared" ref="P313:P314" si="180">COUNT(FIND("rape",F313,1))</f>
        <v>0</v>
      </c>
      <c r="Q313">
        <f t="shared" ref="Q313:Q314" si="181">COUNT(FIND("broken ass",F313,1))</f>
        <v>0</v>
      </c>
      <c r="R313">
        <f t="shared" ref="R313:R314" si="182">COUNT(FIND("broken cock",F313,1))</f>
        <v>0</v>
      </c>
      <c r="S313">
        <f t="shared" ref="S313:S314" si="183">COUNT(FIND("black cunt",F313,1))</f>
        <v>0</v>
      </c>
      <c r="T313">
        <f t="shared" ref="T313:T314" si="184">COUNT(FIND("black cock",F313,1))</f>
        <v>0</v>
      </c>
      <c r="U313">
        <f t="shared" ref="U313:U314" si="185">COUNT(FIND("black ass",F313,1))</f>
        <v>0</v>
      </c>
      <c r="V313">
        <f t="shared" ref="V313:V314" si="186">COUNT(FIND("black puss",F313,1))</f>
        <v>0</v>
      </c>
      <c r="W313">
        <f t="shared" ref="W313:W314" si="187">COUNT(FIND("black bitch",F313,1))</f>
        <v>0</v>
      </c>
      <c r="X313">
        <f t="shared" ref="X313:X314" si="188">SUM(G313:W313)</f>
        <v>1</v>
      </c>
    </row>
    <row r="314" spans="1:24" ht="18" customHeight="1" x14ac:dyDescent="0.25">
      <c r="A314" t="s">
        <v>1</v>
      </c>
      <c r="B314" s="6">
        <v>42657</v>
      </c>
      <c r="C314" s="7">
        <f t="shared" si="168"/>
        <v>2016</v>
      </c>
      <c r="D314" s="7">
        <f t="shared" si="169"/>
        <v>10</v>
      </c>
      <c r="E314" s="7">
        <f t="shared" si="170"/>
        <v>14</v>
      </c>
      <c r="F314" s="1" t="s">
        <v>313</v>
      </c>
      <c r="G314">
        <f t="shared" si="171"/>
        <v>0</v>
      </c>
      <c r="H314">
        <f t="shared" si="172"/>
        <v>0</v>
      </c>
      <c r="I314">
        <f t="shared" si="173"/>
        <v>0</v>
      </c>
      <c r="J314">
        <f t="shared" si="174"/>
        <v>0</v>
      </c>
      <c r="K314">
        <f t="shared" si="175"/>
        <v>1</v>
      </c>
      <c r="L314">
        <f t="shared" si="176"/>
        <v>0</v>
      </c>
      <c r="M314">
        <f t="shared" si="177"/>
        <v>0</v>
      </c>
      <c r="N314">
        <f t="shared" si="178"/>
        <v>0</v>
      </c>
      <c r="O314">
        <f t="shared" si="179"/>
        <v>0</v>
      </c>
      <c r="P314">
        <f t="shared" si="180"/>
        <v>0</v>
      </c>
      <c r="Q314">
        <f t="shared" si="181"/>
        <v>0</v>
      </c>
      <c r="R314">
        <f t="shared" si="182"/>
        <v>0</v>
      </c>
      <c r="S314">
        <f t="shared" si="183"/>
        <v>0</v>
      </c>
      <c r="T314">
        <f t="shared" si="184"/>
        <v>0</v>
      </c>
      <c r="U314">
        <f t="shared" si="185"/>
        <v>0</v>
      </c>
      <c r="V314">
        <f t="shared" si="186"/>
        <v>0</v>
      </c>
      <c r="W314">
        <f t="shared" si="187"/>
        <v>0</v>
      </c>
      <c r="X314">
        <f t="shared" si="188"/>
        <v>1</v>
      </c>
    </row>
  </sheetData>
  <dataConsolid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723A-F0F0-4E87-BB91-E03FE851094D}">
  <dimension ref="A1:K178"/>
  <sheetViews>
    <sheetView workbookViewId="0">
      <selection activeCell="A24" sqref="A24:XFD627"/>
    </sheetView>
  </sheetViews>
  <sheetFormatPr defaultRowHeight="18" customHeight="1" x14ac:dyDescent="0.25"/>
  <cols>
    <col min="2" max="2" width="15.85546875" customWidth="1"/>
    <col min="8" max="9" width="12.5703125" customWidth="1"/>
    <col min="12" max="12" width="18.140625" customWidth="1"/>
    <col min="13" max="13" width="24.85546875" customWidth="1"/>
  </cols>
  <sheetData>
    <row r="1" spans="1:11" ht="18" customHeight="1" x14ac:dyDescent="0.25">
      <c r="A1" t="s">
        <v>314</v>
      </c>
      <c r="B1" t="s">
        <v>315</v>
      </c>
      <c r="C1" t="s">
        <v>335</v>
      </c>
      <c r="D1" t="s">
        <v>336</v>
      </c>
      <c r="E1" t="s">
        <v>337</v>
      </c>
      <c r="F1" t="s">
        <v>0</v>
      </c>
      <c r="G1" s="2" t="s">
        <v>316</v>
      </c>
      <c r="H1" s="2" t="s">
        <v>317</v>
      </c>
      <c r="I1" s="2" t="s">
        <v>332</v>
      </c>
      <c r="J1" s="2" t="s">
        <v>331</v>
      </c>
      <c r="K1" s="2" t="s">
        <v>319</v>
      </c>
    </row>
    <row r="2" spans="1:11" ht="18" customHeight="1" x14ac:dyDescent="0.25">
      <c r="A2" t="s">
        <v>1</v>
      </c>
      <c r="B2" s="6">
        <v>43646</v>
      </c>
      <c r="C2" s="7">
        <f>YEAR(B2)</f>
        <v>2019</v>
      </c>
      <c r="D2" s="7">
        <f>MONTH(B2)</f>
        <v>6</v>
      </c>
      <c r="E2" s="7">
        <f>DAY(B2)</f>
        <v>30</v>
      </c>
      <c r="F2" s="1" t="s">
        <v>3</v>
      </c>
      <c r="G2">
        <f t="shared" ref="G2:G44" si="0">COUNT(FIND("dumb",F2,1))</f>
        <v>1</v>
      </c>
      <c r="H2">
        <f t="shared" ref="H2:H44" si="1">COUNT(FIND("retard",F2,1))</f>
        <v>1</v>
      </c>
      <c r="I2">
        <f t="shared" ref="I2:I44" si="2">COUNT(FIND("dumb cunt",F2,1))</f>
        <v>0</v>
      </c>
      <c r="J2">
        <f t="shared" ref="J2:J44" si="3">COUNT(FIND("dumb black bitch",F2,1))</f>
        <v>0</v>
      </c>
      <c r="K2">
        <f t="shared" ref="K2:K44" si="4">COUNT(FIND("stupid",F2,1))</f>
        <v>1</v>
      </c>
    </row>
    <row r="3" spans="1:11" ht="18" customHeight="1" x14ac:dyDescent="0.25">
      <c r="A3" t="s">
        <v>1</v>
      </c>
      <c r="B3" s="6">
        <v>43646</v>
      </c>
      <c r="C3" s="7">
        <f t="shared" ref="C3:C44" si="5">YEAR(B3)</f>
        <v>2019</v>
      </c>
      <c r="D3" s="7">
        <f t="shared" ref="D3:D44" si="6">MONTH(B3)</f>
        <v>6</v>
      </c>
      <c r="E3" s="7">
        <f t="shared" ref="E3:E44" si="7">DAY(B3)</f>
        <v>30</v>
      </c>
      <c r="F3" s="1" t="s">
        <v>4</v>
      </c>
      <c r="G3">
        <f t="shared" si="0"/>
        <v>1</v>
      </c>
      <c r="H3">
        <f t="shared" si="1"/>
        <v>0</v>
      </c>
      <c r="I3">
        <f t="shared" si="2"/>
        <v>0</v>
      </c>
      <c r="J3">
        <f t="shared" si="3"/>
        <v>0</v>
      </c>
      <c r="K3">
        <f t="shared" si="4"/>
        <v>1</v>
      </c>
    </row>
    <row r="4" spans="1:11" ht="18" customHeight="1" x14ac:dyDescent="0.25">
      <c r="A4" t="s">
        <v>1</v>
      </c>
      <c r="B4" s="6">
        <v>43646</v>
      </c>
      <c r="C4" s="7">
        <f t="shared" si="5"/>
        <v>2019</v>
      </c>
      <c r="D4" s="7">
        <f t="shared" si="6"/>
        <v>6</v>
      </c>
      <c r="E4" s="7">
        <f t="shared" si="7"/>
        <v>30</v>
      </c>
      <c r="F4" s="1" t="s">
        <v>2</v>
      </c>
      <c r="G4">
        <f t="shared" si="0"/>
        <v>1</v>
      </c>
      <c r="H4">
        <f t="shared" si="1"/>
        <v>0</v>
      </c>
      <c r="I4">
        <f t="shared" si="2"/>
        <v>0</v>
      </c>
      <c r="J4">
        <f t="shared" si="3"/>
        <v>0</v>
      </c>
      <c r="K4">
        <f t="shared" si="4"/>
        <v>0</v>
      </c>
    </row>
    <row r="5" spans="1:11" ht="18" customHeight="1" x14ac:dyDescent="0.25">
      <c r="A5" t="s">
        <v>1</v>
      </c>
      <c r="B5" s="6">
        <v>43645</v>
      </c>
      <c r="C5" s="7">
        <f t="shared" si="5"/>
        <v>2019</v>
      </c>
      <c r="D5" s="7">
        <f t="shared" si="6"/>
        <v>6</v>
      </c>
      <c r="E5" s="7">
        <f t="shared" si="7"/>
        <v>29</v>
      </c>
      <c r="F5" s="1" t="s">
        <v>333</v>
      </c>
      <c r="G5">
        <f t="shared" si="0"/>
        <v>1</v>
      </c>
      <c r="H5">
        <f t="shared" si="1"/>
        <v>1</v>
      </c>
      <c r="I5">
        <f t="shared" si="2"/>
        <v>1</v>
      </c>
      <c r="J5">
        <f t="shared" si="3"/>
        <v>0</v>
      </c>
      <c r="K5">
        <f t="shared" si="4"/>
        <v>1</v>
      </c>
    </row>
    <row r="6" spans="1:11" ht="18" customHeight="1" x14ac:dyDescent="0.25">
      <c r="A6" t="s">
        <v>1</v>
      </c>
      <c r="B6" s="6">
        <v>43645</v>
      </c>
      <c r="C6" s="7">
        <f t="shared" si="5"/>
        <v>2019</v>
      </c>
      <c r="D6" s="7">
        <f t="shared" si="6"/>
        <v>6</v>
      </c>
      <c r="E6" s="7">
        <f t="shared" si="7"/>
        <v>29</v>
      </c>
      <c r="F6" s="1" t="s">
        <v>5</v>
      </c>
      <c r="G6">
        <f t="shared" si="0"/>
        <v>1</v>
      </c>
      <c r="H6">
        <f t="shared" si="1"/>
        <v>1</v>
      </c>
      <c r="I6">
        <f t="shared" si="2"/>
        <v>1</v>
      </c>
      <c r="J6">
        <f t="shared" si="3"/>
        <v>0</v>
      </c>
      <c r="K6">
        <f t="shared" si="4"/>
        <v>1</v>
      </c>
    </row>
    <row r="7" spans="1:11" ht="18" customHeight="1" x14ac:dyDescent="0.25">
      <c r="A7" t="s">
        <v>1</v>
      </c>
      <c r="B7" s="6">
        <v>43645</v>
      </c>
      <c r="C7" s="7">
        <f t="shared" si="5"/>
        <v>2019</v>
      </c>
      <c r="D7" s="7">
        <f t="shared" si="6"/>
        <v>6</v>
      </c>
      <c r="E7" s="7">
        <f t="shared" si="7"/>
        <v>29</v>
      </c>
      <c r="F7" s="1" t="s">
        <v>6</v>
      </c>
      <c r="G7">
        <f t="shared" si="0"/>
        <v>1</v>
      </c>
      <c r="H7">
        <f t="shared" si="1"/>
        <v>1</v>
      </c>
      <c r="I7">
        <f t="shared" si="2"/>
        <v>1</v>
      </c>
      <c r="J7">
        <f t="shared" si="3"/>
        <v>0</v>
      </c>
      <c r="K7">
        <f t="shared" si="4"/>
        <v>1</v>
      </c>
    </row>
    <row r="8" spans="1:11" ht="18" customHeight="1" x14ac:dyDescent="0.25">
      <c r="A8" t="s">
        <v>1</v>
      </c>
      <c r="B8" s="6">
        <v>43645</v>
      </c>
      <c r="C8" s="7">
        <f t="shared" si="5"/>
        <v>2019</v>
      </c>
      <c r="D8" s="7">
        <f t="shared" si="6"/>
        <v>6</v>
      </c>
      <c r="E8" s="7">
        <f t="shared" si="7"/>
        <v>29</v>
      </c>
      <c r="F8" s="1" t="s">
        <v>7</v>
      </c>
      <c r="G8">
        <f t="shared" si="0"/>
        <v>1</v>
      </c>
      <c r="H8">
        <f t="shared" si="1"/>
        <v>1</v>
      </c>
      <c r="I8">
        <f t="shared" si="2"/>
        <v>1</v>
      </c>
      <c r="J8">
        <f t="shared" si="3"/>
        <v>0</v>
      </c>
      <c r="K8">
        <f t="shared" si="4"/>
        <v>1</v>
      </c>
    </row>
    <row r="9" spans="1:11" ht="18" customHeight="1" x14ac:dyDescent="0.25">
      <c r="A9" t="s">
        <v>1</v>
      </c>
      <c r="B9" s="6">
        <v>43645</v>
      </c>
      <c r="C9" s="7">
        <f t="shared" si="5"/>
        <v>2019</v>
      </c>
      <c r="D9" s="7">
        <f t="shared" si="6"/>
        <v>6</v>
      </c>
      <c r="E9" s="7">
        <f t="shared" si="7"/>
        <v>29</v>
      </c>
      <c r="F9" s="1" t="s">
        <v>8</v>
      </c>
      <c r="G9">
        <f t="shared" si="0"/>
        <v>1</v>
      </c>
      <c r="H9">
        <f t="shared" si="1"/>
        <v>1</v>
      </c>
      <c r="I9">
        <f t="shared" si="2"/>
        <v>1</v>
      </c>
      <c r="J9">
        <f t="shared" si="3"/>
        <v>0</v>
      </c>
      <c r="K9">
        <f t="shared" si="4"/>
        <v>1</v>
      </c>
    </row>
    <row r="10" spans="1:11" ht="18" customHeight="1" x14ac:dyDescent="0.25">
      <c r="A10" t="s">
        <v>1</v>
      </c>
      <c r="B10" s="6">
        <v>43645</v>
      </c>
      <c r="C10" s="7">
        <f t="shared" si="5"/>
        <v>2019</v>
      </c>
      <c r="D10" s="7">
        <f t="shared" si="6"/>
        <v>6</v>
      </c>
      <c r="E10" s="7">
        <f t="shared" si="7"/>
        <v>29</v>
      </c>
      <c r="F10" s="1" t="s">
        <v>9</v>
      </c>
      <c r="G10">
        <f t="shared" si="0"/>
        <v>1</v>
      </c>
      <c r="H10">
        <f t="shared" si="1"/>
        <v>1</v>
      </c>
      <c r="I10">
        <f t="shared" si="2"/>
        <v>1</v>
      </c>
      <c r="J10">
        <f t="shared" si="3"/>
        <v>0</v>
      </c>
      <c r="K10">
        <f t="shared" si="4"/>
        <v>1</v>
      </c>
    </row>
    <row r="11" spans="1:11" ht="18" customHeight="1" x14ac:dyDescent="0.25">
      <c r="A11" t="s">
        <v>1</v>
      </c>
      <c r="B11" s="6">
        <v>43645</v>
      </c>
      <c r="C11" s="7">
        <f t="shared" si="5"/>
        <v>2019</v>
      </c>
      <c r="D11" s="7">
        <f t="shared" si="6"/>
        <v>6</v>
      </c>
      <c r="E11" s="7">
        <f t="shared" si="7"/>
        <v>29</v>
      </c>
      <c r="F11" s="1" t="s">
        <v>10</v>
      </c>
      <c r="G11">
        <f t="shared" si="0"/>
        <v>1</v>
      </c>
      <c r="H11">
        <f t="shared" si="1"/>
        <v>1</v>
      </c>
      <c r="I11">
        <f t="shared" si="2"/>
        <v>1</v>
      </c>
      <c r="J11">
        <f t="shared" si="3"/>
        <v>0</v>
      </c>
      <c r="K11">
        <f t="shared" si="4"/>
        <v>1</v>
      </c>
    </row>
    <row r="12" spans="1:11" ht="18" customHeight="1" x14ac:dyDescent="0.25">
      <c r="A12" t="s">
        <v>1</v>
      </c>
      <c r="B12" s="6">
        <v>43645</v>
      </c>
      <c r="C12" s="7">
        <f t="shared" si="5"/>
        <v>2019</v>
      </c>
      <c r="D12" s="7">
        <f t="shared" si="6"/>
        <v>6</v>
      </c>
      <c r="E12" s="7">
        <f t="shared" si="7"/>
        <v>29</v>
      </c>
      <c r="F12" s="1" t="s">
        <v>11</v>
      </c>
      <c r="G12">
        <f t="shared" si="0"/>
        <v>1</v>
      </c>
      <c r="H12">
        <f t="shared" si="1"/>
        <v>1</v>
      </c>
      <c r="I12">
        <f t="shared" si="2"/>
        <v>1</v>
      </c>
      <c r="J12">
        <f t="shared" si="3"/>
        <v>0</v>
      </c>
      <c r="K12">
        <f t="shared" si="4"/>
        <v>1</v>
      </c>
    </row>
    <row r="13" spans="1:11" ht="18" customHeight="1" x14ac:dyDescent="0.25">
      <c r="A13" t="s">
        <v>1</v>
      </c>
      <c r="B13" s="6">
        <v>43645</v>
      </c>
      <c r="C13" s="7">
        <f t="shared" si="5"/>
        <v>2019</v>
      </c>
      <c r="D13" s="7">
        <f t="shared" si="6"/>
        <v>6</v>
      </c>
      <c r="E13" s="7">
        <f t="shared" si="7"/>
        <v>29</v>
      </c>
      <c r="F13" s="1" t="s">
        <v>12</v>
      </c>
      <c r="G13">
        <f t="shared" si="0"/>
        <v>1</v>
      </c>
      <c r="H13">
        <f t="shared" si="1"/>
        <v>1</v>
      </c>
      <c r="I13">
        <f t="shared" si="2"/>
        <v>1</v>
      </c>
      <c r="J13">
        <f t="shared" si="3"/>
        <v>0</v>
      </c>
      <c r="K13">
        <f t="shared" si="4"/>
        <v>1</v>
      </c>
    </row>
    <row r="14" spans="1:11" ht="18" customHeight="1" x14ac:dyDescent="0.25">
      <c r="A14" t="s">
        <v>1</v>
      </c>
      <c r="B14" s="6">
        <v>43645</v>
      </c>
      <c r="C14" s="7">
        <f t="shared" si="5"/>
        <v>2019</v>
      </c>
      <c r="D14" s="7">
        <f t="shared" si="6"/>
        <v>6</v>
      </c>
      <c r="E14" s="7">
        <f t="shared" si="7"/>
        <v>29</v>
      </c>
      <c r="F14" s="1" t="s">
        <v>13</v>
      </c>
      <c r="G14">
        <f t="shared" si="0"/>
        <v>1</v>
      </c>
      <c r="H14">
        <f t="shared" si="1"/>
        <v>1</v>
      </c>
      <c r="I14">
        <f t="shared" si="2"/>
        <v>1</v>
      </c>
      <c r="J14">
        <f t="shared" si="3"/>
        <v>0</v>
      </c>
      <c r="K14">
        <f t="shared" si="4"/>
        <v>1</v>
      </c>
    </row>
    <row r="15" spans="1:11" ht="18" customHeight="1" x14ac:dyDescent="0.25">
      <c r="A15" t="s">
        <v>1</v>
      </c>
      <c r="B15" s="6">
        <v>43645</v>
      </c>
      <c r="C15" s="7">
        <f t="shared" si="5"/>
        <v>2019</v>
      </c>
      <c r="D15" s="7">
        <f t="shared" si="6"/>
        <v>6</v>
      </c>
      <c r="E15" s="7">
        <f t="shared" si="7"/>
        <v>29</v>
      </c>
      <c r="F15" s="1" t="s">
        <v>14</v>
      </c>
      <c r="G15">
        <f t="shared" si="0"/>
        <v>1</v>
      </c>
      <c r="H15">
        <f t="shared" si="1"/>
        <v>1</v>
      </c>
      <c r="I15">
        <f t="shared" si="2"/>
        <v>1</v>
      </c>
      <c r="J15">
        <f t="shared" si="3"/>
        <v>0</v>
      </c>
      <c r="K15">
        <f t="shared" si="4"/>
        <v>1</v>
      </c>
    </row>
    <row r="16" spans="1:11" ht="18" customHeight="1" x14ac:dyDescent="0.25">
      <c r="A16" t="s">
        <v>1</v>
      </c>
      <c r="B16" s="6">
        <v>43645</v>
      </c>
      <c r="C16" s="7">
        <f t="shared" si="5"/>
        <v>2019</v>
      </c>
      <c r="D16" s="7">
        <f t="shared" si="6"/>
        <v>6</v>
      </c>
      <c r="E16" s="7">
        <f t="shared" si="7"/>
        <v>29</v>
      </c>
      <c r="F16" s="1" t="s">
        <v>15</v>
      </c>
      <c r="G16">
        <f t="shared" si="0"/>
        <v>1</v>
      </c>
      <c r="H16">
        <f t="shared" si="1"/>
        <v>1</v>
      </c>
      <c r="I16">
        <f t="shared" si="2"/>
        <v>1</v>
      </c>
      <c r="J16">
        <f t="shared" si="3"/>
        <v>0</v>
      </c>
      <c r="K16">
        <f t="shared" si="4"/>
        <v>1</v>
      </c>
    </row>
    <row r="17" spans="1:11" ht="18" customHeight="1" x14ac:dyDescent="0.25">
      <c r="A17" t="s">
        <v>1</v>
      </c>
      <c r="B17" s="6">
        <v>43645</v>
      </c>
      <c r="C17" s="7">
        <f t="shared" si="5"/>
        <v>2019</v>
      </c>
      <c r="D17" s="7">
        <f t="shared" si="6"/>
        <v>6</v>
      </c>
      <c r="E17" s="7">
        <f t="shared" si="7"/>
        <v>29</v>
      </c>
      <c r="F17" s="1" t="s">
        <v>16</v>
      </c>
      <c r="G17">
        <f t="shared" si="0"/>
        <v>1</v>
      </c>
      <c r="H17">
        <f t="shared" si="1"/>
        <v>1</v>
      </c>
      <c r="I17">
        <f t="shared" si="2"/>
        <v>1</v>
      </c>
      <c r="J17">
        <f t="shared" si="3"/>
        <v>0</v>
      </c>
      <c r="K17">
        <f t="shared" si="4"/>
        <v>1</v>
      </c>
    </row>
    <row r="18" spans="1:11" ht="18" customHeight="1" x14ac:dyDescent="0.25">
      <c r="A18" t="s">
        <v>1</v>
      </c>
      <c r="B18" s="6">
        <v>43645</v>
      </c>
      <c r="C18" s="7">
        <f t="shared" si="5"/>
        <v>2019</v>
      </c>
      <c r="D18" s="7">
        <f t="shared" si="6"/>
        <v>6</v>
      </c>
      <c r="E18" s="7">
        <f t="shared" si="7"/>
        <v>29</v>
      </c>
      <c r="F18" s="1" t="s">
        <v>17</v>
      </c>
      <c r="G18">
        <f t="shared" si="0"/>
        <v>1</v>
      </c>
      <c r="H18">
        <f t="shared" si="1"/>
        <v>1</v>
      </c>
      <c r="I18">
        <f t="shared" si="2"/>
        <v>1</v>
      </c>
      <c r="J18">
        <f t="shared" si="3"/>
        <v>0</v>
      </c>
      <c r="K18">
        <f t="shared" si="4"/>
        <v>1</v>
      </c>
    </row>
    <row r="19" spans="1:11" ht="18" customHeight="1" x14ac:dyDescent="0.25">
      <c r="A19" t="s">
        <v>1</v>
      </c>
      <c r="B19" s="6">
        <v>43645</v>
      </c>
      <c r="C19" s="7">
        <f t="shared" si="5"/>
        <v>2019</v>
      </c>
      <c r="D19" s="7">
        <f t="shared" si="6"/>
        <v>6</v>
      </c>
      <c r="E19" s="7">
        <f t="shared" si="7"/>
        <v>29</v>
      </c>
      <c r="F19" s="1" t="s">
        <v>18</v>
      </c>
      <c r="G19">
        <f t="shared" si="0"/>
        <v>1</v>
      </c>
      <c r="H19">
        <f t="shared" si="1"/>
        <v>1</v>
      </c>
      <c r="I19">
        <f t="shared" si="2"/>
        <v>1</v>
      </c>
      <c r="J19">
        <f t="shared" si="3"/>
        <v>0</v>
      </c>
      <c r="K19">
        <f t="shared" si="4"/>
        <v>1</v>
      </c>
    </row>
    <row r="20" spans="1:11" ht="18" customHeight="1" x14ac:dyDescent="0.25">
      <c r="A20" t="s">
        <v>1</v>
      </c>
      <c r="B20" s="6">
        <v>43645</v>
      </c>
      <c r="C20" s="7">
        <f t="shared" si="5"/>
        <v>2019</v>
      </c>
      <c r="D20" s="7">
        <f t="shared" si="6"/>
        <v>6</v>
      </c>
      <c r="E20" s="7">
        <f t="shared" si="7"/>
        <v>29</v>
      </c>
      <c r="F20" s="1" t="s">
        <v>19</v>
      </c>
      <c r="G20">
        <f t="shared" si="0"/>
        <v>1</v>
      </c>
      <c r="H20">
        <f t="shared" si="1"/>
        <v>1</v>
      </c>
      <c r="I20">
        <f t="shared" si="2"/>
        <v>1</v>
      </c>
      <c r="J20">
        <f t="shared" si="3"/>
        <v>0</v>
      </c>
      <c r="K20">
        <f t="shared" si="4"/>
        <v>1</v>
      </c>
    </row>
    <row r="21" spans="1:11" ht="18" customHeight="1" x14ac:dyDescent="0.25">
      <c r="A21" t="s">
        <v>1</v>
      </c>
      <c r="B21" s="6">
        <v>43645</v>
      </c>
      <c r="C21" s="7">
        <f t="shared" si="5"/>
        <v>2019</v>
      </c>
      <c r="D21" s="7">
        <f t="shared" si="6"/>
        <v>6</v>
      </c>
      <c r="E21" s="7">
        <f t="shared" si="7"/>
        <v>29</v>
      </c>
      <c r="F21" s="1" t="s">
        <v>20</v>
      </c>
      <c r="G21">
        <f t="shared" si="0"/>
        <v>1</v>
      </c>
      <c r="H21">
        <f t="shared" si="1"/>
        <v>1</v>
      </c>
      <c r="I21">
        <f t="shared" si="2"/>
        <v>1</v>
      </c>
      <c r="J21">
        <f t="shared" si="3"/>
        <v>0</v>
      </c>
      <c r="K21">
        <f t="shared" si="4"/>
        <v>1</v>
      </c>
    </row>
    <row r="22" spans="1:11" ht="18" customHeight="1" x14ac:dyDescent="0.25">
      <c r="A22" t="s">
        <v>1</v>
      </c>
      <c r="B22" s="6">
        <v>43645</v>
      </c>
      <c r="C22" s="7">
        <f t="shared" si="5"/>
        <v>2019</v>
      </c>
      <c r="D22" s="7">
        <f t="shared" si="6"/>
        <v>6</v>
      </c>
      <c r="E22" s="7">
        <f t="shared" si="7"/>
        <v>29</v>
      </c>
      <c r="F22" s="1" t="s">
        <v>21</v>
      </c>
      <c r="G22">
        <f t="shared" si="0"/>
        <v>1</v>
      </c>
      <c r="H22">
        <f t="shared" si="1"/>
        <v>1</v>
      </c>
      <c r="I22">
        <f t="shared" si="2"/>
        <v>1</v>
      </c>
      <c r="J22">
        <f t="shared" si="3"/>
        <v>0</v>
      </c>
      <c r="K22">
        <f t="shared" si="4"/>
        <v>1</v>
      </c>
    </row>
    <row r="23" spans="1:11" ht="18" customHeight="1" x14ac:dyDescent="0.25">
      <c r="A23" t="s">
        <v>1</v>
      </c>
      <c r="B23" s="6">
        <v>43645</v>
      </c>
      <c r="C23" s="7">
        <f t="shared" si="5"/>
        <v>2019</v>
      </c>
      <c r="D23" s="7">
        <f t="shared" si="6"/>
        <v>6</v>
      </c>
      <c r="E23" s="7">
        <f t="shared" si="7"/>
        <v>29</v>
      </c>
      <c r="F23" s="1" t="s">
        <v>22</v>
      </c>
      <c r="G23">
        <f t="shared" si="0"/>
        <v>1</v>
      </c>
      <c r="H23">
        <f t="shared" si="1"/>
        <v>1</v>
      </c>
      <c r="I23">
        <f t="shared" si="2"/>
        <v>0</v>
      </c>
      <c r="J23">
        <f t="shared" si="3"/>
        <v>0</v>
      </c>
      <c r="K23">
        <f t="shared" si="4"/>
        <v>1</v>
      </c>
    </row>
    <row r="24" spans="1:11" ht="18" customHeight="1" x14ac:dyDescent="0.25">
      <c r="A24" t="s">
        <v>1</v>
      </c>
      <c r="B24" s="6">
        <v>43644</v>
      </c>
      <c r="C24" s="7">
        <f t="shared" si="5"/>
        <v>2019</v>
      </c>
      <c r="D24" s="7">
        <f t="shared" si="6"/>
        <v>6</v>
      </c>
      <c r="E24" s="7">
        <f t="shared" si="7"/>
        <v>28</v>
      </c>
      <c r="F24" s="1" t="s">
        <v>26</v>
      </c>
      <c r="G24">
        <f t="shared" si="0"/>
        <v>0</v>
      </c>
      <c r="H24">
        <f t="shared" si="1"/>
        <v>0</v>
      </c>
      <c r="I24">
        <f t="shared" si="2"/>
        <v>0</v>
      </c>
      <c r="J24">
        <f t="shared" si="3"/>
        <v>0</v>
      </c>
      <c r="K24">
        <f t="shared" si="4"/>
        <v>1</v>
      </c>
    </row>
    <row r="25" spans="1:11" ht="18" customHeight="1" x14ac:dyDescent="0.25">
      <c r="A25" t="s">
        <v>1</v>
      </c>
      <c r="B25" s="6">
        <v>43640</v>
      </c>
      <c r="C25" s="7">
        <f t="shared" si="5"/>
        <v>2019</v>
      </c>
      <c r="D25" s="7">
        <f t="shared" si="6"/>
        <v>6</v>
      </c>
      <c r="E25" s="7">
        <f t="shared" si="7"/>
        <v>24</v>
      </c>
      <c r="F25" s="1" t="s">
        <v>31</v>
      </c>
      <c r="G25">
        <f t="shared" si="0"/>
        <v>1</v>
      </c>
      <c r="H25">
        <f t="shared" si="1"/>
        <v>0</v>
      </c>
      <c r="I25">
        <f t="shared" si="2"/>
        <v>0</v>
      </c>
      <c r="J25">
        <f t="shared" si="3"/>
        <v>0</v>
      </c>
      <c r="K25">
        <f t="shared" si="4"/>
        <v>1</v>
      </c>
    </row>
    <row r="26" spans="1:11" ht="18" customHeight="1" x14ac:dyDescent="0.25">
      <c r="A26" t="s">
        <v>1</v>
      </c>
      <c r="B26" s="6">
        <v>43640</v>
      </c>
      <c r="C26" s="7">
        <f t="shared" si="5"/>
        <v>2019</v>
      </c>
      <c r="D26" s="7">
        <f t="shared" si="6"/>
        <v>6</v>
      </c>
      <c r="E26" s="7">
        <f t="shared" si="7"/>
        <v>24</v>
      </c>
      <c r="F26" s="1" t="s">
        <v>30</v>
      </c>
      <c r="G26">
        <f t="shared" si="0"/>
        <v>0</v>
      </c>
      <c r="H26">
        <f t="shared" si="1"/>
        <v>0</v>
      </c>
      <c r="I26">
        <f t="shared" si="2"/>
        <v>0</v>
      </c>
      <c r="J26">
        <f t="shared" si="3"/>
        <v>0</v>
      </c>
      <c r="K26">
        <f t="shared" si="4"/>
        <v>1</v>
      </c>
    </row>
    <row r="27" spans="1:11" ht="18" customHeight="1" x14ac:dyDescent="0.25">
      <c r="A27" t="s">
        <v>1</v>
      </c>
      <c r="B27" s="6">
        <v>43635</v>
      </c>
      <c r="C27" s="7">
        <f t="shared" si="5"/>
        <v>2019</v>
      </c>
      <c r="D27" s="7">
        <f t="shared" si="6"/>
        <v>6</v>
      </c>
      <c r="E27" s="7">
        <f t="shared" si="7"/>
        <v>19</v>
      </c>
      <c r="F27" s="1" t="s">
        <v>32</v>
      </c>
      <c r="G27">
        <f t="shared" si="0"/>
        <v>1</v>
      </c>
      <c r="H27">
        <f t="shared" si="1"/>
        <v>0</v>
      </c>
      <c r="I27">
        <f t="shared" si="2"/>
        <v>0</v>
      </c>
      <c r="J27">
        <f t="shared" si="3"/>
        <v>0</v>
      </c>
      <c r="K27">
        <f t="shared" si="4"/>
        <v>0</v>
      </c>
    </row>
    <row r="28" spans="1:11" ht="18" customHeight="1" x14ac:dyDescent="0.25">
      <c r="A28" t="s">
        <v>1</v>
      </c>
      <c r="B28" s="6">
        <v>43628</v>
      </c>
      <c r="C28" s="7">
        <f t="shared" si="5"/>
        <v>2019</v>
      </c>
      <c r="D28" s="7">
        <f t="shared" si="6"/>
        <v>6</v>
      </c>
      <c r="E28" s="7">
        <f t="shared" si="7"/>
        <v>12</v>
      </c>
      <c r="F28" s="1" t="s">
        <v>33</v>
      </c>
      <c r="G28">
        <f t="shared" si="0"/>
        <v>1</v>
      </c>
      <c r="H28">
        <f t="shared" si="1"/>
        <v>0</v>
      </c>
      <c r="I28">
        <f t="shared" si="2"/>
        <v>0</v>
      </c>
      <c r="J28">
        <f t="shared" si="3"/>
        <v>0</v>
      </c>
      <c r="K28">
        <f t="shared" si="4"/>
        <v>0</v>
      </c>
    </row>
    <row r="29" spans="1:11" ht="18" customHeight="1" x14ac:dyDescent="0.25">
      <c r="A29" t="s">
        <v>1</v>
      </c>
      <c r="B29" s="6">
        <v>43625</v>
      </c>
      <c r="C29" s="7">
        <f t="shared" si="5"/>
        <v>2019</v>
      </c>
      <c r="D29" s="7">
        <f t="shared" si="6"/>
        <v>6</v>
      </c>
      <c r="E29" s="7">
        <f t="shared" si="7"/>
        <v>9</v>
      </c>
      <c r="F29" s="1" t="s">
        <v>35</v>
      </c>
      <c r="G29">
        <f t="shared" si="0"/>
        <v>1</v>
      </c>
      <c r="H29">
        <f t="shared" si="1"/>
        <v>0</v>
      </c>
      <c r="I29">
        <f t="shared" si="2"/>
        <v>0</v>
      </c>
      <c r="J29">
        <f t="shared" si="3"/>
        <v>0</v>
      </c>
      <c r="K29">
        <f t="shared" si="4"/>
        <v>0</v>
      </c>
    </row>
    <row r="30" spans="1:11" ht="18" customHeight="1" x14ac:dyDescent="0.25">
      <c r="A30" t="s">
        <v>1</v>
      </c>
      <c r="B30" s="6">
        <v>43624</v>
      </c>
      <c r="C30" s="7">
        <f t="shared" si="5"/>
        <v>2019</v>
      </c>
      <c r="D30" s="7">
        <f t="shared" si="6"/>
        <v>6</v>
      </c>
      <c r="E30" s="7">
        <f t="shared" si="7"/>
        <v>8</v>
      </c>
      <c r="F30" s="1" t="s">
        <v>43</v>
      </c>
      <c r="G30">
        <f t="shared" si="0"/>
        <v>1</v>
      </c>
      <c r="H30">
        <f t="shared" si="1"/>
        <v>1</v>
      </c>
      <c r="I30">
        <f t="shared" si="2"/>
        <v>0</v>
      </c>
      <c r="J30">
        <f t="shared" si="3"/>
        <v>0</v>
      </c>
      <c r="K30">
        <f t="shared" si="4"/>
        <v>0</v>
      </c>
    </row>
    <row r="31" spans="1:11" ht="18" customHeight="1" x14ac:dyDescent="0.25">
      <c r="A31" t="s">
        <v>1</v>
      </c>
      <c r="B31" s="6">
        <v>43624</v>
      </c>
      <c r="C31" s="7">
        <f t="shared" si="5"/>
        <v>2019</v>
      </c>
      <c r="D31" s="7">
        <f t="shared" si="6"/>
        <v>6</v>
      </c>
      <c r="E31" s="7">
        <f t="shared" si="7"/>
        <v>8</v>
      </c>
      <c r="F31" s="1" t="s">
        <v>41</v>
      </c>
      <c r="G31">
        <f t="shared" si="0"/>
        <v>1</v>
      </c>
      <c r="H31">
        <f t="shared" si="1"/>
        <v>1</v>
      </c>
      <c r="I31">
        <f t="shared" si="2"/>
        <v>0</v>
      </c>
      <c r="J31">
        <f t="shared" si="3"/>
        <v>0</v>
      </c>
      <c r="K31">
        <f t="shared" si="4"/>
        <v>0</v>
      </c>
    </row>
    <row r="32" spans="1:11" ht="18" customHeight="1" x14ac:dyDescent="0.25">
      <c r="A32" t="s">
        <v>1</v>
      </c>
      <c r="B32" s="6">
        <v>43624</v>
      </c>
      <c r="C32" s="7">
        <f t="shared" si="5"/>
        <v>2019</v>
      </c>
      <c r="D32" s="7">
        <f t="shared" si="6"/>
        <v>6</v>
      </c>
      <c r="E32" s="7">
        <f t="shared" si="7"/>
        <v>8</v>
      </c>
      <c r="F32" s="1" t="s">
        <v>42</v>
      </c>
      <c r="G32">
        <f t="shared" si="0"/>
        <v>1</v>
      </c>
      <c r="H32">
        <f t="shared" si="1"/>
        <v>1</v>
      </c>
      <c r="I32">
        <f t="shared" si="2"/>
        <v>0</v>
      </c>
      <c r="J32">
        <f t="shared" si="3"/>
        <v>0</v>
      </c>
      <c r="K32">
        <f t="shared" si="4"/>
        <v>0</v>
      </c>
    </row>
    <row r="33" spans="1:11" ht="18" customHeight="1" x14ac:dyDescent="0.25">
      <c r="A33" t="s">
        <v>1</v>
      </c>
      <c r="B33" s="6">
        <v>43624</v>
      </c>
      <c r="C33" s="7">
        <f t="shared" si="5"/>
        <v>2019</v>
      </c>
      <c r="D33" s="7">
        <f t="shared" si="6"/>
        <v>6</v>
      </c>
      <c r="E33" s="7">
        <f t="shared" si="7"/>
        <v>8</v>
      </c>
      <c r="F33" s="1" t="s">
        <v>44</v>
      </c>
      <c r="G33">
        <f t="shared" si="0"/>
        <v>1</v>
      </c>
      <c r="H33">
        <f t="shared" si="1"/>
        <v>1</v>
      </c>
      <c r="I33">
        <f t="shared" si="2"/>
        <v>0</v>
      </c>
      <c r="J33">
        <f t="shared" si="3"/>
        <v>0</v>
      </c>
      <c r="K33">
        <f t="shared" si="4"/>
        <v>0</v>
      </c>
    </row>
    <row r="34" spans="1:11" ht="18" customHeight="1" x14ac:dyDescent="0.25">
      <c r="A34" t="s">
        <v>1</v>
      </c>
      <c r="B34" s="6">
        <v>43624</v>
      </c>
      <c r="C34" s="7">
        <f t="shared" si="5"/>
        <v>2019</v>
      </c>
      <c r="D34" s="7">
        <f t="shared" si="6"/>
        <v>6</v>
      </c>
      <c r="E34" s="7">
        <f t="shared" si="7"/>
        <v>8</v>
      </c>
      <c r="F34" s="1" t="s">
        <v>45</v>
      </c>
      <c r="G34">
        <f t="shared" si="0"/>
        <v>1</v>
      </c>
      <c r="H34">
        <f t="shared" si="1"/>
        <v>1</v>
      </c>
      <c r="I34">
        <f t="shared" si="2"/>
        <v>0</v>
      </c>
      <c r="J34">
        <f t="shared" si="3"/>
        <v>0</v>
      </c>
      <c r="K34">
        <f t="shared" si="4"/>
        <v>0</v>
      </c>
    </row>
    <row r="35" spans="1:11" ht="18" customHeight="1" x14ac:dyDescent="0.25">
      <c r="A35" t="s">
        <v>1</v>
      </c>
      <c r="B35" s="6">
        <v>43624</v>
      </c>
      <c r="C35" s="7">
        <f t="shared" si="5"/>
        <v>2019</v>
      </c>
      <c r="D35" s="7">
        <f t="shared" si="6"/>
        <v>6</v>
      </c>
      <c r="E35" s="7">
        <f t="shared" si="7"/>
        <v>8</v>
      </c>
      <c r="F35" s="1" t="s">
        <v>46</v>
      </c>
      <c r="G35">
        <f t="shared" si="0"/>
        <v>1</v>
      </c>
      <c r="H35">
        <f t="shared" si="1"/>
        <v>1</v>
      </c>
      <c r="I35">
        <f t="shared" si="2"/>
        <v>0</v>
      </c>
      <c r="J35">
        <f t="shared" si="3"/>
        <v>0</v>
      </c>
      <c r="K35">
        <f t="shared" si="4"/>
        <v>0</v>
      </c>
    </row>
    <row r="36" spans="1:11" ht="18" customHeight="1" x14ac:dyDescent="0.25">
      <c r="A36" t="s">
        <v>1</v>
      </c>
      <c r="B36" s="6">
        <v>43624</v>
      </c>
      <c r="C36" s="7">
        <f t="shared" si="5"/>
        <v>2019</v>
      </c>
      <c r="D36" s="7">
        <f t="shared" si="6"/>
        <v>6</v>
      </c>
      <c r="E36" s="7">
        <f t="shared" si="7"/>
        <v>8</v>
      </c>
      <c r="F36" s="1" t="s">
        <v>47</v>
      </c>
      <c r="G36">
        <f t="shared" si="0"/>
        <v>1</v>
      </c>
      <c r="H36">
        <f t="shared" si="1"/>
        <v>1</v>
      </c>
      <c r="I36">
        <f t="shared" si="2"/>
        <v>0</v>
      </c>
      <c r="J36">
        <f t="shared" si="3"/>
        <v>0</v>
      </c>
      <c r="K36">
        <f t="shared" si="4"/>
        <v>0</v>
      </c>
    </row>
    <row r="37" spans="1:11" ht="18" customHeight="1" x14ac:dyDescent="0.25">
      <c r="A37" t="s">
        <v>1</v>
      </c>
      <c r="B37" s="6">
        <v>43624</v>
      </c>
      <c r="C37" s="7">
        <f t="shared" si="5"/>
        <v>2019</v>
      </c>
      <c r="D37" s="7">
        <f t="shared" si="6"/>
        <v>6</v>
      </c>
      <c r="E37" s="7">
        <f t="shared" si="7"/>
        <v>8</v>
      </c>
      <c r="F37" s="1" t="s">
        <v>48</v>
      </c>
      <c r="G37">
        <f t="shared" si="0"/>
        <v>1</v>
      </c>
      <c r="H37">
        <f t="shared" si="1"/>
        <v>1</v>
      </c>
      <c r="I37">
        <f t="shared" si="2"/>
        <v>0</v>
      </c>
      <c r="J37">
        <f t="shared" si="3"/>
        <v>0</v>
      </c>
      <c r="K37">
        <f t="shared" si="4"/>
        <v>0</v>
      </c>
    </row>
    <row r="38" spans="1:11" ht="18" customHeight="1" x14ac:dyDescent="0.25">
      <c r="A38" t="s">
        <v>1</v>
      </c>
      <c r="B38" s="6">
        <v>43624</v>
      </c>
      <c r="C38" s="7">
        <f t="shared" si="5"/>
        <v>2019</v>
      </c>
      <c r="D38" s="7">
        <f t="shared" si="6"/>
        <v>6</v>
      </c>
      <c r="E38" s="7">
        <f t="shared" si="7"/>
        <v>8</v>
      </c>
      <c r="F38" s="1" t="s">
        <v>49</v>
      </c>
      <c r="G38">
        <f t="shared" si="0"/>
        <v>1</v>
      </c>
      <c r="H38">
        <f t="shared" si="1"/>
        <v>1</v>
      </c>
      <c r="I38">
        <f t="shared" si="2"/>
        <v>0</v>
      </c>
      <c r="J38">
        <f t="shared" si="3"/>
        <v>0</v>
      </c>
      <c r="K38">
        <f t="shared" si="4"/>
        <v>0</v>
      </c>
    </row>
    <row r="39" spans="1:11" ht="18" customHeight="1" x14ac:dyDescent="0.25">
      <c r="A39" t="s">
        <v>1</v>
      </c>
      <c r="B39" s="6">
        <v>43624</v>
      </c>
      <c r="C39" s="7">
        <f t="shared" si="5"/>
        <v>2019</v>
      </c>
      <c r="D39" s="7">
        <f t="shared" si="6"/>
        <v>6</v>
      </c>
      <c r="E39" s="7">
        <f t="shared" si="7"/>
        <v>8</v>
      </c>
      <c r="F39" s="1" t="s">
        <v>50</v>
      </c>
      <c r="G39">
        <f t="shared" si="0"/>
        <v>1</v>
      </c>
      <c r="H39">
        <f t="shared" si="1"/>
        <v>1</v>
      </c>
      <c r="I39">
        <f t="shared" si="2"/>
        <v>0</v>
      </c>
      <c r="J39">
        <f t="shared" si="3"/>
        <v>0</v>
      </c>
      <c r="K39">
        <f t="shared" si="4"/>
        <v>0</v>
      </c>
    </row>
    <row r="40" spans="1:11" ht="18" customHeight="1" x14ac:dyDescent="0.25">
      <c r="A40" t="s">
        <v>1</v>
      </c>
      <c r="B40" s="6">
        <v>43624</v>
      </c>
      <c r="C40" s="7">
        <f t="shared" si="5"/>
        <v>2019</v>
      </c>
      <c r="D40" s="7">
        <f t="shared" si="6"/>
        <v>6</v>
      </c>
      <c r="E40" s="7">
        <f t="shared" si="7"/>
        <v>8</v>
      </c>
      <c r="F40" s="1" t="s">
        <v>52</v>
      </c>
      <c r="G40">
        <f t="shared" si="0"/>
        <v>1</v>
      </c>
      <c r="H40">
        <f t="shared" si="1"/>
        <v>1</v>
      </c>
      <c r="I40">
        <f t="shared" si="2"/>
        <v>0</v>
      </c>
      <c r="J40">
        <f t="shared" si="3"/>
        <v>0</v>
      </c>
      <c r="K40">
        <f t="shared" si="4"/>
        <v>0</v>
      </c>
    </row>
    <row r="41" spans="1:11" ht="18" customHeight="1" x14ac:dyDescent="0.25">
      <c r="A41" t="s">
        <v>1</v>
      </c>
      <c r="B41" s="6">
        <v>43624</v>
      </c>
      <c r="C41" s="7">
        <f t="shared" si="5"/>
        <v>2019</v>
      </c>
      <c r="D41" s="7">
        <f t="shared" si="6"/>
        <v>6</v>
      </c>
      <c r="E41" s="7">
        <f t="shared" si="7"/>
        <v>8</v>
      </c>
      <c r="F41" s="1" t="s">
        <v>53</v>
      </c>
      <c r="G41">
        <f t="shared" si="0"/>
        <v>1</v>
      </c>
      <c r="H41">
        <f t="shared" si="1"/>
        <v>1</v>
      </c>
      <c r="I41">
        <f t="shared" si="2"/>
        <v>0</v>
      </c>
      <c r="J41">
        <f t="shared" si="3"/>
        <v>0</v>
      </c>
      <c r="K41">
        <f t="shared" si="4"/>
        <v>0</v>
      </c>
    </row>
    <row r="42" spans="1:11" ht="18" customHeight="1" x14ac:dyDescent="0.25">
      <c r="A42" t="s">
        <v>1</v>
      </c>
      <c r="B42" s="6">
        <v>43624</v>
      </c>
      <c r="C42" s="7">
        <f t="shared" si="5"/>
        <v>2019</v>
      </c>
      <c r="D42" s="7">
        <f t="shared" si="6"/>
        <v>6</v>
      </c>
      <c r="E42" s="7">
        <f t="shared" si="7"/>
        <v>8</v>
      </c>
      <c r="F42" s="1" t="s">
        <v>54</v>
      </c>
      <c r="G42">
        <f t="shared" si="0"/>
        <v>1</v>
      </c>
      <c r="H42">
        <f t="shared" si="1"/>
        <v>1</v>
      </c>
      <c r="I42">
        <f t="shared" si="2"/>
        <v>0</v>
      </c>
      <c r="J42">
        <f t="shared" si="3"/>
        <v>0</v>
      </c>
      <c r="K42">
        <f t="shared" si="4"/>
        <v>0</v>
      </c>
    </row>
    <row r="43" spans="1:11" ht="18" customHeight="1" x14ac:dyDescent="0.25">
      <c r="A43" t="s">
        <v>1</v>
      </c>
      <c r="B43" s="6">
        <v>43624</v>
      </c>
      <c r="C43" s="7">
        <f t="shared" si="5"/>
        <v>2019</v>
      </c>
      <c r="D43" s="7">
        <f t="shared" si="6"/>
        <v>6</v>
      </c>
      <c r="E43" s="7">
        <f t="shared" si="7"/>
        <v>8</v>
      </c>
      <c r="F43" s="1" t="s">
        <v>55</v>
      </c>
      <c r="G43">
        <f t="shared" si="0"/>
        <v>1</v>
      </c>
      <c r="H43">
        <f t="shared" si="1"/>
        <v>0</v>
      </c>
      <c r="I43">
        <f t="shared" si="2"/>
        <v>0</v>
      </c>
      <c r="J43">
        <f t="shared" si="3"/>
        <v>0</v>
      </c>
      <c r="K43">
        <f t="shared" si="4"/>
        <v>0</v>
      </c>
    </row>
    <row r="44" spans="1:11" ht="18" customHeight="1" x14ac:dyDescent="0.25">
      <c r="A44" t="s">
        <v>1</v>
      </c>
      <c r="B44" s="6">
        <v>43624</v>
      </c>
      <c r="C44" s="7">
        <f t="shared" si="5"/>
        <v>2019</v>
      </c>
      <c r="D44" s="7">
        <f t="shared" si="6"/>
        <v>6</v>
      </c>
      <c r="E44" s="7">
        <f t="shared" si="7"/>
        <v>8</v>
      </c>
      <c r="F44" s="1" t="s">
        <v>56</v>
      </c>
      <c r="G44">
        <f t="shared" si="0"/>
        <v>1</v>
      </c>
      <c r="H44">
        <f t="shared" si="1"/>
        <v>0</v>
      </c>
      <c r="I44">
        <f t="shared" si="2"/>
        <v>0</v>
      </c>
      <c r="J44">
        <f t="shared" si="3"/>
        <v>0</v>
      </c>
      <c r="K44">
        <f t="shared" si="4"/>
        <v>0</v>
      </c>
    </row>
    <row r="45" spans="1:11" ht="18" customHeight="1" x14ac:dyDescent="0.25">
      <c r="A45" t="s">
        <v>1</v>
      </c>
      <c r="B45" s="6">
        <v>43623</v>
      </c>
      <c r="C45" s="7">
        <f t="shared" ref="C45:C63" si="8">YEAR(B45)</f>
        <v>2019</v>
      </c>
      <c r="D45" s="7">
        <f t="shared" ref="D45:D63" si="9">MONTH(B45)</f>
        <v>6</v>
      </c>
      <c r="E45" s="7">
        <f t="shared" ref="E45:E63" si="10">DAY(B45)</f>
        <v>7</v>
      </c>
      <c r="F45" s="1" t="s">
        <v>57</v>
      </c>
      <c r="G45">
        <f t="shared" ref="G45:G63" si="11">COUNT(FIND("dumb",F45,1))</f>
        <v>1</v>
      </c>
      <c r="H45">
        <f t="shared" ref="H45:H63" si="12">COUNT(FIND("retard",F45,1))</f>
        <v>0</v>
      </c>
      <c r="I45">
        <f t="shared" ref="I45:I63" si="13">COUNT(FIND("dumb cunt",F45,1))</f>
        <v>0</v>
      </c>
      <c r="J45">
        <f t="shared" ref="J45:J63" si="14">COUNT(FIND("dumb black bitch",F45,1))</f>
        <v>0</v>
      </c>
      <c r="K45">
        <f t="shared" ref="K45:K63" si="15">COUNT(FIND("stupid",F45,1))</f>
        <v>0</v>
      </c>
    </row>
    <row r="46" spans="1:11" ht="18" customHeight="1" x14ac:dyDescent="0.25">
      <c r="A46" t="s">
        <v>1</v>
      </c>
      <c r="B46" s="6">
        <v>43623</v>
      </c>
      <c r="C46" s="7">
        <f t="shared" si="8"/>
        <v>2019</v>
      </c>
      <c r="D46" s="7">
        <f t="shared" si="9"/>
        <v>6</v>
      </c>
      <c r="E46" s="7">
        <f t="shared" si="10"/>
        <v>7</v>
      </c>
      <c r="F46" s="1" t="s">
        <v>58</v>
      </c>
      <c r="G46">
        <f t="shared" si="11"/>
        <v>1</v>
      </c>
      <c r="H46">
        <f t="shared" si="12"/>
        <v>0</v>
      </c>
      <c r="I46">
        <f t="shared" si="13"/>
        <v>0</v>
      </c>
      <c r="J46">
        <f t="shared" si="14"/>
        <v>0</v>
      </c>
      <c r="K46">
        <f t="shared" si="15"/>
        <v>0</v>
      </c>
    </row>
    <row r="47" spans="1:11" ht="18" customHeight="1" x14ac:dyDescent="0.25">
      <c r="A47" t="s">
        <v>1</v>
      </c>
      <c r="B47" s="6">
        <v>43618</v>
      </c>
      <c r="C47" s="7">
        <f t="shared" si="8"/>
        <v>2019</v>
      </c>
      <c r="D47" s="7">
        <f t="shared" si="9"/>
        <v>6</v>
      </c>
      <c r="E47" s="7">
        <f t="shared" si="10"/>
        <v>2</v>
      </c>
      <c r="F47" s="1" t="s">
        <v>70</v>
      </c>
      <c r="G47">
        <f t="shared" si="11"/>
        <v>1</v>
      </c>
      <c r="H47">
        <f t="shared" si="12"/>
        <v>0</v>
      </c>
      <c r="I47">
        <f t="shared" si="13"/>
        <v>0</v>
      </c>
      <c r="J47">
        <f t="shared" si="14"/>
        <v>0</v>
      </c>
      <c r="K47">
        <f t="shared" si="15"/>
        <v>1</v>
      </c>
    </row>
    <row r="48" spans="1:11" ht="18" customHeight="1" x14ac:dyDescent="0.25">
      <c r="A48" t="s">
        <v>1</v>
      </c>
      <c r="B48" s="6">
        <v>43618</v>
      </c>
      <c r="C48" s="7">
        <f t="shared" si="8"/>
        <v>2019</v>
      </c>
      <c r="D48" s="7">
        <f t="shared" si="9"/>
        <v>6</v>
      </c>
      <c r="E48" s="7">
        <f t="shared" si="10"/>
        <v>2</v>
      </c>
      <c r="F48" s="1" t="s">
        <v>71</v>
      </c>
      <c r="G48">
        <f t="shared" si="11"/>
        <v>1</v>
      </c>
      <c r="H48">
        <f t="shared" si="12"/>
        <v>0</v>
      </c>
      <c r="I48">
        <f t="shared" si="13"/>
        <v>0</v>
      </c>
      <c r="J48">
        <f t="shared" si="14"/>
        <v>0</v>
      </c>
      <c r="K48">
        <f t="shared" si="15"/>
        <v>1</v>
      </c>
    </row>
    <row r="49" spans="1:11" ht="18" customHeight="1" x14ac:dyDescent="0.25">
      <c r="A49" t="s">
        <v>1</v>
      </c>
      <c r="B49" s="6">
        <v>43618</v>
      </c>
      <c r="C49" s="7">
        <f t="shared" si="8"/>
        <v>2019</v>
      </c>
      <c r="D49" s="7">
        <f t="shared" si="9"/>
        <v>6</v>
      </c>
      <c r="E49" s="7">
        <f t="shared" si="10"/>
        <v>2</v>
      </c>
      <c r="F49" s="1" t="s">
        <v>73</v>
      </c>
      <c r="G49">
        <f t="shared" si="11"/>
        <v>1</v>
      </c>
      <c r="H49">
        <f t="shared" si="12"/>
        <v>0</v>
      </c>
      <c r="I49">
        <f t="shared" si="13"/>
        <v>0</v>
      </c>
      <c r="J49">
        <f t="shared" si="14"/>
        <v>0</v>
      </c>
      <c r="K49">
        <f t="shared" si="15"/>
        <v>1</v>
      </c>
    </row>
    <row r="50" spans="1:11" ht="18" customHeight="1" x14ac:dyDescent="0.25">
      <c r="A50" t="s">
        <v>1</v>
      </c>
      <c r="B50" s="6">
        <v>43618</v>
      </c>
      <c r="C50" s="7">
        <f t="shared" si="8"/>
        <v>2019</v>
      </c>
      <c r="D50" s="7">
        <f t="shared" si="9"/>
        <v>6</v>
      </c>
      <c r="E50" s="7">
        <f t="shared" si="10"/>
        <v>2</v>
      </c>
      <c r="F50" s="1" t="s">
        <v>72</v>
      </c>
      <c r="G50">
        <f t="shared" si="11"/>
        <v>1</v>
      </c>
      <c r="H50">
        <f t="shared" si="12"/>
        <v>0</v>
      </c>
      <c r="I50">
        <f t="shared" si="13"/>
        <v>0</v>
      </c>
      <c r="J50">
        <f t="shared" si="14"/>
        <v>0</v>
      </c>
      <c r="K50">
        <f t="shared" si="15"/>
        <v>0</v>
      </c>
    </row>
    <row r="51" spans="1:11" ht="18" customHeight="1" x14ac:dyDescent="0.25">
      <c r="A51" t="s">
        <v>1</v>
      </c>
      <c r="B51" s="6">
        <v>43617</v>
      </c>
      <c r="C51" s="7">
        <f t="shared" si="8"/>
        <v>2019</v>
      </c>
      <c r="D51" s="7">
        <f t="shared" si="9"/>
        <v>6</v>
      </c>
      <c r="E51" s="7">
        <f t="shared" si="10"/>
        <v>1</v>
      </c>
      <c r="F51" s="1" t="s">
        <v>85</v>
      </c>
      <c r="G51">
        <f t="shared" si="11"/>
        <v>1</v>
      </c>
      <c r="H51">
        <f t="shared" si="12"/>
        <v>0</v>
      </c>
      <c r="I51">
        <f t="shared" si="13"/>
        <v>0</v>
      </c>
      <c r="J51">
        <f t="shared" si="14"/>
        <v>0</v>
      </c>
      <c r="K51">
        <f t="shared" si="15"/>
        <v>0</v>
      </c>
    </row>
    <row r="52" spans="1:11" ht="18" customHeight="1" x14ac:dyDescent="0.25">
      <c r="A52" t="s">
        <v>1</v>
      </c>
      <c r="B52" s="6">
        <v>43617</v>
      </c>
      <c r="C52" s="7">
        <f t="shared" si="8"/>
        <v>2019</v>
      </c>
      <c r="D52" s="7">
        <f t="shared" si="9"/>
        <v>6</v>
      </c>
      <c r="E52" s="7">
        <f t="shared" si="10"/>
        <v>1</v>
      </c>
      <c r="F52" s="1" t="s">
        <v>75</v>
      </c>
      <c r="G52">
        <f t="shared" si="11"/>
        <v>1</v>
      </c>
      <c r="H52">
        <f t="shared" si="12"/>
        <v>0</v>
      </c>
      <c r="I52">
        <f t="shared" si="13"/>
        <v>0</v>
      </c>
      <c r="J52">
        <f t="shared" si="14"/>
        <v>0</v>
      </c>
      <c r="K52">
        <f t="shared" si="15"/>
        <v>1</v>
      </c>
    </row>
    <row r="53" spans="1:11" ht="18" customHeight="1" x14ac:dyDescent="0.25">
      <c r="A53" t="s">
        <v>1</v>
      </c>
      <c r="B53" s="6">
        <v>43617</v>
      </c>
      <c r="C53" s="7">
        <f t="shared" si="8"/>
        <v>2019</v>
      </c>
      <c r="D53" s="7">
        <f t="shared" si="9"/>
        <v>6</v>
      </c>
      <c r="E53" s="7">
        <f t="shared" si="10"/>
        <v>1</v>
      </c>
      <c r="F53" s="1" t="s">
        <v>78</v>
      </c>
      <c r="G53">
        <f t="shared" si="11"/>
        <v>1</v>
      </c>
      <c r="H53">
        <f t="shared" si="12"/>
        <v>0</v>
      </c>
      <c r="I53">
        <f t="shared" si="13"/>
        <v>0</v>
      </c>
      <c r="J53">
        <f t="shared" si="14"/>
        <v>0</v>
      </c>
      <c r="K53">
        <f t="shared" si="15"/>
        <v>1</v>
      </c>
    </row>
    <row r="54" spans="1:11" ht="18" customHeight="1" x14ac:dyDescent="0.25">
      <c r="A54" t="s">
        <v>1</v>
      </c>
      <c r="B54" s="6">
        <v>43617</v>
      </c>
      <c r="C54" s="7">
        <f t="shared" si="8"/>
        <v>2019</v>
      </c>
      <c r="D54" s="7">
        <f t="shared" si="9"/>
        <v>6</v>
      </c>
      <c r="E54" s="7">
        <f t="shared" si="10"/>
        <v>1</v>
      </c>
      <c r="F54" s="1" t="s">
        <v>79</v>
      </c>
      <c r="G54">
        <f t="shared" si="11"/>
        <v>1</v>
      </c>
      <c r="H54">
        <f t="shared" si="12"/>
        <v>0</v>
      </c>
      <c r="I54">
        <f t="shared" si="13"/>
        <v>0</v>
      </c>
      <c r="J54">
        <f t="shared" si="14"/>
        <v>0</v>
      </c>
      <c r="K54">
        <f t="shared" si="15"/>
        <v>1</v>
      </c>
    </row>
    <row r="55" spans="1:11" ht="18" customHeight="1" x14ac:dyDescent="0.25">
      <c r="A55" t="s">
        <v>1</v>
      </c>
      <c r="B55" s="6">
        <v>43617</v>
      </c>
      <c r="C55" s="7">
        <f t="shared" si="8"/>
        <v>2019</v>
      </c>
      <c r="D55" s="7">
        <f t="shared" si="9"/>
        <v>6</v>
      </c>
      <c r="E55" s="7">
        <f t="shared" si="10"/>
        <v>1</v>
      </c>
      <c r="F55" s="1" t="s">
        <v>83</v>
      </c>
      <c r="G55">
        <f t="shared" si="11"/>
        <v>1</v>
      </c>
      <c r="H55">
        <f t="shared" si="12"/>
        <v>0</v>
      </c>
      <c r="I55">
        <f t="shared" si="13"/>
        <v>0</v>
      </c>
      <c r="J55">
        <f t="shared" si="14"/>
        <v>0</v>
      </c>
      <c r="K55">
        <f t="shared" si="15"/>
        <v>0</v>
      </c>
    </row>
    <row r="56" spans="1:11" ht="18" customHeight="1" x14ac:dyDescent="0.25">
      <c r="A56" t="s">
        <v>1</v>
      </c>
      <c r="B56" s="6">
        <v>43617</v>
      </c>
      <c r="C56" s="7">
        <f t="shared" si="8"/>
        <v>2019</v>
      </c>
      <c r="D56" s="7">
        <f t="shared" si="9"/>
        <v>6</v>
      </c>
      <c r="E56" s="7">
        <f t="shared" si="10"/>
        <v>1</v>
      </c>
      <c r="F56" s="1" t="s">
        <v>74</v>
      </c>
      <c r="G56">
        <f t="shared" si="11"/>
        <v>1</v>
      </c>
      <c r="H56">
        <f t="shared" si="12"/>
        <v>0</v>
      </c>
      <c r="I56">
        <f t="shared" si="13"/>
        <v>0</v>
      </c>
      <c r="J56">
        <f t="shared" si="14"/>
        <v>0</v>
      </c>
      <c r="K56">
        <f t="shared" si="15"/>
        <v>0</v>
      </c>
    </row>
    <row r="57" spans="1:11" ht="18" customHeight="1" x14ac:dyDescent="0.25">
      <c r="A57" t="s">
        <v>1</v>
      </c>
      <c r="B57" s="6">
        <v>43617</v>
      </c>
      <c r="C57" s="7">
        <f t="shared" si="8"/>
        <v>2019</v>
      </c>
      <c r="D57" s="7">
        <f t="shared" si="9"/>
        <v>6</v>
      </c>
      <c r="E57" s="7">
        <f t="shared" si="10"/>
        <v>1</v>
      </c>
      <c r="F57" s="1" t="s">
        <v>76</v>
      </c>
      <c r="G57">
        <f t="shared" si="11"/>
        <v>1</v>
      </c>
      <c r="H57">
        <f t="shared" si="12"/>
        <v>0</v>
      </c>
      <c r="I57">
        <f t="shared" si="13"/>
        <v>0</v>
      </c>
      <c r="J57">
        <f t="shared" si="14"/>
        <v>0</v>
      </c>
      <c r="K57">
        <f t="shared" si="15"/>
        <v>0</v>
      </c>
    </row>
    <row r="58" spans="1:11" ht="18" customHeight="1" x14ac:dyDescent="0.25">
      <c r="A58" t="s">
        <v>1</v>
      </c>
      <c r="B58" s="6">
        <v>43617</v>
      </c>
      <c r="C58" s="7">
        <f t="shared" si="8"/>
        <v>2019</v>
      </c>
      <c r="D58" s="7">
        <f t="shared" si="9"/>
        <v>6</v>
      </c>
      <c r="E58" s="7">
        <f t="shared" si="10"/>
        <v>1</v>
      </c>
      <c r="F58" s="1" t="s">
        <v>77</v>
      </c>
      <c r="G58">
        <f t="shared" si="11"/>
        <v>1</v>
      </c>
      <c r="H58">
        <f t="shared" si="12"/>
        <v>0</v>
      </c>
      <c r="I58">
        <f t="shared" si="13"/>
        <v>0</v>
      </c>
      <c r="J58">
        <f t="shared" si="14"/>
        <v>0</v>
      </c>
      <c r="K58">
        <f t="shared" si="15"/>
        <v>0</v>
      </c>
    </row>
    <row r="59" spans="1:11" ht="18" customHeight="1" x14ac:dyDescent="0.25">
      <c r="A59" t="s">
        <v>1</v>
      </c>
      <c r="B59" s="6">
        <v>43617</v>
      </c>
      <c r="C59" s="7">
        <f t="shared" si="8"/>
        <v>2019</v>
      </c>
      <c r="D59" s="7">
        <f t="shared" si="9"/>
        <v>6</v>
      </c>
      <c r="E59" s="7">
        <f t="shared" si="10"/>
        <v>1</v>
      </c>
      <c r="F59" s="1" t="s">
        <v>80</v>
      </c>
      <c r="G59">
        <f t="shared" si="11"/>
        <v>1</v>
      </c>
      <c r="H59">
        <f t="shared" si="12"/>
        <v>0</v>
      </c>
      <c r="I59">
        <f t="shared" si="13"/>
        <v>0</v>
      </c>
      <c r="J59">
        <f t="shared" si="14"/>
        <v>0</v>
      </c>
      <c r="K59">
        <f t="shared" si="15"/>
        <v>0</v>
      </c>
    </row>
    <row r="60" spans="1:11" ht="18" customHeight="1" x14ac:dyDescent="0.25">
      <c r="A60" t="s">
        <v>1</v>
      </c>
      <c r="B60" s="6">
        <v>43617</v>
      </c>
      <c r="C60" s="7">
        <f t="shared" si="8"/>
        <v>2019</v>
      </c>
      <c r="D60" s="7">
        <f t="shared" si="9"/>
        <v>6</v>
      </c>
      <c r="E60" s="7">
        <f t="shared" si="10"/>
        <v>1</v>
      </c>
      <c r="F60" s="1" t="s">
        <v>81</v>
      </c>
      <c r="G60">
        <f t="shared" si="11"/>
        <v>1</v>
      </c>
      <c r="H60">
        <f t="shared" si="12"/>
        <v>0</v>
      </c>
      <c r="I60">
        <f t="shared" si="13"/>
        <v>0</v>
      </c>
      <c r="J60">
        <f t="shared" si="14"/>
        <v>0</v>
      </c>
      <c r="K60">
        <f t="shared" si="15"/>
        <v>0</v>
      </c>
    </row>
    <row r="61" spans="1:11" ht="18" customHeight="1" x14ac:dyDescent="0.25">
      <c r="A61" t="s">
        <v>1</v>
      </c>
      <c r="B61" s="6">
        <v>43617</v>
      </c>
      <c r="C61" s="7">
        <f t="shared" si="8"/>
        <v>2019</v>
      </c>
      <c r="D61" s="7">
        <f t="shared" si="9"/>
        <v>6</v>
      </c>
      <c r="E61" s="7">
        <f t="shared" si="10"/>
        <v>1</v>
      </c>
      <c r="F61" s="1" t="s">
        <v>82</v>
      </c>
      <c r="G61">
        <f t="shared" si="11"/>
        <v>1</v>
      </c>
      <c r="H61">
        <f t="shared" si="12"/>
        <v>0</v>
      </c>
      <c r="I61">
        <f t="shared" si="13"/>
        <v>0</v>
      </c>
      <c r="J61">
        <f t="shared" si="14"/>
        <v>0</v>
      </c>
      <c r="K61">
        <f t="shared" si="15"/>
        <v>0</v>
      </c>
    </row>
    <row r="62" spans="1:11" ht="18" customHeight="1" x14ac:dyDescent="0.25">
      <c r="A62" t="s">
        <v>1</v>
      </c>
      <c r="B62" s="6">
        <v>43617</v>
      </c>
      <c r="C62" s="7">
        <f t="shared" si="8"/>
        <v>2019</v>
      </c>
      <c r="D62" s="7">
        <f t="shared" si="9"/>
        <v>6</v>
      </c>
      <c r="E62" s="7">
        <f t="shared" si="10"/>
        <v>1</v>
      </c>
      <c r="F62" s="1" t="s">
        <v>105</v>
      </c>
      <c r="G62">
        <f t="shared" si="11"/>
        <v>1</v>
      </c>
      <c r="H62">
        <f t="shared" si="12"/>
        <v>0</v>
      </c>
      <c r="I62">
        <f t="shared" si="13"/>
        <v>0</v>
      </c>
      <c r="J62">
        <f t="shared" si="14"/>
        <v>0</v>
      </c>
      <c r="K62">
        <f t="shared" si="15"/>
        <v>1</v>
      </c>
    </row>
    <row r="63" spans="1:11" ht="18" customHeight="1" x14ac:dyDescent="0.25">
      <c r="A63" t="s">
        <v>1</v>
      </c>
      <c r="B63" s="6">
        <v>43617</v>
      </c>
      <c r="C63" s="7">
        <f t="shared" si="8"/>
        <v>2019</v>
      </c>
      <c r="D63" s="7">
        <f t="shared" si="9"/>
        <v>6</v>
      </c>
      <c r="E63" s="7">
        <f t="shared" si="10"/>
        <v>1</v>
      </c>
      <c r="F63" s="1" t="s">
        <v>104</v>
      </c>
      <c r="G63">
        <f t="shared" si="11"/>
        <v>0</v>
      </c>
      <c r="H63">
        <f t="shared" si="12"/>
        <v>0</v>
      </c>
      <c r="I63">
        <f t="shared" si="13"/>
        <v>0</v>
      </c>
      <c r="J63">
        <f t="shared" si="14"/>
        <v>0</v>
      </c>
      <c r="K63">
        <f t="shared" si="15"/>
        <v>1</v>
      </c>
    </row>
    <row r="64" spans="1:11" ht="18" customHeight="1" x14ac:dyDescent="0.25">
      <c r="A64" t="s">
        <v>1</v>
      </c>
      <c r="B64" s="6">
        <v>43615</v>
      </c>
      <c r="C64" s="7">
        <f t="shared" ref="C64:C83" si="16">YEAR(B64)</f>
        <v>2019</v>
      </c>
      <c r="D64" s="7">
        <f t="shared" ref="D64:D83" si="17">MONTH(B64)</f>
        <v>5</v>
      </c>
      <c r="E64" s="7">
        <f t="shared" ref="E64:E83" si="18">DAY(B64)</f>
        <v>30</v>
      </c>
      <c r="F64" s="1" t="s">
        <v>107</v>
      </c>
      <c r="G64">
        <f t="shared" ref="G64:G83" si="19">COUNT(FIND("dumb",F64,1))</f>
        <v>0</v>
      </c>
      <c r="H64">
        <f t="shared" ref="H64:H83" si="20">COUNT(FIND("retard",F64,1))</f>
        <v>0</v>
      </c>
      <c r="I64">
        <f t="shared" ref="I64:I83" si="21">COUNT(FIND("dumb cunt",F64,1))</f>
        <v>0</v>
      </c>
      <c r="J64">
        <f t="shared" ref="J64:J83" si="22">COUNT(FIND("dumb black bitch",F64,1))</f>
        <v>0</v>
      </c>
      <c r="K64">
        <f t="shared" ref="K64:K83" si="23">COUNT(FIND("stupid",F64,1))</f>
        <v>1</v>
      </c>
    </row>
    <row r="65" spans="1:11" ht="18" customHeight="1" x14ac:dyDescent="0.25">
      <c r="A65" t="s">
        <v>1</v>
      </c>
      <c r="B65" s="6">
        <v>43613</v>
      </c>
      <c r="C65" s="7">
        <f t="shared" si="16"/>
        <v>2019</v>
      </c>
      <c r="D65" s="7">
        <f t="shared" si="17"/>
        <v>5</v>
      </c>
      <c r="E65" s="7">
        <f t="shared" si="18"/>
        <v>28</v>
      </c>
      <c r="F65" s="1" t="s">
        <v>112</v>
      </c>
      <c r="G65">
        <f t="shared" si="19"/>
        <v>1</v>
      </c>
      <c r="H65">
        <f t="shared" si="20"/>
        <v>1</v>
      </c>
      <c r="I65">
        <f t="shared" si="21"/>
        <v>0</v>
      </c>
      <c r="J65">
        <f t="shared" si="22"/>
        <v>0</v>
      </c>
      <c r="K65">
        <f t="shared" si="23"/>
        <v>0</v>
      </c>
    </row>
    <row r="66" spans="1:11" ht="18" customHeight="1" x14ac:dyDescent="0.25">
      <c r="A66" t="s">
        <v>1</v>
      </c>
      <c r="B66" s="6">
        <v>43611</v>
      </c>
      <c r="C66" s="7">
        <f t="shared" si="16"/>
        <v>2019</v>
      </c>
      <c r="D66" s="7">
        <f t="shared" si="17"/>
        <v>5</v>
      </c>
      <c r="E66" s="7">
        <f t="shared" si="18"/>
        <v>26</v>
      </c>
      <c r="F66" s="1" t="s">
        <v>131</v>
      </c>
      <c r="G66">
        <f t="shared" si="19"/>
        <v>1</v>
      </c>
      <c r="H66">
        <f t="shared" si="20"/>
        <v>0</v>
      </c>
      <c r="I66">
        <f t="shared" si="21"/>
        <v>0</v>
      </c>
      <c r="J66">
        <f t="shared" si="22"/>
        <v>0</v>
      </c>
      <c r="K66">
        <f t="shared" si="23"/>
        <v>0</v>
      </c>
    </row>
    <row r="67" spans="1:11" ht="18" customHeight="1" x14ac:dyDescent="0.25">
      <c r="A67" t="s">
        <v>1</v>
      </c>
      <c r="B67" s="6">
        <v>43611</v>
      </c>
      <c r="C67" s="7">
        <f t="shared" si="16"/>
        <v>2019</v>
      </c>
      <c r="D67" s="7">
        <f t="shared" si="17"/>
        <v>5</v>
      </c>
      <c r="E67" s="7">
        <f t="shared" si="18"/>
        <v>26</v>
      </c>
      <c r="F67" s="1" t="s">
        <v>132</v>
      </c>
      <c r="G67">
        <f t="shared" si="19"/>
        <v>1</v>
      </c>
      <c r="H67">
        <f t="shared" si="20"/>
        <v>0</v>
      </c>
      <c r="I67">
        <f t="shared" si="21"/>
        <v>0</v>
      </c>
      <c r="J67">
        <f t="shared" si="22"/>
        <v>0</v>
      </c>
      <c r="K67">
        <f t="shared" si="23"/>
        <v>0</v>
      </c>
    </row>
    <row r="68" spans="1:11" ht="18" customHeight="1" x14ac:dyDescent="0.25">
      <c r="A68" t="s">
        <v>1</v>
      </c>
      <c r="B68" s="6">
        <v>43611</v>
      </c>
      <c r="C68" s="7">
        <f t="shared" si="16"/>
        <v>2019</v>
      </c>
      <c r="D68" s="7">
        <f t="shared" si="17"/>
        <v>5</v>
      </c>
      <c r="E68" s="7">
        <f t="shared" si="18"/>
        <v>26</v>
      </c>
      <c r="F68" s="1" t="s">
        <v>133</v>
      </c>
      <c r="G68">
        <f t="shared" si="19"/>
        <v>1</v>
      </c>
      <c r="H68">
        <f t="shared" si="20"/>
        <v>0</v>
      </c>
      <c r="I68">
        <f t="shared" si="21"/>
        <v>0</v>
      </c>
      <c r="J68">
        <f t="shared" si="22"/>
        <v>0</v>
      </c>
      <c r="K68">
        <f t="shared" si="23"/>
        <v>0</v>
      </c>
    </row>
    <row r="69" spans="1:11" ht="18" customHeight="1" x14ac:dyDescent="0.25">
      <c r="A69" t="s">
        <v>1</v>
      </c>
      <c r="B69" s="6">
        <v>43611</v>
      </c>
      <c r="C69" s="7">
        <f t="shared" si="16"/>
        <v>2019</v>
      </c>
      <c r="D69" s="7">
        <f t="shared" si="17"/>
        <v>5</v>
      </c>
      <c r="E69" s="7">
        <f t="shared" si="18"/>
        <v>26</v>
      </c>
      <c r="F69" s="1" t="s">
        <v>134</v>
      </c>
      <c r="G69">
        <f t="shared" si="19"/>
        <v>1</v>
      </c>
      <c r="H69">
        <f t="shared" si="20"/>
        <v>0</v>
      </c>
      <c r="I69">
        <f t="shared" si="21"/>
        <v>0</v>
      </c>
      <c r="J69">
        <f t="shared" si="22"/>
        <v>0</v>
      </c>
      <c r="K69">
        <f t="shared" si="23"/>
        <v>0</v>
      </c>
    </row>
    <row r="70" spans="1:11" ht="18" customHeight="1" x14ac:dyDescent="0.25">
      <c r="A70" t="s">
        <v>1</v>
      </c>
      <c r="B70" s="6">
        <v>43611</v>
      </c>
      <c r="C70" s="7">
        <f t="shared" si="16"/>
        <v>2019</v>
      </c>
      <c r="D70" s="7">
        <f t="shared" si="17"/>
        <v>5</v>
      </c>
      <c r="E70" s="7">
        <f t="shared" si="18"/>
        <v>26</v>
      </c>
      <c r="F70" s="1" t="s">
        <v>135</v>
      </c>
      <c r="G70">
        <f t="shared" si="19"/>
        <v>1</v>
      </c>
      <c r="H70">
        <f t="shared" si="20"/>
        <v>0</v>
      </c>
      <c r="I70">
        <f t="shared" si="21"/>
        <v>0</v>
      </c>
      <c r="J70">
        <f t="shared" si="22"/>
        <v>0</v>
      </c>
      <c r="K70">
        <f t="shared" si="23"/>
        <v>0</v>
      </c>
    </row>
    <row r="71" spans="1:11" ht="18" customHeight="1" x14ac:dyDescent="0.25">
      <c r="A71" t="s">
        <v>1</v>
      </c>
      <c r="B71" s="6">
        <v>43611</v>
      </c>
      <c r="C71" s="7">
        <f t="shared" si="16"/>
        <v>2019</v>
      </c>
      <c r="D71" s="7">
        <f t="shared" si="17"/>
        <v>5</v>
      </c>
      <c r="E71" s="7">
        <f t="shared" si="18"/>
        <v>26</v>
      </c>
      <c r="F71" s="1" t="s">
        <v>136</v>
      </c>
      <c r="G71">
        <f t="shared" si="19"/>
        <v>1</v>
      </c>
      <c r="H71">
        <f t="shared" si="20"/>
        <v>0</v>
      </c>
      <c r="I71">
        <f t="shared" si="21"/>
        <v>0</v>
      </c>
      <c r="J71">
        <f t="shared" si="22"/>
        <v>0</v>
      </c>
      <c r="K71">
        <f t="shared" si="23"/>
        <v>0</v>
      </c>
    </row>
    <row r="72" spans="1:11" ht="18" customHeight="1" x14ac:dyDescent="0.25">
      <c r="A72" t="s">
        <v>1</v>
      </c>
      <c r="B72" s="6">
        <v>43611</v>
      </c>
      <c r="C72" s="7">
        <f t="shared" si="16"/>
        <v>2019</v>
      </c>
      <c r="D72" s="7">
        <f t="shared" si="17"/>
        <v>5</v>
      </c>
      <c r="E72" s="7">
        <f t="shared" si="18"/>
        <v>26</v>
      </c>
      <c r="F72" s="1" t="s">
        <v>137</v>
      </c>
      <c r="G72">
        <f t="shared" si="19"/>
        <v>1</v>
      </c>
      <c r="H72">
        <f t="shared" si="20"/>
        <v>0</v>
      </c>
      <c r="I72">
        <f t="shared" si="21"/>
        <v>0</v>
      </c>
      <c r="J72">
        <f t="shared" si="22"/>
        <v>0</v>
      </c>
      <c r="K72">
        <f t="shared" si="23"/>
        <v>0</v>
      </c>
    </row>
    <row r="73" spans="1:11" ht="18" customHeight="1" x14ac:dyDescent="0.25">
      <c r="A73" t="s">
        <v>1</v>
      </c>
      <c r="B73" s="6">
        <v>43611</v>
      </c>
      <c r="C73" s="7">
        <f t="shared" si="16"/>
        <v>2019</v>
      </c>
      <c r="D73" s="7">
        <f t="shared" si="17"/>
        <v>5</v>
      </c>
      <c r="E73" s="7">
        <f t="shared" si="18"/>
        <v>26</v>
      </c>
      <c r="F73" s="1" t="s">
        <v>138</v>
      </c>
      <c r="G73">
        <f t="shared" si="19"/>
        <v>1</v>
      </c>
      <c r="H73">
        <f t="shared" si="20"/>
        <v>0</v>
      </c>
      <c r="I73">
        <f t="shared" si="21"/>
        <v>0</v>
      </c>
      <c r="J73">
        <f t="shared" si="22"/>
        <v>0</v>
      </c>
      <c r="K73">
        <f t="shared" si="23"/>
        <v>0</v>
      </c>
    </row>
    <row r="74" spans="1:11" ht="18" customHeight="1" x14ac:dyDescent="0.25">
      <c r="A74" t="s">
        <v>1</v>
      </c>
      <c r="B74" s="6">
        <v>43611</v>
      </c>
      <c r="C74" s="7">
        <f t="shared" si="16"/>
        <v>2019</v>
      </c>
      <c r="D74" s="7">
        <f t="shared" si="17"/>
        <v>5</v>
      </c>
      <c r="E74" s="7">
        <f t="shared" si="18"/>
        <v>26</v>
      </c>
      <c r="F74" s="1" t="s">
        <v>139</v>
      </c>
      <c r="G74">
        <f t="shared" si="19"/>
        <v>1</v>
      </c>
      <c r="H74">
        <f t="shared" si="20"/>
        <v>0</v>
      </c>
      <c r="I74">
        <f t="shared" si="21"/>
        <v>0</v>
      </c>
      <c r="J74">
        <f t="shared" si="22"/>
        <v>0</v>
      </c>
      <c r="K74">
        <f t="shared" si="23"/>
        <v>0</v>
      </c>
    </row>
    <row r="75" spans="1:11" ht="18" customHeight="1" x14ac:dyDescent="0.25">
      <c r="A75" t="s">
        <v>1</v>
      </c>
      <c r="B75" s="6">
        <v>43611</v>
      </c>
      <c r="C75" s="7">
        <f t="shared" si="16"/>
        <v>2019</v>
      </c>
      <c r="D75" s="7">
        <f t="shared" si="17"/>
        <v>5</v>
      </c>
      <c r="E75" s="7">
        <f t="shared" si="18"/>
        <v>26</v>
      </c>
      <c r="F75" s="1" t="s">
        <v>141</v>
      </c>
      <c r="G75">
        <f t="shared" si="19"/>
        <v>1</v>
      </c>
      <c r="H75">
        <f t="shared" si="20"/>
        <v>0</v>
      </c>
      <c r="I75">
        <f t="shared" si="21"/>
        <v>0</v>
      </c>
      <c r="J75">
        <f t="shared" si="22"/>
        <v>0</v>
      </c>
      <c r="K75">
        <f t="shared" si="23"/>
        <v>0</v>
      </c>
    </row>
    <row r="76" spans="1:11" ht="18" customHeight="1" x14ac:dyDescent="0.25">
      <c r="A76" t="s">
        <v>1</v>
      </c>
      <c r="B76" s="6">
        <v>43611</v>
      </c>
      <c r="C76" s="7">
        <f t="shared" si="16"/>
        <v>2019</v>
      </c>
      <c r="D76" s="7">
        <f t="shared" si="17"/>
        <v>5</v>
      </c>
      <c r="E76" s="7">
        <f t="shared" si="18"/>
        <v>26</v>
      </c>
      <c r="F76" s="1" t="s">
        <v>143</v>
      </c>
      <c r="G76">
        <f t="shared" si="19"/>
        <v>1</v>
      </c>
      <c r="H76">
        <f t="shared" si="20"/>
        <v>0</v>
      </c>
      <c r="I76">
        <f t="shared" si="21"/>
        <v>0</v>
      </c>
      <c r="J76">
        <f t="shared" si="22"/>
        <v>0</v>
      </c>
      <c r="K76">
        <f t="shared" si="23"/>
        <v>0</v>
      </c>
    </row>
    <row r="77" spans="1:11" ht="18" customHeight="1" x14ac:dyDescent="0.25">
      <c r="A77" t="s">
        <v>1</v>
      </c>
      <c r="B77" s="6">
        <v>43611</v>
      </c>
      <c r="C77" s="7">
        <f t="shared" si="16"/>
        <v>2019</v>
      </c>
      <c r="D77" s="7">
        <f t="shared" si="17"/>
        <v>5</v>
      </c>
      <c r="E77" s="7">
        <f t="shared" si="18"/>
        <v>26</v>
      </c>
      <c r="F77" s="1" t="s">
        <v>145</v>
      </c>
      <c r="G77">
        <f t="shared" si="19"/>
        <v>1</v>
      </c>
      <c r="H77">
        <f t="shared" si="20"/>
        <v>0</v>
      </c>
      <c r="I77">
        <f t="shared" si="21"/>
        <v>0</v>
      </c>
      <c r="J77">
        <f t="shared" si="22"/>
        <v>0</v>
      </c>
      <c r="K77">
        <f t="shared" si="23"/>
        <v>0</v>
      </c>
    </row>
    <row r="78" spans="1:11" ht="18" customHeight="1" x14ac:dyDescent="0.25">
      <c r="A78" t="s">
        <v>1</v>
      </c>
      <c r="B78" s="6">
        <v>43611</v>
      </c>
      <c r="C78" s="7">
        <f t="shared" si="16"/>
        <v>2019</v>
      </c>
      <c r="D78" s="7">
        <f t="shared" si="17"/>
        <v>5</v>
      </c>
      <c r="E78" s="7">
        <f t="shared" si="18"/>
        <v>26</v>
      </c>
      <c r="F78" s="1" t="s">
        <v>146</v>
      </c>
      <c r="G78">
        <f t="shared" si="19"/>
        <v>1</v>
      </c>
      <c r="H78">
        <f t="shared" si="20"/>
        <v>0</v>
      </c>
      <c r="I78">
        <f t="shared" si="21"/>
        <v>0</v>
      </c>
      <c r="J78">
        <f t="shared" si="22"/>
        <v>0</v>
      </c>
      <c r="K78">
        <f t="shared" si="23"/>
        <v>0</v>
      </c>
    </row>
    <row r="79" spans="1:11" ht="18" customHeight="1" x14ac:dyDescent="0.25">
      <c r="A79" t="s">
        <v>1</v>
      </c>
      <c r="B79" s="6">
        <v>43611</v>
      </c>
      <c r="C79" s="7">
        <f t="shared" si="16"/>
        <v>2019</v>
      </c>
      <c r="D79" s="7">
        <f t="shared" si="17"/>
        <v>5</v>
      </c>
      <c r="E79" s="7">
        <f t="shared" si="18"/>
        <v>26</v>
      </c>
      <c r="F79" s="1" t="s">
        <v>147</v>
      </c>
      <c r="G79">
        <f t="shared" si="19"/>
        <v>1</v>
      </c>
      <c r="H79">
        <f t="shared" si="20"/>
        <v>0</v>
      </c>
      <c r="I79">
        <f t="shared" si="21"/>
        <v>0</v>
      </c>
      <c r="J79">
        <f t="shared" si="22"/>
        <v>0</v>
      </c>
      <c r="K79">
        <f t="shared" si="23"/>
        <v>0</v>
      </c>
    </row>
    <row r="80" spans="1:11" ht="18" customHeight="1" x14ac:dyDescent="0.25">
      <c r="A80" t="s">
        <v>1</v>
      </c>
      <c r="B80" s="6">
        <v>43611</v>
      </c>
      <c r="C80" s="7">
        <f t="shared" si="16"/>
        <v>2019</v>
      </c>
      <c r="D80" s="7">
        <f t="shared" si="17"/>
        <v>5</v>
      </c>
      <c r="E80" s="7">
        <f t="shared" si="18"/>
        <v>26</v>
      </c>
      <c r="F80" s="1" t="s">
        <v>151</v>
      </c>
      <c r="G80">
        <f t="shared" si="19"/>
        <v>1</v>
      </c>
      <c r="H80">
        <f t="shared" si="20"/>
        <v>0</v>
      </c>
      <c r="I80">
        <f t="shared" si="21"/>
        <v>0</v>
      </c>
      <c r="J80">
        <f t="shared" si="22"/>
        <v>0</v>
      </c>
      <c r="K80">
        <f t="shared" si="23"/>
        <v>0</v>
      </c>
    </row>
    <row r="81" spans="1:11" ht="18" customHeight="1" x14ac:dyDescent="0.25">
      <c r="A81" t="s">
        <v>1</v>
      </c>
      <c r="B81" s="6">
        <v>43611</v>
      </c>
      <c r="C81" s="7">
        <f t="shared" si="16"/>
        <v>2019</v>
      </c>
      <c r="D81" s="7">
        <f t="shared" si="17"/>
        <v>5</v>
      </c>
      <c r="E81" s="7">
        <f t="shared" si="18"/>
        <v>26</v>
      </c>
      <c r="F81" s="1" t="s">
        <v>149</v>
      </c>
      <c r="G81">
        <f t="shared" si="19"/>
        <v>1</v>
      </c>
      <c r="H81">
        <f t="shared" si="20"/>
        <v>0</v>
      </c>
      <c r="I81">
        <f t="shared" si="21"/>
        <v>0</v>
      </c>
      <c r="J81">
        <f t="shared" si="22"/>
        <v>0</v>
      </c>
      <c r="K81">
        <f t="shared" si="23"/>
        <v>0</v>
      </c>
    </row>
    <row r="82" spans="1:11" ht="18" customHeight="1" x14ac:dyDescent="0.25">
      <c r="A82" t="s">
        <v>1</v>
      </c>
      <c r="B82" s="6">
        <v>43611</v>
      </c>
      <c r="C82" s="7">
        <f t="shared" si="16"/>
        <v>2019</v>
      </c>
      <c r="D82" s="7">
        <f t="shared" si="17"/>
        <v>5</v>
      </c>
      <c r="E82" s="7">
        <f t="shared" si="18"/>
        <v>26</v>
      </c>
      <c r="F82" s="1" t="s">
        <v>150</v>
      </c>
      <c r="G82">
        <f t="shared" si="19"/>
        <v>1</v>
      </c>
      <c r="H82">
        <f t="shared" si="20"/>
        <v>0</v>
      </c>
      <c r="I82">
        <f t="shared" si="21"/>
        <v>0</v>
      </c>
      <c r="J82">
        <f t="shared" si="22"/>
        <v>0</v>
      </c>
      <c r="K82">
        <f t="shared" si="23"/>
        <v>0</v>
      </c>
    </row>
    <row r="83" spans="1:11" ht="18" customHeight="1" x14ac:dyDescent="0.25">
      <c r="A83" t="s">
        <v>1</v>
      </c>
      <c r="B83" s="6">
        <v>43611</v>
      </c>
      <c r="C83" s="7">
        <f t="shared" si="16"/>
        <v>2019</v>
      </c>
      <c r="D83" s="7">
        <f t="shared" si="17"/>
        <v>5</v>
      </c>
      <c r="E83" s="7">
        <f t="shared" si="18"/>
        <v>26</v>
      </c>
      <c r="F83" s="1" t="s">
        <v>152</v>
      </c>
      <c r="G83">
        <f t="shared" si="19"/>
        <v>1</v>
      </c>
      <c r="H83">
        <f t="shared" si="20"/>
        <v>0</v>
      </c>
      <c r="I83">
        <f t="shared" si="21"/>
        <v>0</v>
      </c>
      <c r="J83">
        <f t="shared" si="22"/>
        <v>0</v>
      </c>
      <c r="K83">
        <f t="shared" si="23"/>
        <v>0</v>
      </c>
    </row>
    <row r="84" spans="1:11" ht="18" customHeight="1" x14ac:dyDescent="0.25">
      <c r="A84" t="s">
        <v>1</v>
      </c>
      <c r="B84" s="6">
        <v>43611</v>
      </c>
      <c r="C84" s="7">
        <f t="shared" ref="C84:C122" si="24">YEAR(B84)</f>
        <v>2019</v>
      </c>
      <c r="D84" s="7">
        <f t="shared" ref="D84:D122" si="25">MONTH(B84)</f>
        <v>5</v>
      </c>
      <c r="E84" s="7">
        <f t="shared" ref="E84:E122" si="26">DAY(B84)</f>
        <v>26</v>
      </c>
      <c r="F84" s="1" t="s">
        <v>153</v>
      </c>
      <c r="G84">
        <f t="shared" ref="G84:G121" si="27">COUNT(FIND("dumb",F84,1))</f>
        <v>1</v>
      </c>
      <c r="H84">
        <f t="shared" ref="H84:H121" si="28">COUNT(FIND("retard",F84,1))</f>
        <v>0</v>
      </c>
      <c r="I84">
        <f t="shared" ref="I84:I121" si="29">COUNT(FIND("dumb cunt",F84,1))</f>
        <v>0</v>
      </c>
      <c r="J84">
        <f t="shared" ref="J84:J121" si="30">COUNT(FIND("dumb black bitch",F84,1))</f>
        <v>0</v>
      </c>
      <c r="K84">
        <f t="shared" ref="K84:K121" si="31">COUNT(FIND("stupid",F84,1))</f>
        <v>0</v>
      </c>
    </row>
    <row r="85" spans="1:11" ht="18" customHeight="1" x14ac:dyDescent="0.25">
      <c r="A85" t="s">
        <v>1</v>
      </c>
      <c r="B85" s="6">
        <v>43603</v>
      </c>
      <c r="C85" s="7">
        <f t="shared" si="24"/>
        <v>2019</v>
      </c>
      <c r="D85" s="7">
        <f t="shared" si="25"/>
        <v>5</v>
      </c>
      <c r="E85" s="7">
        <f t="shared" si="26"/>
        <v>18</v>
      </c>
      <c r="F85" s="1" t="s">
        <v>158</v>
      </c>
      <c r="G85">
        <f t="shared" si="27"/>
        <v>1</v>
      </c>
      <c r="H85">
        <f t="shared" si="28"/>
        <v>0</v>
      </c>
      <c r="I85">
        <f t="shared" si="29"/>
        <v>1</v>
      </c>
      <c r="J85">
        <f t="shared" si="30"/>
        <v>0</v>
      </c>
      <c r="K85">
        <f t="shared" si="31"/>
        <v>0</v>
      </c>
    </row>
    <row r="86" spans="1:11" ht="18" customHeight="1" x14ac:dyDescent="0.25">
      <c r="A86" t="s">
        <v>1</v>
      </c>
      <c r="B86" s="6">
        <v>43603</v>
      </c>
      <c r="C86" s="7">
        <f t="shared" si="24"/>
        <v>2019</v>
      </c>
      <c r="D86" s="7">
        <f t="shared" si="25"/>
        <v>5</v>
      </c>
      <c r="E86" s="7">
        <f t="shared" si="26"/>
        <v>18</v>
      </c>
      <c r="F86" s="1" t="s">
        <v>157</v>
      </c>
      <c r="G86">
        <f t="shared" si="27"/>
        <v>1</v>
      </c>
      <c r="H86">
        <f t="shared" si="28"/>
        <v>0</v>
      </c>
      <c r="I86">
        <f t="shared" si="29"/>
        <v>0</v>
      </c>
      <c r="J86">
        <f t="shared" si="30"/>
        <v>0</v>
      </c>
      <c r="K86">
        <f t="shared" si="31"/>
        <v>0</v>
      </c>
    </row>
    <row r="87" spans="1:11" ht="18" customHeight="1" x14ac:dyDescent="0.25">
      <c r="A87" t="s">
        <v>1</v>
      </c>
      <c r="B87" s="6">
        <v>43596</v>
      </c>
      <c r="C87" s="7">
        <f t="shared" si="24"/>
        <v>2019</v>
      </c>
      <c r="D87" s="7">
        <f t="shared" si="25"/>
        <v>5</v>
      </c>
      <c r="E87" s="7">
        <f t="shared" si="26"/>
        <v>11</v>
      </c>
      <c r="F87" s="1" t="s">
        <v>164</v>
      </c>
      <c r="G87">
        <f t="shared" si="27"/>
        <v>1</v>
      </c>
      <c r="H87">
        <f t="shared" si="28"/>
        <v>1</v>
      </c>
      <c r="I87">
        <f t="shared" si="29"/>
        <v>1</v>
      </c>
      <c r="J87">
        <f t="shared" si="30"/>
        <v>0</v>
      </c>
      <c r="K87">
        <f t="shared" si="31"/>
        <v>1</v>
      </c>
    </row>
    <row r="88" spans="1:11" ht="18" customHeight="1" x14ac:dyDescent="0.25">
      <c r="A88" t="s">
        <v>1</v>
      </c>
      <c r="B88" s="6">
        <v>43596</v>
      </c>
      <c r="C88" s="7">
        <f t="shared" si="24"/>
        <v>2019</v>
      </c>
      <c r="D88" s="7">
        <f t="shared" si="25"/>
        <v>5</v>
      </c>
      <c r="E88" s="7">
        <f t="shared" si="26"/>
        <v>11</v>
      </c>
      <c r="F88" s="1" t="s">
        <v>166</v>
      </c>
      <c r="G88">
        <f t="shared" si="27"/>
        <v>1</v>
      </c>
      <c r="H88">
        <f t="shared" si="28"/>
        <v>0</v>
      </c>
      <c r="I88">
        <f t="shared" si="29"/>
        <v>1</v>
      </c>
      <c r="J88">
        <f t="shared" si="30"/>
        <v>0</v>
      </c>
      <c r="K88">
        <f t="shared" si="31"/>
        <v>1</v>
      </c>
    </row>
    <row r="89" spans="1:11" ht="18" customHeight="1" x14ac:dyDescent="0.25">
      <c r="A89" t="s">
        <v>1</v>
      </c>
      <c r="B89" s="6">
        <v>43596</v>
      </c>
      <c r="C89" s="7">
        <f t="shared" si="24"/>
        <v>2019</v>
      </c>
      <c r="D89" s="7">
        <f t="shared" si="25"/>
        <v>5</v>
      </c>
      <c r="E89" s="7">
        <f t="shared" si="26"/>
        <v>11</v>
      </c>
      <c r="F89" s="1" t="s">
        <v>167</v>
      </c>
      <c r="G89">
        <f t="shared" si="27"/>
        <v>1</v>
      </c>
      <c r="H89">
        <f t="shared" si="28"/>
        <v>0</v>
      </c>
      <c r="I89">
        <f t="shared" si="29"/>
        <v>1</v>
      </c>
      <c r="J89">
        <f t="shared" si="30"/>
        <v>0</v>
      </c>
      <c r="K89">
        <f t="shared" si="31"/>
        <v>1</v>
      </c>
    </row>
    <row r="90" spans="1:11" ht="18" customHeight="1" x14ac:dyDescent="0.25">
      <c r="A90" t="s">
        <v>1</v>
      </c>
      <c r="B90" s="6">
        <v>43596</v>
      </c>
      <c r="C90" s="7">
        <f t="shared" si="24"/>
        <v>2019</v>
      </c>
      <c r="D90" s="7">
        <f t="shared" si="25"/>
        <v>5</v>
      </c>
      <c r="E90" s="7">
        <f t="shared" si="26"/>
        <v>11</v>
      </c>
      <c r="F90" s="1" t="s">
        <v>165</v>
      </c>
      <c r="G90">
        <f t="shared" si="27"/>
        <v>1</v>
      </c>
      <c r="H90">
        <f t="shared" si="28"/>
        <v>0</v>
      </c>
      <c r="I90">
        <f t="shared" si="29"/>
        <v>1</v>
      </c>
      <c r="J90">
        <f t="shared" si="30"/>
        <v>0</v>
      </c>
      <c r="K90">
        <f t="shared" si="31"/>
        <v>1</v>
      </c>
    </row>
    <row r="91" spans="1:11" ht="18" customHeight="1" x14ac:dyDescent="0.25">
      <c r="A91" t="s">
        <v>1</v>
      </c>
      <c r="B91" s="6">
        <v>43596</v>
      </c>
      <c r="C91" s="7">
        <f t="shared" si="24"/>
        <v>2019</v>
      </c>
      <c r="D91" s="7">
        <f t="shared" si="25"/>
        <v>5</v>
      </c>
      <c r="E91" s="7">
        <f t="shared" si="26"/>
        <v>11</v>
      </c>
      <c r="F91" s="1" t="s">
        <v>168</v>
      </c>
      <c r="G91">
        <f t="shared" si="27"/>
        <v>1</v>
      </c>
      <c r="H91">
        <f t="shared" si="28"/>
        <v>0</v>
      </c>
      <c r="I91">
        <f t="shared" si="29"/>
        <v>1</v>
      </c>
      <c r="J91">
        <f t="shared" si="30"/>
        <v>0</v>
      </c>
      <c r="K91">
        <f t="shared" si="31"/>
        <v>1</v>
      </c>
    </row>
    <row r="92" spans="1:11" ht="18" customHeight="1" x14ac:dyDescent="0.25">
      <c r="A92" t="s">
        <v>1</v>
      </c>
      <c r="B92" s="6">
        <v>43596</v>
      </c>
      <c r="C92" s="7">
        <f t="shared" si="24"/>
        <v>2019</v>
      </c>
      <c r="D92" s="7">
        <f t="shared" si="25"/>
        <v>5</v>
      </c>
      <c r="E92" s="7">
        <f t="shared" si="26"/>
        <v>11</v>
      </c>
      <c r="F92" s="1" t="s">
        <v>169</v>
      </c>
      <c r="G92">
        <f t="shared" si="27"/>
        <v>1</v>
      </c>
      <c r="H92">
        <f t="shared" si="28"/>
        <v>0</v>
      </c>
      <c r="I92">
        <f t="shared" si="29"/>
        <v>1</v>
      </c>
      <c r="J92">
        <f t="shared" si="30"/>
        <v>0</v>
      </c>
      <c r="K92">
        <f t="shared" si="31"/>
        <v>1</v>
      </c>
    </row>
    <row r="93" spans="1:11" ht="18" customHeight="1" x14ac:dyDescent="0.25">
      <c r="A93" t="s">
        <v>1</v>
      </c>
      <c r="B93" s="6">
        <v>43596</v>
      </c>
      <c r="C93" s="7">
        <f t="shared" si="24"/>
        <v>2019</v>
      </c>
      <c r="D93" s="7">
        <f t="shared" si="25"/>
        <v>5</v>
      </c>
      <c r="E93" s="7">
        <f t="shared" si="26"/>
        <v>11</v>
      </c>
      <c r="F93" s="1" t="s">
        <v>170</v>
      </c>
      <c r="G93">
        <f t="shared" si="27"/>
        <v>1</v>
      </c>
      <c r="H93">
        <f t="shared" si="28"/>
        <v>0</v>
      </c>
      <c r="I93">
        <f t="shared" si="29"/>
        <v>1</v>
      </c>
      <c r="J93">
        <f t="shared" si="30"/>
        <v>0</v>
      </c>
      <c r="K93">
        <f t="shared" si="31"/>
        <v>1</v>
      </c>
    </row>
    <row r="94" spans="1:11" ht="18" customHeight="1" x14ac:dyDescent="0.25">
      <c r="A94" t="s">
        <v>1</v>
      </c>
      <c r="B94" s="6">
        <v>43596</v>
      </c>
      <c r="C94" s="7">
        <f t="shared" si="24"/>
        <v>2019</v>
      </c>
      <c r="D94" s="7">
        <f t="shared" si="25"/>
        <v>5</v>
      </c>
      <c r="E94" s="7">
        <f t="shared" si="26"/>
        <v>11</v>
      </c>
      <c r="F94" s="1" t="s">
        <v>171</v>
      </c>
      <c r="G94">
        <f t="shared" si="27"/>
        <v>1</v>
      </c>
      <c r="H94">
        <f t="shared" si="28"/>
        <v>0</v>
      </c>
      <c r="I94">
        <f t="shared" si="29"/>
        <v>1</v>
      </c>
      <c r="J94">
        <f t="shared" si="30"/>
        <v>0</v>
      </c>
      <c r="K94">
        <f t="shared" si="31"/>
        <v>1</v>
      </c>
    </row>
    <row r="95" spans="1:11" ht="18" customHeight="1" x14ac:dyDescent="0.25">
      <c r="A95" t="s">
        <v>1</v>
      </c>
      <c r="B95" s="6">
        <v>43596</v>
      </c>
      <c r="C95" s="7">
        <f t="shared" si="24"/>
        <v>2019</v>
      </c>
      <c r="D95" s="7">
        <f t="shared" si="25"/>
        <v>5</v>
      </c>
      <c r="E95" s="7">
        <f t="shared" si="26"/>
        <v>11</v>
      </c>
      <c r="F95" s="1" t="s">
        <v>172</v>
      </c>
      <c r="G95">
        <f t="shared" si="27"/>
        <v>1</v>
      </c>
      <c r="H95">
        <f t="shared" si="28"/>
        <v>0</v>
      </c>
      <c r="I95">
        <f t="shared" si="29"/>
        <v>1</v>
      </c>
      <c r="J95">
        <f t="shared" si="30"/>
        <v>0</v>
      </c>
      <c r="K95">
        <f t="shared" si="31"/>
        <v>1</v>
      </c>
    </row>
    <row r="96" spans="1:11" ht="18" customHeight="1" x14ac:dyDescent="0.25">
      <c r="A96" t="s">
        <v>1</v>
      </c>
      <c r="B96" s="6">
        <v>43596</v>
      </c>
      <c r="C96" s="7">
        <f t="shared" si="24"/>
        <v>2019</v>
      </c>
      <c r="D96" s="7">
        <f t="shared" si="25"/>
        <v>5</v>
      </c>
      <c r="E96" s="7">
        <f t="shared" si="26"/>
        <v>11</v>
      </c>
      <c r="F96" s="1" t="s">
        <v>173</v>
      </c>
      <c r="G96">
        <f t="shared" si="27"/>
        <v>1</v>
      </c>
      <c r="H96">
        <f t="shared" si="28"/>
        <v>0</v>
      </c>
      <c r="I96">
        <f t="shared" si="29"/>
        <v>1</v>
      </c>
      <c r="J96">
        <f t="shared" si="30"/>
        <v>0</v>
      </c>
      <c r="K96">
        <f t="shared" si="31"/>
        <v>1</v>
      </c>
    </row>
    <row r="97" spans="1:11" ht="18" customHeight="1" x14ac:dyDescent="0.25">
      <c r="A97" t="s">
        <v>1</v>
      </c>
      <c r="B97" s="6">
        <v>43596</v>
      </c>
      <c r="C97" s="7">
        <f t="shared" si="24"/>
        <v>2019</v>
      </c>
      <c r="D97" s="7">
        <f t="shared" si="25"/>
        <v>5</v>
      </c>
      <c r="E97" s="7">
        <f t="shared" si="26"/>
        <v>11</v>
      </c>
      <c r="F97" s="1" t="s">
        <v>174</v>
      </c>
      <c r="G97">
        <f t="shared" si="27"/>
        <v>1</v>
      </c>
      <c r="H97">
        <f t="shared" si="28"/>
        <v>0</v>
      </c>
      <c r="I97">
        <f t="shared" si="29"/>
        <v>1</v>
      </c>
      <c r="J97">
        <f t="shared" si="30"/>
        <v>0</v>
      </c>
      <c r="K97">
        <f t="shared" si="31"/>
        <v>1</v>
      </c>
    </row>
    <row r="98" spans="1:11" ht="18" customHeight="1" x14ac:dyDescent="0.25">
      <c r="A98" t="s">
        <v>1</v>
      </c>
      <c r="B98" s="6">
        <v>43594</v>
      </c>
      <c r="C98" s="7">
        <f t="shared" si="24"/>
        <v>2019</v>
      </c>
      <c r="D98" s="7">
        <f t="shared" si="25"/>
        <v>5</v>
      </c>
      <c r="E98" s="7">
        <f t="shared" si="26"/>
        <v>9</v>
      </c>
      <c r="F98" s="1" t="s">
        <v>176</v>
      </c>
      <c r="G98">
        <f t="shared" si="27"/>
        <v>1</v>
      </c>
      <c r="H98">
        <f t="shared" si="28"/>
        <v>1</v>
      </c>
      <c r="I98">
        <f t="shared" si="29"/>
        <v>0</v>
      </c>
      <c r="J98">
        <f t="shared" si="30"/>
        <v>1</v>
      </c>
      <c r="K98">
        <f t="shared" si="31"/>
        <v>1</v>
      </c>
    </row>
    <row r="99" spans="1:11" ht="18" customHeight="1" x14ac:dyDescent="0.25">
      <c r="A99" t="s">
        <v>1</v>
      </c>
      <c r="B99" s="6">
        <v>43593</v>
      </c>
      <c r="C99" s="7">
        <f t="shared" si="24"/>
        <v>2019</v>
      </c>
      <c r="D99" s="7">
        <f t="shared" si="25"/>
        <v>5</v>
      </c>
      <c r="E99" s="7">
        <f t="shared" si="26"/>
        <v>8</v>
      </c>
      <c r="F99" s="1" t="s">
        <v>177</v>
      </c>
      <c r="G99">
        <f t="shared" si="27"/>
        <v>1</v>
      </c>
      <c r="H99">
        <f t="shared" si="28"/>
        <v>1</v>
      </c>
      <c r="I99">
        <f t="shared" si="29"/>
        <v>0</v>
      </c>
      <c r="J99">
        <f t="shared" si="30"/>
        <v>1</v>
      </c>
      <c r="K99">
        <f t="shared" si="31"/>
        <v>1</v>
      </c>
    </row>
    <row r="100" spans="1:11" ht="18" customHeight="1" x14ac:dyDescent="0.25">
      <c r="A100" t="s">
        <v>1</v>
      </c>
      <c r="B100" s="6">
        <v>43593</v>
      </c>
      <c r="C100" s="7">
        <f t="shared" si="24"/>
        <v>2019</v>
      </c>
      <c r="D100" s="7">
        <f t="shared" si="25"/>
        <v>5</v>
      </c>
      <c r="E100" s="7">
        <f t="shared" si="26"/>
        <v>8</v>
      </c>
      <c r="F100" s="1" t="s">
        <v>178</v>
      </c>
      <c r="G100">
        <f t="shared" si="27"/>
        <v>1</v>
      </c>
      <c r="H100">
        <f t="shared" si="28"/>
        <v>1</v>
      </c>
      <c r="I100">
        <f t="shared" si="29"/>
        <v>0</v>
      </c>
      <c r="J100">
        <f t="shared" si="30"/>
        <v>1</v>
      </c>
      <c r="K100">
        <f t="shared" si="31"/>
        <v>1</v>
      </c>
    </row>
    <row r="101" spans="1:11" ht="18" customHeight="1" x14ac:dyDescent="0.25">
      <c r="A101" t="s">
        <v>1</v>
      </c>
      <c r="B101" s="6">
        <v>43593</v>
      </c>
      <c r="C101" s="7">
        <f t="shared" si="24"/>
        <v>2019</v>
      </c>
      <c r="D101" s="7">
        <f t="shared" si="25"/>
        <v>5</v>
      </c>
      <c r="E101" s="7">
        <f t="shared" si="26"/>
        <v>8</v>
      </c>
      <c r="F101" s="1" t="s">
        <v>179</v>
      </c>
      <c r="G101">
        <f t="shared" si="27"/>
        <v>1</v>
      </c>
      <c r="H101">
        <f t="shared" si="28"/>
        <v>0</v>
      </c>
      <c r="I101">
        <f t="shared" si="29"/>
        <v>0</v>
      </c>
      <c r="J101">
        <f t="shared" si="30"/>
        <v>1</v>
      </c>
      <c r="K101">
        <f t="shared" si="31"/>
        <v>1</v>
      </c>
    </row>
    <row r="102" spans="1:11" ht="18" customHeight="1" x14ac:dyDescent="0.25">
      <c r="A102" t="s">
        <v>1</v>
      </c>
      <c r="B102" s="6">
        <v>43590</v>
      </c>
      <c r="C102" s="7">
        <f t="shared" si="24"/>
        <v>2019</v>
      </c>
      <c r="D102" s="7">
        <f t="shared" si="25"/>
        <v>5</v>
      </c>
      <c r="E102" s="7">
        <f t="shared" si="26"/>
        <v>5</v>
      </c>
      <c r="F102" s="1" t="s">
        <v>180</v>
      </c>
      <c r="G102">
        <f t="shared" si="27"/>
        <v>1</v>
      </c>
      <c r="H102">
        <f t="shared" si="28"/>
        <v>0</v>
      </c>
      <c r="I102">
        <f t="shared" si="29"/>
        <v>0</v>
      </c>
      <c r="J102">
        <f t="shared" si="30"/>
        <v>1</v>
      </c>
      <c r="K102">
        <f t="shared" si="31"/>
        <v>1</v>
      </c>
    </row>
    <row r="103" spans="1:11" ht="18" customHeight="1" x14ac:dyDescent="0.25">
      <c r="A103" t="s">
        <v>1</v>
      </c>
      <c r="B103" s="6">
        <v>43590</v>
      </c>
      <c r="C103" s="7">
        <f t="shared" si="24"/>
        <v>2019</v>
      </c>
      <c r="D103" s="7">
        <f t="shared" si="25"/>
        <v>5</v>
      </c>
      <c r="E103" s="7">
        <f t="shared" si="26"/>
        <v>5</v>
      </c>
      <c r="F103" s="1" t="s">
        <v>183</v>
      </c>
      <c r="G103">
        <f t="shared" si="27"/>
        <v>1</v>
      </c>
      <c r="H103">
        <f t="shared" si="28"/>
        <v>1</v>
      </c>
      <c r="I103">
        <f t="shared" si="29"/>
        <v>0</v>
      </c>
      <c r="J103">
        <f t="shared" si="30"/>
        <v>0</v>
      </c>
      <c r="K103">
        <f t="shared" si="31"/>
        <v>1</v>
      </c>
    </row>
    <row r="104" spans="1:11" ht="18" customHeight="1" x14ac:dyDescent="0.25">
      <c r="A104" t="s">
        <v>1</v>
      </c>
      <c r="B104" s="6">
        <v>43590</v>
      </c>
      <c r="C104" s="7">
        <f t="shared" si="24"/>
        <v>2019</v>
      </c>
      <c r="D104" s="7">
        <f t="shared" si="25"/>
        <v>5</v>
      </c>
      <c r="E104" s="7">
        <f t="shared" si="26"/>
        <v>5</v>
      </c>
      <c r="F104" s="1" t="s">
        <v>181</v>
      </c>
      <c r="G104">
        <f t="shared" si="27"/>
        <v>1</v>
      </c>
      <c r="H104">
        <f t="shared" si="28"/>
        <v>0</v>
      </c>
      <c r="I104">
        <f t="shared" si="29"/>
        <v>0</v>
      </c>
      <c r="J104">
        <f t="shared" si="30"/>
        <v>0</v>
      </c>
      <c r="K104">
        <f t="shared" si="31"/>
        <v>1</v>
      </c>
    </row>
    <row r="105" spans="1:11" ht="18" customHeight="1" x14ac:dyDescent="0.25">
      <c r="A105" t="s">
        <v>1</v>
      </c>
      <c r="B105" s="6">
        <v>43590</v>
      </c>
      <c r="C105" s="7">
        <f t="shared" si="24"/>
        <v>2019</v>
      </c>
      <c r="D105" s="7">
        <f t="shared" si="25"/>
        <v>5</v>
      </c>
      <c r="E105" s="7">
        <f t="shared" si="26"/>
        <v>5</v>
      </c>
      <c r="F105" s="1" t="s">
        <v>182</v>
      </c>
      <c r="G105">
        <f t="shared" si="27"/>
        <v>1</v>
      </c>
      <c r="H105">
        <f t="shared" si="28"/>
        <v>0</v>
      </c>
      <c r="I105">
        <f t="shared" si="29"/>
        <v>0</v>
      </c>
      <c r="J105">
        <f t="shared" si="30"/>
        <v>0</v>
      </c>
      <c r="K105">
        <f t="shared" si="31"/>
        <v>1</v>
      </c>
    </row>
    <row r="106" spans="1:11" ht="18" customHeight="1" x14ac:dyDescent="0.25">
      <c r="A106" t="s">
        <v>1</v>
      </c>
      <c r="B106" s="6">
        <v>43586</v>
      </c>
      <c r="C106" s="7">
        <f t="shared" si="24"/>
        <v>2019</v>
      </c>
      <c r="D106" s="7">
        <f t="shared" si="25"/>
        <v>5</v>
      </c>
      <c r="E106" s="7">
        <f t="shared" si="26"/>
        <v>1</v>
      </c>
      <c r="F106" s="1" t="s">
        <v>185</v>
      </c>
      <c r="G106">
        <f t="shared" si="27"/>
        <v>1</v>
      </c>
      <c r="H106">
        <f t="shared" si="28"/>
        <v>0</v>
      </c>
      <c r="I106">
        <f t="shared" si="29"/>
        <v>0</v>
      </c>
      <c r="J106">
        <f t="shared" si="30"/>
        <v>0</v>
      </c>
      <c r="K106">
        <f t="shared" si="31"/>
        <v>0</v>
      </c>
    </row>
    <row r="107" spans="1:11" ht="18" customHeight="1" x14ac:dyDescent="0.25">
      <c r="A107" t="s">
        <v>1</v>
      </c>
      <c r="B107" s="6">
        <v>43586</v>
      </c>
      <c r="C107" s="7">
        <f t="shared" si="24"/>
        <v>2019</v>
      </c>
      <c r="D107" s="7">
        <f t="shared" si="25"/>
        <v>5</v>
      </c>
      <c r="E107" s="7">
        <f t="shared" si="26"/>
        <v>1</v>
      </c>
      <c r="F107" s="1" t="s">
        <v>186</v>
      </c>
      <c r="G107">
        <f t="shared" si="27"/>
        <v>1</v>
      </c>
      <c r="H107">
        <f t="shared" si="28"/>
        <v>0</v>
      </c>
      <c r="I107">
        <f t="shared" si="29"/>
        <v>0</v>
      </c>
      <c r="J107">
        <f t="shared" si="30"/>
        <v>0</v>
      </c>
      <c r="K107">
        <f t="shared" si="31"/>
        <v>0</v>
      </c>
    </row>
    <row r="108" spans="1:11" ht="18" customHeight="1" x14ac:dyDescent="0.25">
      <c r="A108" t="s">
        <v>1</v>
      </c>
      <c r="B108" s="6">
        <v>43585</v>
      </c>
      <c r="C108" s="7">
        <f t="shared" si="24"/>
        <v>2019</v>
      </c>
      <c r="D108" s="7">
        <f t="shared" si="25"/>
        <v>4</v>
      </c>
      <c r="E108" s="7">
        <f t="shared" si="26"/>
        <v>30</v>
      </c>
      <c r="F108" s="1" t="s">
        <v>187</v>
      </c>
      <c r="G108">
        <f t="shared" si="27"/>
        <v>1</v>
      </c>
      <c r="H108">
        <f t="shared" si="28"/>
        <v>0</v>
      </c>
      <c r="I108">
        <f t="shared" si="29"/>
        <v>0</v>
      </c>
      <c r="J108">
        <f t="shared" si="30"/>
        <v>0</v>
      </c>
      <c r="K108">
        <f t="shared" si="31"/>
        <v>0</v>
      </c>
    </row>
    <row r="109" spans="1:11" ht="18" customHeight="1" x14ac:dyDescent="0.25">
      <c r="A109" t="s">
        <v>1</v>
      </c>
      <c r="B109" s="6">
        <v>43583</v>
      </c>
      <c r="C109" s="7">
        <f t="shared" si="24"/>
        <v>2019</v>
      </c>
      <c r="D109" s="7">
        <f t="shared" si="25"/>
        <v>4</v>
      </c>
      <c r="E109" s="7">
        <f t="shared" si="26"/>
        <v>28</v>
      </c>
      <c r="F109" s="1" t="s">
        <v>188</v>
      </c>
      <c r="G109">
        <f t="shared" si="27"/>
        <v>1</v>
      </c>
      <c r="H109">
        <f t="shared" si="28"/>
        <v>0</v>
      </c>
      <c r="I109">
        <f t="shared" si="29"/>
        <v>0</v>
      </c>
      <c r="J109">
        <f t="shared" si="30"/>
        <v>0</v>
      </c>
      <c r="K109">
        <f t="shared" si="31"/>
        <v>1</v>
      </c>
    </row>
    <row r="110" spans="1:11" ht="18" customHeight="1" x14ac:dyDescent="0.25">
      <c r="A110" t="s">
        <v>1</v>
      </c>
      <c r="B110" s="6">
        <v>43583</v>
      </c>
      <c r="C110" s="7">
        <f t="shared" si="24"/>
        <v>2019</v>
      </c>
      <c r="D110" s="7">
        <f t="shared" si="25"/>
        <v>4</v>
      </c>
      <c r="E110" s="7">
        <f t="shared" si="26"/>
        <v>28</v>
      </c>
      <c r="F110" s="1" t="s">
        <v>189</v>
      </c>
      <c r="G110">
        <f t="shared" si="27"/>
        <v>0</v>
      </c>
      <c r="H110">
        <f t="shared" si="28"/>
        <v>0</v>
      </c>
      <c r="I110">
        <f t="shared" si="29"/>
        <v>0</v>
      </c>
      <c r="J110">
        <f t="shared" si="30"/>
        <v>0</v>
      </c>
      <c r="K110">
        <f t="shared" si="31"/>
        <v>1</v>
      </c>
    </row>
    <row r="111" spans="1:11" ht="18" customHeight="1" x14ac:dyDescent="0.25">
      <c r="A111" t="s">
        <v>1</v>
      </c>
      <c r="B111" s="6">
        <v>43578</v>
      </c>
      <c r="C111" s="7">
        <f t="shared" si="24"/>
        <v>2019</v>
      </c>
      <c r="D111" s="7">
        <f t="shared" si="25"/>
        <v>4</v>
      </c>
      <c r="E111" s="7">
        <f t="shared" si="26"/>
        <v>23</v>
      </c>
      <c r="F111" s="1" t="s">
        <v>192</v>
      </c>
      <c r="G111">
        <f t="shared" si="27"/>
        <v>1</v>
      </c>
      <c r="H111">
        <f t="shared" si="28"/>
        <v>1</v>
      </c>
      <c r="I111">
        <f t="shared" si="29"/>
        <v>1</v>
      </c>
      <c r="J111">
        <f t="shared" si="30"/>
        <v>0</v>
      </c>
      <c r="K111">
        <f t="shared" si="31"/>
        <v>1</v>
      </c>
    </row>
    <row r="112" spans="1:11" ht="18" customHeight="1" x14ac:dyDescent="0.25">
      <c r="A112" t="s">
        <v>1</v>
      </c>
      <c r="B112" s="6">
        <v>43577</v>
      </c>
      <c r="C112" s="7">
        <f t="shared" si="24"/>
        <v>2019</v>
      </c>
      <c r="D112" s="7">
        <f t="shared" si="25"/>
        <v>4</v>
      </c>
      <c r="E112" s="7">
        <f t="shared" si="26"/>
        <v>22</v>
      </c>
      <c r="F112" s="1" t="s">
        <v>193</v>
      </c>
      <c r="G112">
        <f t="shared" si="27"/>
        <v>1</v>
      </c>
      <c r="H112">
        <f t="shared" si="28"/>
        <v>1</v>
      </c>
      <c r="I112">
        <f t="shared" si="29"/>
        <v>1</v>
      </c>
      <c r="J112">
        <f t="shared" si="30"/>
        <v>0</v>
      </c>
      <c r="K112">
        <f t="shared" si="31"/>
        <v>1</v>
      </c>
    </row>
    <row r="113" spans="1:11" ht="18" customHeight="1" x14ac:dyDescent="0.25">
      <c r="A113" t="s">
        <v>1</v>
      </c>
      <c r="B113" s="6">
        <v>43577</v>
      </c>
      <c r="C113" s="7">
        <f t="shared" si="24"/>
        <v>2019</v>
      </c>
      <c r="D113" s="7">
        <f t="shared" si="25"/>
        <v>4</v>
      </c>
      <c r="E113" s="7">
        <f t="shared" si="26"/>
        <v>22</v>
      </c>
      <c r="F113" s="1" t="s">
        <v>194</v>
      </c>
      <c r="G113">
        <f t="shared" si="27"/>
        <v>1</v>
      </c>
      <c r="H113">
        <f t="shared" si="28"/>
        <v>1</v>
      </c>
      <c r="I113">
        <f t="shared" si="29"/>
        <v>1</v>
      </c>
      <c r="J113">
        <f t="shared" si="30"/>
        <v>0</v>
      </c>
      <c r="K113">
        <f t="shared" si="31"/>
        <v>1</v>
      </c>
    </row>
    <row r="114" spans="1:11" ht="18" customHeight="1" x14ac:dyDescent="0.25">
      <c r="A114" t="s">
        <v>1</v>
      </c>
      <c r="B114" s="6">
        <v>43577</v>
      </c>
      <c r="C114" s="7">
        <f t="shared" si="24"/>
        <v>2019</v>
      </c>
      <c r="D114" s="7">
        <f t="shared" si="25"/>
        <v>4</v>
      </c>
      <c r="E114" s="7">
        <f t="shared" si="26"/>
        <v>22</v>
      </c>
      <c r="F114" s="1" t="s">
        <v>195</v>
      </c>
      <c r="G114">
        <f t="shared" si="27"/>
        <v>1</v>
      </c>
      <c r="H114">
        <f t="shared" si="28"/>
        <v>1</v>
      </c>
      <c r="I114">
        <f t="shared" si="29"/>
        <v>1</v>
      </c>
      <c r="J114">
        <f t="shared" si="30"/>
        <v>0</v>
      </c>
      <c r="K114">
        <f t="shared" si="31"/>
        <v>1</v>
      </c>
    </row>
    <row r="115" spans="1:11" ht="18" customHeight="1" x14ac:dyDescent="0.25">
      <c r="A115" t="s">
        <v>1</v>
      </c>
      <c r="B115" s="6">
        <v>43577</v>
      </c>
      <c r="C115" s="7">
        <f t="shared" si="24"/>
        <v>2019</v>
      </c>
      <c r="D115" s="7">
        <f t="shared" si="25"/>
        <v>4</v>
      </c>
      <c r="E115" s="7">
        <f t="shared" si="26"/>
        <v>22</v>
      </c>
      <c r="F115" s="1" t="s">
        <v>196</v>
      </c>
      <c r="G115">
        <f t="shared" si="27"/>
        <v>1</v>
      </c>
      <c r="H115">
        <f t="shared" si="28"/>
        <v>1</v>
      </c>
      <c r="I115">
        <f t="shared" si="29"/>
        <v>1</v>
      </c>
      <c r="J115">
        <f t="shared" si="30"/>
        <v>0</v>
      </c>
      <c r="K115">
        <f t="shared" si="31"/>
        <v>1</v>
      </c>
    </row>
    <row r="116" spans="1:11" ht="18" customHeight="1" x14ac:dyDescent="0.25">
      <c r="A116" t="s">
        <v>1</v>
      </c>
      <c r="B116" s="6">
        <v>43577</v>
      </c>
      <c r="C116" s="7">
        <f t="shared" si="24"/>
        <v>2019</v>
      </c>
      <c r="D116" s="7">
        <f t="shared" si="25"/>
        <v>4</v>
      </c>
      <c r="E116" s="7">
        <f t="shared" si="26"/>
        <v>22</v>
      </c>
      <c r="F116" s="1" t="s">
        <v>197</v>
      </c>
      <c r="G116">
        <f t="shared" si="27"/>
        <v>1</v>
      </c>
      <c r="H116">
        <f t="shared" si="28"/>
        <v>1</v>
      </c>
      <c r="I116">
        <f t="shared" si="29"/>
        <v>0</v>
      </c>
      <c r="J116">
        <f t="shared" si="30"/>
        <v>0</v>
      </c>
      <c r="K116">
        <f t="shared" si="31"/>
        <v>1</v>
      </c>
    </row>
    <row r="117" spans="1:11" ht="18" customHeight="1" x14ac:dyDescent="0.25">
      <c r="A117" t="s">
        <v>1</v>
      </c>
      <c r="B117" s="6">
        <v>43576</v>
      </c>
      <c r="C117" s="7">
        <f t="shared" si="24"/>
        <v>2019</v>
      </c>
      <c r="D117" s="7">
        <f t="shared" si="25"/>
        <v>4</v>
      </c>
      <c r="E117" s="7">
        <f t="shared" si="26"/>
        <v>21</v>
      </c>
      <c r="F117" s="1" t="s">
        <v>200</v>
      </c>
      <c r="G117">
        <f t="shared" si="27"/>
        <v>1</v>
      </c>
      <c r="H117">
        <f t="shared" si="28"/>
        <v>1</v>
      </c>
      <c r="I117">
        <f t="shared" si="29"/>
        <v>1</v>
      </c>
      <c r="J117">
        <f t="shared" si="30"/>
        <v>1</v>
      </c>
      <c r="K117">
        <f t="shared" si="31"/>
        <v>1</v>
      </c>
    </row>
    <row r="118" spans="1:11" ht="18" customHeight="1" x14ac:dyDescent="0.25">
      <c r="A118" t="s">
        <v>1</v>
      </c>
      <c r="B118" s="6">
        <v>43576</v>
      </c>
      <c r="C118" s="7">
        <f t="shared" si="24"/>
        <v>2019</v>
      </c>
      <c r="D118" s="7">
        <f t="shared" si="25"/>
        <v>4</v>
      </c>
      <c r="E118" s="7">
        <f t="shared" si="26"/>
        <v>21</v>
      </c>
      <c r="F118" s="1" t="s">
        <v>199</v>
      </c>
      <c r="G118">
        <f t="shared" si="27"/>
        <v>1</v>
      </c>
      <c r="H118">
        <f t="shared" si="28"/>
        <v>0</v>
      </c>
      <c r="I118">
        <f t="shared" si="29"/>
        <v>0</v>
      </c>
      <c r="J118">
        <f t="shared" si="30"/>
        <v>0</v>
      </c>
      <c r="K118">
        <f t="shared" si="31"/>
        <v>1</v>
      </c>
    </row>
    <row r="119" spans="1:11" ht="18" customHeight="1" x14ac:dyDescent="0.25">
      <c r="A119" t="s">
        <v>1</v>
      </c>
      <c r="B119" s="6">
        <v>43576</v>
      </c>
      <c r="C119" s="7">
        <f t="shared" si="24"/>
        <v>2019</v>
      </c>
      <c r="D119" s="7">
        <f t="shared" si="25"/>
        <v>4</v>
      </c>
      <c r="E119" s="7">
        <f t="shared" si="26"/>
        <v>21</v>
      </c>
      <c r="F119" s="1" t="s">
        <v>198</v>
      </c>
      <c r="G119">
        <f t="shared" si="27"/>
        <v>1</v>
      </c>
      <c r="H119">
        <f t="shared" si="28"/>
        <v>1</v>
      </c>
      <c r="I119">
        <f t="shared" si="29"/>
        <v>0</v>
      </c>
      <c r="J119">
        <f t="shared" si="30"/>
        <v>0</v>
      </c>
      <c r="K119">
        <f t="shared" si="31"/>
        <v>1</v>
      </c>
    </row>
    <row r="120" spans="1:11" ht="18" customHeight="1" x14ac:dyDescent="0.25">
      <c r="A120" t="s">
        <v>1</v>
      </c>
      <c r="B120" s="6">
        <v>43574</v>
      </c>
      <c r="C120" s="7">
        <f t="shared" si="24"/>
        <v>2019</v>
      </c>
      <c r="D120" s="7">
        <f t="shared" si="25"/>
        <v>4</v>
      </c>
      <c r="E120" s="7">
        <f t="shared" si="26"/>
        <v>19</v>
      </c>
      <c r="F120" s="1" t="s">
        <v>201</v>
      </c>
      <c r="G120">
        <f t="shared" si="27"/>
        <v>1</v>
      </c>
      <c r="H120">
        <f t="shared" si="28"/>
        <v>0</v>
      </c>
      <c r="I120">
        <f t="shared" si="29"/>
        <v>0</v>
      </c>
      <c r="J120">
        <f t="shared" si="30"/>
        <v>0</v>
      </c>
      <c r="K120">
        <f t="shared" si="31"/>
        <v>0</v>
      </c>
    </row>
    <row r="121" spans="1:11" ht="18" customHeight="1" x14ac:dyDescent="0.25">
      <c r="A121" t="s">
        <v>1</v>
      </c>
      <c r="B121" s="6">
        <v>43570</v>
      </c>
      <c r="C121" s="7">
        <f t="shared" si="24"/>
        <v>2019</v>
      </c>
      <c r="D121" s="7">
        <f t="shared" si="25"/>
        <v>4</v>
      </c>
      <c r="E121" s="7">
        <f t="shared" si="26"/>
        <v>15</v>
      </c>
      <c r="F121" s="1" t="s">
        <v>205</v>
      </c>
      <c r="G121">
        <f t="shared" si="27"/>
        <v>1</v>
      </c>
      <c r="H121">
        <f t="shared" si="28"/>
        <v>0</v>
      </c>
      <c r="I121">
        <f t="shared" si="29"/>
        <v>0</v>
      </c>
      <c r="J121">
        <f t="shared" si="30"/>
        <v>0</v>
      </c>
      <c r="K121">
        <f t="shared" si="31"/>
        <v>1</v>
      </c>
    </row>
    <row r="122" spans="1:11" ht="18" customHeight="1" x14ac:dyDescent="0.25">
      <c r="A122" t="s">
        <v>1</v>
      </c>
      <c r="B122" s="6">
        <v>43569</v>
      </c>
      <c r="C122" s="7">
        <f t="shared" si="24"/>
        <v>2019</v>
      </c>
      <c r="D122" s="7">
        <f t="shared" si="25"/>
        <v>4</v>
      </c>
      <c r="E122" s="7">
        <f t="shared" si="26"/>
        <v>14</v>
      </c>
      <c r="F122" s="1" t="s">
        <v>206</v>
      </c>
      <c r="G122">
        <f t="shared" ref="G122:G161" si="32">COUNT(FIND("dumb",F122,1))</f>
        <v>1</v>
      </c>
      <c r="H122">
        <f t="shared" ref="H122:H161" si="33">COUNT(FIND("retard",F122,1))</f>
        <v>1</v>
      </c>
      <c r="I122">
        <f t="shared" ref="I122:I161" si="34">COUNT(FIND("dumb cunt",F122,1))</f>
        <v>0</v>
      </c>
      <c r="J122">
        <f t="shared" ref="J122:J161" si="35">COUNT(FIND("dumb black bitch",F122,1))</f>
        <v>0</v>
      </c>
      <c r="K122">
        <f t="shared" ref="K122:K161" si="36">COUNT(FIND("stupid",F122,1))</f>
        <v>1</v>
      </c>
    </row>
    <row r="123" spans="1:11" ht="18" customHeight="1" x14ac:dyDescent="0.25">
      <c r="A123" t="s">
        <v>1</v>
      </c>
      <c r="B123" s="6">
        <v>43569</v>
      </c>
      <c r="C123" s="7">
        <f t="shared" ref="C123:C162" si="37">YEAR(B123)</f>
        <v>2019</v>
      </c>
      <c r="D123" s="7">
        <f t="shared" ref="D123:D162" si="38">MONTH(B123)</f>
        <v>4</v>
      </c>
      <c r="E123" s="7">
        <f t="shared" ref="E123:E162" si="39">DAY(B123)</f>
        <v>14</v>
      </c>
      <c r="F123" s="1" t="s">
        <v>207</v>
      </c>
      <c r="G123">
        <f t="shared" si="32"/>
        <v>1</v>
      </c>
      <c r="H123">
        <f t="shared" si="33"/>
        <v>1</v>
      </c>
      <c r="I123">
        <f t="shared" si="34"/>
        <v>0</v>
      </c>
      <c r="J123">
        <f t="shared" si="35"/>
        <v>0</v>
      </c>
      <c r="K123">
        <f t="shared" si="36"/>
        <v>0</v>
      </c>
    </row>
    <row r="124" spans="1:11" ht="18" customHeight="1" x14ac:dyDescent="0.25">
      <c r="A124" t="s">
        <v>1</v>
      </c>
      <c r="B124" s="6">
        <v>43569</v>
      </c>
      <c r="C124" s="7">
        <f t="shared" si="37"/>
        <v>2019</v>
      </c>
      <c r="D124" s="7">
        <f t="shared" si="38"/>
        <v>4</v>
      </c>
      <c r="E124" s="7">
        <f t="shared" si="39"/>
        <v>14</v>
      </c>
      <c r="F124" s="1" t="s">
        <v>210</v>
      </c>
      <c r="G124">
        <f t="shared" si="32"/>
        <v>1</v>
      </c>
      <c r="H124">
        <f t="shared" si="33"/>
        <v>0</v>
      </c>
      <c r="I124">
        <f t="shared" si="34"/>
        <v>0</v>
      </c>
      <c r="J124">
        <f t="shared" si="35"/>
        <v>0</v>
      </c>
      <c r="K124">
        <f t="shared" si="36"/>
        <v>1</v>
      </c>
    </row>
    <row r="125" spans="1:11" ht="18" customHeight="1" x14ac:dyDescent="0.25">
      <c r="A125" t="s">
        <v>1</v>
      </c>
      <c r="B125" s="6">
        <v>43569</v>
      </c>
      <c r="C125" s="7">
        <f t="shared" si="37"/>
        <v>2019</v>
      </c>
      <c r="D125" s="7">
        <f t="shared" si="38"/>
        <v>4</v>
      </c>
      <c r="E125" s="7">
        <f t="shared" si="39"/>
        <v>14</v>
      </c>
      <c r="F125" s="1" t="s">
        <v>211</v>
      </c>
      <c r="G125">
        <f t="shared" si="32"/>
        <v>1</v>
      </c>
      <c r="H125">
        <f t="shared" si="33"/>
        <v>0</v>
      </c>
      <c r="I125">
        <f t="shared" si="34"/>
        <v>0</v>
      </c>
      <c r="J125">
        <f t="shared" si="35"/>
        <v>0</v>
      </c>
      <c r="K125">
        <f t="shared" si="36"/>
        <v>0</v>
      </c>
    </row>
    <row r="126" spans="1:11" ht="18" customHeight="1" x14ac:dyDescent="0.25">
      <c r="A126" t="s">
        <v>1</v>
      </c>
      <c r="B126" s="6">
        <v>43569</v>
      </c>
      <c r="C126" s="7">
        <f t="shared" si="37"/>
        <v>2019</v>
      </c>
      <c r="D126" s="7">
        <f t="shared" si="38"/>
        <v>4</v>
      </c>
      <c r="E126" s="7">
        <f t="shared" si="39"/>
        <v>14</v>
      </c>
      <c r="F126" s="1" t="s">
        <v>212</v>
      </c>
      <c r="G126">
        <f t="shared" si="32"/>
        <v>1</v>
      </c>
      <c r="H126">
        <f t="shared" si="33"/>
        <v>0</v>
      </c>
      <c r="I126">
        <f t="shared" si="34"/>
        <v>0</v>
      </c>
      <c r="J126">
        <f t="shared" si="35"/>
        <v>0</v>
      </c>
      <c r="K126">
        <f t="shared" si="36"/>
        <v>0</v>
      </c>
    </row>
    <row r="127" spans="1:11" ht="18" customHeight="1" x14ac:dyDescent="0.25">
      <c r="A127" t="s">
        <v>1</v>
      </c>
      <c r="B127" s="6">
        <v>43569</v>
      </c>
      <c r="C127" s="7">
        <f t="shared" si="37"/>
        <v>2019</v>
      </c>
      <c r="D127" s="7">
        <f t="shared" si="38"/>
        <v>4</v>
      </c>
      <c r="E127" s="7">
        <f t="shared" si="39"/>
        <v>14</v>
      </c>
      <c r="F127" s="1" t="s">
        <v>214</v>
      </c>
      <c r="G127">
        <f t="shared" si="32"/>
        <v>1</v>
      </c>
      <c r="H127">
        <f t="shared" si="33"/>
        <v>0</v>
      </c>
      <c r="I127">
        <f t="shared" si="34"/>
        <v>0</v>
      </c>
      <c r="J127">
        <f t="shared" si="35"/>
        <v>0</v>
      </c>
      <c r="K127">
        <f t="shared" si="36"/>
        <v>0</v>
      </c>
    </row>
    <row r="128" spans="1:11" ht="18" customHeight="1" x14ac:dyDescent="0.25">
      <c r="A128" t="s">
        <v>1</v>
      </c>
      <c r="B128" s="6">
        <v>43569</v>
      </c>
      <c r="C128" s="7">
        <f t="shared" si="37"/>
        <v>2019</v>
      </c>
      <c r="D128" s="7">
        <f t="shared" si="38"/>
        <v>4</v>
      </c>
      <c r="E128" s="7">
        <f t="shared" si="39"/>
        <v>14</v>
      </c>
      <c r="F128" s="1" t="s">
        <v>208</v>
      </c>
      <c r="G128">
        <f t="shared" si="32"/>
        <v>1</v>
      </c>
      <c r="H128">
        <f t="shared" si="33"/>
        <v>0</v>
      </c>
      <c r="I128">
        <f t="shared" si="34"/>
        <v>0</v>
      </c>
      <c r="J128">
        <f t="shared" si="35"/>
        <v>0</v>
      </c>
      <c r="K128">
        <f t="shared" si="36"/>
        <v>0</v>
      </c>
    </row>
    <row r="129" spans="1:11" ht="18" customHeight="1" x14ac:dyDescent="0.25">
      <c r="A129" t="s">
        <v>1</v>
      </c>
      <c r="B129" s="6">
        <v>43569</v>
      </c>
      <c r="C129" s="7">
        <f t="shared" si="37"/>
        <v>2019</v>
      </c>
      <c r="D129" s="7">
        <f t="shared" si="38"/>
        <v>4</v>
      </c>
      <c r="E129" s="7">
        <f t="shared" si="39"/>
        <v>14</v>
      </c>
      <c r="F129" s="1" t="s">
        <v>209</v>
      </c>
      <c r="G129">
        <f t="shared" si="32"/>
        <v>1</v>
      </c>
      <c r="H129">
        <f t="shared" si="33"/>
        <v>0</v>
      </c>
      <c r="I129">
        <f t="shared" si="34"/>
        <v>0</v>
      </c>
      <c r="J129">
        <f t="shared" si="35"/>
        <v>0</v>
      </c>
      <c r="K129">
        <f t="shared" si="36"/>
        <v>0</v>
      </c>
    </row>
    <row r="130" spans="1:11" ht="18" customHeight="1" x14ac:dyDescent="0.25">
      <c r="A130" t="s">
        <v>1</v>
      </c>
      <c r="B130" s="6">
        <v>43568</v>
      </c>
      <c r="C130" s="7">
        <f t="shared" si="37"/>
        <v>2019</v>
      </c>
      <c r="D130" s="7">
        <f t="shared" si="38"/>
        <v>4</v>
      </c>
      <c r="E130" s="7">
        <f t="shared" si="39"/>
        <v>13</v>
      </c>
      <c r="F130" s="1" t="s">
        <v>216</v>
      </c>
      <c r="G130">
        <f t="shared" si="32"/>
        <v>1</v>
      </c>
      <c r="H130">
        <f t="shared" si="33"/>
        <v>1</v>
      </c>
      <c r="I130">
        <f t="shared" si="34"/>
        <v>0</v>
      </c>
      <c r="J130">
        <f t="shared" si="35"/>
        <v>1</v>
      </c>
      <c r="K130">
        <f t="shared" si="36"/>
        <v>1</v>
      </c>
    </row>
    <row r="131" spans="1:11" ht="18" customHeight="1" x14ac:dyDescent="0.25">
      <c r="A131" t="s">
        <v>1</v>
      </c>
      <c r="B131" s="6">
        <v>43568</v>
      </c>
      <c r="C131" s="7">
        <f t="shared" si="37"/>
        <v>2019</v>
      </c>
      <c r="D131" s="7">
        <f t="shared" si="38"/>
        <v>4</v>
      </c>
      <c r="E131" s="7">
        <f t="shared" si="39"/>
        <v>13</v>
      </c>
      <c r="F131" s="1" t="s">
        <v>217</v>
      </c>
      <c r="G131">
        <f t="shared" si="32"/>
        <v>1</v>
      </c>
      <c r="H131">
        <f t="shared" si="33"/>
        <v>1</v>
      </c>
      <c r="I131">
        <f t="shared" si="34"/>
        <v>0</v>
      </c>
      <c r="J131">
        <f t="shared" si="35"/>
        <v>1</v>
      </c>
      <c r="K131">
        <f t="shared" si="36"/>
        <v>1</v>
      </c>
    </row>
    <row r="132" spans="1:11" ht="18" customHeight="1" x14ac:dyDescent="0.25">
      <c r="A132" t="s">
        <v>1</v>
      </c>
      <c r="B132" s="6">
        <v>43564</v>
      </c>
      <c r="C132" s="7">
        <f t="shared" si="37"/>
        <v>2019</v>
      </c>
      <c r="D132" s="7">
        <f t="shared" si="38"/>
        <v>4</v>
      </c>
      <c r="E132" s="7">
        <f t="shared" si="39"/>
        <v>9</v>
      </c>
      <c r="F132" s="1" t="s">
        <v>219</v>
      </c>
      <c r="G132">
        <f t="shared" si="32"/>
        <v>1</v>
      </c>
      <c r="H132">
        <f t="shared" si="33"/>
        <v>0</v>
      </c>
      <c r="I132">
        <f t="shared" si="34"/>
        <v>1</v>
      </c>
      <c r="J132">
        <f t="shared" si="35"/>
        <v>0</v>
      </c>
      <c r="K132">
        <f t="shared" si="36"/>
        <v>0</v>
      </c>
    </row>
    <row r="133" spans="1:11" ht="18" customHeight="1" x14ac:dyDescent="0.25">
      <c r="A133" t="s">
        <v>1</v>
      </c>
      <c r="B133" s="6">
        <v>43562</v>
      </c>
      <c r="C133" s="7">
        <f t="shared" si="37"/>
        <v>2019</v>
      </c>
      <c r="D133" s="7">
        <f t="shared" si="38"/>
        <v>4</v>
      </c>
      <c r="E133" s="7">
        <f t="shared" si="39"/>
        <v>7</v>
      </c>
      <c r="F133" s="1" t="s">
        <v>220</v>
      </c>
      <c r="G133">
        <f t="shared" si="32"/>
        <v>1</v>
      </c>
      <c r="H133">
        <f t="shared" si="33"/>
        <v>1</v>
      </c>
      <c r="I133">
        <f t="shared" si="34"/>
        <v>0</v>
      </c>
      <c r="J133">
        <f t="shared" si="35"/>
        <v>0</v>
      </c>
      <c r="K133">
        <f t="shared" si="36"/>
        <v>0</v>
      </c>
    </row>
    <row r="134" spans="1:11" ht="18" customHeight="1" x14ac:dyDescent="0.25">
      <c r="A134" t="s">
        <v>1</v>
      </c>
      <c r="B134" s="6">
        <v>43561</v>
      </c>
      <c r="C134" s="7">
        <f t="shared" si="37"/>
        <v>2019</v>
      </c>
      <c r="D134" s="7">
        <f t="shared" si="38"/>
        <v>4</v>
      </c>
      <c r="E134" s="7">
        <f t="shared" si="39"/>
        <v>6</v>
      </c>
      <c r="F134" s="1" t="s">
        <v>226</v>
      </c>
      <c r="G134">
        <f t="shared" si="32"/>
        <v>1</v>
      </c>
      <c r="H134">
        <f t="shared" si="33"/>
        <v>0</v>
      </c>
      <c r="I134">
        <f t="shared" si="34"/>
        <v>0</v>
      </c>
      <c r="J134">
        <f t="shared" si="35"/>
        <v>0</v>
      </c>
      <c r="K134">
        <f t="shared" si="36"/>
        <v>0</v>
      </c>
    </row>
    <row r="135" spans="1:11" ht="18" customHeight="1" x14ac:dyDescent="0.25">
      <c r="A135" t="s">
        <v>1</v>
      </c>
      <c r="B135" s="6">
        <v>43561</v>
      </c>
      <c r="C135" s="7">
        <f t="shared" si="37"/>
        <v>2019</v>
      </c>
      <c r="D135" s="7">
        <f t="shared" si="38"/>
        <v>4</v>
      </c>
      <c r="E135" s="7">
        <f t="shared" si="39"/>
        <v>6</v>
      </c>
      <c r="F135" s="1" t="s">
        <v>227</v>
      </c>
      <c r="G135">
        <f t="shared" si="32"/>
        <v>1</v>
      </c>
      <c r="H135">
        <f t="shared" si="33"/>
        <v>0</v>
      </c>
      <c r="I135">
        <f t="shared" si="34"/>
        <v>0</v>
      </c>
      <c r="J135">
        <f t="shared" si="35"/>
        <v>0</v>
      </c>
      <c r="K135">
        <f t="shared" si="36"/>
        <v>0</v>
      </c>
    </row>
    <row r="136" spans="1:11" ht="18" customHeight="1" x14ac:dyDescent="0.25">
      <c r="A136" t="s">
        <v>1</v>
      </c>
      <c r="B136" s="6">
        <v>43561</v>
      </c>
      <c r="C136" s="7">
        <f t="shared" si="37"/>
        <v>2019</v>
      </c>
      <c r="D136" s="7">
        <f t="shared" si="38"/>
        <v>4</v>
      </c>
      <c r="E136" s="7">
        <f t="shared" si="39"/>
        <v>6</v>
      </c>
      <c r="F136" s="1" t="s">
        <v>228</v>
      </c>
      <c r="G136">
        <f t="shared" si="32"/>
        <v>1</v>
      </c>
      <c r="H136">
        <f t="shared" si="33"/>
        <v>0</v>
      </c>
      <c r="I136">
        <f t="shared" si="34"/>
        <v>0</v>
      </c>
      <c r="J136">
        <f t="shared" si="35"/>
        <v>0</v>
      </c>
      <c r="K136">
        <f t="shared" si="36"/>
        <v>0</v>
      </c>
    </row>
    <row r="137" spans="1:11" ht="18" customHeight="1" x14ac:dyDescent="0.25">
      <c r="A137" t="s">
        <v>1</v>
      </c>
      <c r="B137" s="6">
        <v>43560</v>
      </c>
      <c r="C137" s="7">
        <f t="shared" si="37"/>
        <v>2019</v>
      </c>
      <c r="D137" s="7">
        <f t="shared" si="38"/>
        <v>4</v>
      </c>
      <c r="E137" s="7">
        <f t="shared" si="39"/>
        <v>5</v>
      </c>
      <c r="F137" s="1" t="s">
        <v>230</v>
      </c>
      <c r="G137">
        <f t="shared" si="32"/>
        <v>1</v>
      </c>
      <c r="H137">
        <f t="shared" si="33"/>
        <v>0</v>
      </c>
      <c r="I137">
        <f t="shared" si="34"/>
        <v>0</v>
      </c>
      <c r="J137">
        <f t="shared" si="35"/>
        <v>0</v>
      </c>
      <c r="K137">
        <f t="shared" si="36"/>
        <v>0</v>
      </c>
    </row>
    <row r="138" spans="1:11" ht="18" customHeight="1" x14ac:dyDescent="0.25">
      <c r="A138" t="s">
        <v>1</v>
      </c>
      <c r="B138" s="6">
        <v>43551</v>
      </c>
      <c r="C138" s="7">
        <f t="shared" si="37"/>
        <v>2019</v>
      </c>
      <c r="D138" s="7">
        <f t="shared" si="38"/>
        <v>3</v>
      </c>
      <c r="E138" s="7">
        <f t="shared" si="39"/>
        <v>27</v>
      </c>
      <c r="F138" s="1" t="s">
        <v>233</v>
      </c>
      <c r="G138">
        <f t="shared" si="32"/>
        <v>1</v>
      </c>
      <c r="H138">
        <f t="shared" si="33"/>
        <v>1</v>
      </c>
      <c r="I138">
        <f t="shared" si="34"/>
        <v>0</v>
      </c>
      <c r="J138">
        <f t="shared" si="35"/>
        <v>0</v>
      </c>
      <c r="K138">
        <f t="shared" si="36"/>
        <v>0</v>
      </c>
    </row>
    <row r="139" spans="1:11" ht="18" customHeight="1" x14ac:dyDescent="0.25">
      <c r="A139" t="s">
        <v>1</v>
      </c>
      <c r="B139" s="6">
        <v>43549</v>
      </c>
      <c r="C139" s="7">
        <f t="shared" si="37"/>
        <v>2019</v>
      </c>
      <c r="D139" s="7">
        <f t="shared" si="38"/>
        <v>3</v>
      </c>
      <c r="E139" s="7">
        <f t="shared" si="39"/>
        <v>25</v>
      </c>
      <c r="F139" s="1" t="s">
        <v>234</v>
      </c>
      <c r="G139">
        <f t="shared" si="32"/>
        <v>1</v>
      </c>
      <c r="H139">
        <f t="shared" si="33"/>
        <v>0</v>
      </c>
      <c r="I139">
        <f t="shared" si="34"/>
        <v>0</v>
      </c>
      <c r="J139">
        <f t="shared" si="35"/>
        <v>0</v>
      </c>
      <c r="K139">
        <f t="shared" si="36"/>
        <v>0</v>
      </c>
    </row>
    <row r="140" spans="1:11" ht="18" customHeight="1" x14ac:dyDescent="0.25">
      <c r="A140" t="s">
        <v>1</v>
      </c>
      <c r="B140" s="6">
        <v>43548</v>
      </c>
      <c r="C140" s="7">
        <f t="shared" si="37"/>
        <v>2019</v>
      </c>
      <c r="D140" s="7">
        <f t="shared" si="38"/>
        <v>3</v>
      </c>
      <c r="E140" s="7">
        <f t="shared" si="39"/>
        <v>24</v>
      </c>
      <c r="F140" s="1" t="s">
        <v>236</v>
      </c>
      <c r="G140">
        <f t="shared" si="32"/>
        <v>0</v>
      </c>
      <c r="H140">
        <f t="shared" si="33"/>
        <v>1</v>
      </c>
      <c r="I140">
        <f t="shared" si="34"/>
        <v>0</v>
      </c>
      <c r="J140">
        <f t="shared" si="35"/>
        <v>0</v>
      </c>
      <c r="K140">
        <f t="shared" si="36"/>
        <v>1</v>
      </c>
    </row>
    <row r="141" spans="1:11" ht="18" customHeight="1" x14ac:dyDescent="0.25">
      <c r="A141" t="s">
        <v>1</v>
      </c>
      <c r="B141" s="6">
        <v>43548</v>
      </c>
      <c r="C141" s="7">
        <f t="shared" si="37"/>
        <v>2019</v>
      </c>
      <c r="D141" s="7">
        <f t="shared" si="38"/>
        <v>3</v>
      </c>
      <c r="E141" s="7">
        <f t="shared" si="39"/>
        <v>24</v>
      </c>
      <c r="F141" s="1" t="s">
        <v>235</v>
      </c>
      <c r="G141">
        <f t="shared" si="32"/>
        <v>1</v>
      </c>
      <c r="H141">
        <f t="shared" si="33"/>
        <v>0</v>
      </c>
      <c r="I141">
        <f t="shared" si="34"/>
        <v>0</v>
      </c>
      <c r="J141">
        <f t="shared" si="35"/>
        <v>0</v>
      </c>
      <c r="K141">
        <f t="shared" si="36"/>
        <v>0</v>
      </c>
    </row>
    <row r="142" spans="1:11" ht="18" customHeight="1" x14ac:dyDescent="0.25">
      <c r="A142" t="s">
        <v>1</v>
      </c>
      <c r="B142" s="6">
        <v>43547</v>
      </c>
      <c r="C142" s="7">
        <f t="shared" si="37"/>
        <v>2019</v>
      </c>
      <c r="D142" s="7">
        <f t="shared" si="38"/>
        <v>3</v>
      </c>
      <c r="E142" s="7">
        <f t="shared" si="39"/>
        <v>23</v>
      </c>
      <c r="F142" s="1" t="s">
        <v>239</v>
      </c>
      <c r="G142">
        <f t="shared" si="32"/>
        <v>1</v>
      </c>
      <c r="H142">
        <f t="shared" si="33"/>
        <v>1</v>
      </c>
      <c r="I142">
        <f t="shared" si="34"/>
        <v>0</v>
      </c>
      <c r="J142">
        <f t="shared" si="35"/>
        <v>0</v>
      </c>
      <c r="K142">
        <f t="shared" si="36"/>
        <v>1</v>
      </c>
    </row>
    <row r="143" spans="1:11" ht="18" customHeight="1" x14ac:dyDescent="0.25">
      <c r="A143" t="s">
        <v>1</v>
      </c>
      <c r="B143" s="6">
        <v>43547</v>
      </c>
      <c r="C143" s="7">
        <f t="shared" si="37"/>
        <v>2019</v>
      </c>
      <c r="D143" s="7">
        <f t="shared" si="38"/>
        <v>3</v>
      </c>
      <c r="E143" s="7">
        <f t="shared" si="39"/>
        <v>23</v>
      </c>
      <c r="F143" s="1" t="s">
        <v>240</v>
      </c>
      <c r="G143">
        <f t="shared" si="32"/>
        <v>1</v>
      </c>
      <c r="H143">
        <f t="shared" si="33"/>
        <v>0</v>
      </c>
      <c r="I143">
        <f t="shared" si="34"/>
        <v>0</v>
      </c>
      <c r="J143">
        <f t="shared" si="35"/>
        <v>0</v>
      </c>
      <c r="K143">
        <f t="shared" si="36"/>
        <v>1</v>
      </c>
    </row>
    <row r="144" spans="1:11" ht="18" customHeight="1" x14ac:dyDescent="0.25">
      <c r="A144" t="s">
        <v>1</v>
      </c>
      <c r="B144" s="6">
        <v>43547</v>
      </c>
      <c r="C144" s="7">
        <f t="shared" si="37"/>
        <v>2019</v>
      </c>
      <c r="D144" s="7">
        <f t="shared" si="38"/>
        <v>3</v>
      </c>
      <c r="E144" s="7">
        <f t="shared" si="39"/>
        <v>23</v>
      </c>
      <c r="F144" s="1" t="s">
        <v>241</v>
      </c>
      <c r="G144">
        <f t="shared" si="32"/>
        <v>1</v>
      </c>
      <c r="H144">
        <f t="shared" si="33"/>
        <v>0</v>
      </c>
      <c r="I144">
        <f t="shared" si="34"/>
        <v>0</v>
      </c>
      <c r="J144">
        <f t="shared" si="35"/>
        <v>0</v>
      </c>
      <c r="K144">
        <f t="shared" si="36"/>
        <v>1</v>
      </c>
    </row>
    <row r="145" spans="1:11" ht="18" customHeight="1" x14ac:dyDescent="0.25">
      <c r="A145" t="s">
        <v>1</v>
      </c>
      <c r="B145" s="6">
        <v>43547</v>
      </c>
      <c r="C145" s="7">
        <f t="shared" si="37"/>
        <v>2019</v>
      </c>
      <c r="D145" s="7">
        <f t="shared" si="38"/>
        <v>3</v>
      </c>
      <c r="E145" s="7">
        <f t="shared" si="39"/>
        <v>23</v>
      </c>
      <c r="F145" s="1" t="s">
        <v>242</v>
      </c>
      <c r="G145">
        <f t="shared" si="32"/>
        <v>1</v>
      </c>
      <c r="H145">
        <f t="shared" si="33"/>
        <v>0</v>
      </c>
      <c r="I145">
        <f t="shared" si="34"/>
        <v>0</v>
      </c>
      <c r="J145">
        <f t="shared" si="35"/>
        <v>0</v>
      </c>
      <c r="K145">
        <f t="shared" si="36"/>
        <v>1</v>
      </c>
    </row>
    <row r="146" spans="1:11" ht="18" customHeight="1" x14ac:dyDescent="0.25">
      <c r="A146" t="s">
        <v>1</v>
      </c>
      <c r="B146" s="6">
        <v>43547</v>
      </c>
      <c r="C146" s="7">
        <f t="shared" si="37"/>
        <v>2019</v>
      </c>
      <c r="D146" s="7">
        <f t="shared" si="38"/>
        <v>3</v>
      </c>
      <c r="E146" s="7">
        <f t="shared" si="39"/>
        <v>23</v>
      </c>
      <c r="F146" s="1" t="s">
        <v>243</v>
      </c>
      <c r="G146">
        <f t="shared" si="32"/>
        <v>1</v>
      </c>
      <c r="H146">
        <f t="shared" si="33"/>
        <v>0</v>
      </c>
      <c r="I146">
        <f t="shared" si="34"/>
        <v>0</v>
      </c>
      <c r="J146">
        <f t="shared" si="35"/>
        <v>0</v>
      </c>
      <c r="K146">
        <f t="shared" si="36"/>
        <v>1</v>
      </c>
    </row>
    <row r="147" spans="1:11" ht="18" customHeight="1" x14ac:dyDescent="0.25">
      <c r="A147" t="s">
        <v>1</v>
      </c>
      <c r="B147" s="6">
        <v>43547</v>
      </c>
      <c r="C147" s="7">
        <f t="shared" si="37"/>
        <v>2019</v>
      </c>
      <c r="D147" s="7">
        <f t="shared" si="38"/>
        <v>3</v>
      </c>
      <c r="E147" s="7">
        <f t="shared" si="39"/>
        <v>23</v>
      </c>
      <c r="F147" s="1" t="s">
        <v>244</v>
      </c>
      <c r="G147">
        <f t="shared" si="32"/>
        <v>1</v>
      </c>
      <c r="H147">
        <f t="shared" si="33"/>
        <v>0</v>
      </c>
      <c r="I147">
        <f t="shared" si="34"/>
        <v>0</v>
      </c>
      <c r="J147">
        <f t="shared" si="35"/>
        <v>0</v>
      </c>
      <c r="K147">
        <f t="shared" si="36"/>
        <v>1</v>
      </c>
    </row>
    <row r="148" spans="1:11" ht="18" customHeight="1" x14ac:dyDescent="0.25">
      <c r="A148" t="s">
        <v>1</v>
      </c>
      <c r="B148" s="6">
        <v>43547</v>
      </c>
      <c r="C148" s="7">
        <f t="shared" si="37"/>
        <v>2019</v>
      </c>
      <c r="D148" s="7">
        <f t="shared" si="38"/>
        <v>3</v>
      </c>
      <c r="E148" s="7">
        <f t="shared" si="39"/>
        <v>23</v>
      </c>
      <c r="F148" s="1" t="s">
        <v>245</v>
      </c>
      <c r="G148">
        <f t="shared" si="32"/>
        <v>1</v>
      </c>
      <c r="H148">
        <f t="shared" si="33"/>
        <v>0</v>
      </c>
      <c r="I148">
        <f t="shared" si="34"/>
        <v>0</v>
      </c>
      <c r="J148">
        <f t="shared" si="35"/>
        <v>0</v>
      </c>
      <c r="K148">
        <f t="shared" si="36"/>
        <v>1</v>
      </c>
    </row>
    <row r="149" spans="1:11" ht="18" customHeight="1" x14ac:dyDescent="0.25">
      <c r="A149" t="s">
        <v>1</v>
      </c>
      <c r="B149" s="6">
        <v>43547</v>
      </c>
      <c r="C149" s="7">
        <f t="shared" si="37"/>
        <v>2019</v>
      </c>
      <c r="D149" s="7">
        <f t="shared" si="38"/>
        <v>3</v>
      </c>
      <c r="E149" s="7">
        <f t="shared" si="39"/>
        <v>23</v>
      </c>
      <c r="F149" s="1" t="s">
        <v>246</v>
      </c>
      <c r="G149">
        <f t="shared" si="32"/>
        <v>1</v>
      </c>
      <c r="H149">
        <f t="shared" si="33"/>
        <v>0</v>
      </c>
      <c r="I149">
        <f t="shared" si="34"/>
        <v>0</v>
      </c>
      <c r="J149">
        <f t="shared" si="35"/>
        <v>0</v>
      </c>
      <c r="K149">
        <f t="shared" si="36"/>
        <v>1</v>
      </c>
    </row>
    <row r="150" spans="1:11" ht="18" customHeight="1" x14ac:dyDescent="0.25">
      <c r="A150" t="s">
        <v>1</v>
      </c>
      <c r="B150" s="6">
        <v>43547</v>
      </c>
      <c r="C150" s="7">
        <f t="shared" si="37"/>
        <v>2019</v>
      </c>
      <c r="D150" s="7">
        <f t="shared" si="38"/>
        <v>3</v>
      </c>
      <c r="E150" s="7">
        <f t="shared" si="39"/>
        <v>23</v>
      </c>
      <c r="F150" s="1" t="s">
        <v>248</v>
      </c>
      <c r="G150">
        <f t="shared" si="32"/>
        <v>1</v>
      </c>
      <c r="H150">
        <f t="shared" si="33"/>
        <v>1</v>
      </c>
      <c r="I150">
        <f t="shared" si="34"/>
        <v>0</v>
      </c>
      <c r="J150">
        <f t="shared" si="35"/>
        <v>0</v>
      </c>
      <c r="K150">
        <f t="shared" si="36"/>
        <v>1</v>
      </c>
    </row>
    <row r="151" spans="1:11" ht="18" customHeight="1" x14ac:dyDescent="0.25">
      <c r="A151" t="s">
        <v>1</v>
      </c>
      <c r="B151" s="6">
        <v>43547</v>
      </c>
      <c r="C151" s="7">
        <f t="shared" si="37"/>
        <v>2019</v>
      </c>
      <c r="D151" s="7">
        <f t="shared" si="38"/>
        <v>3</v>
      </c>
      <c r="E151" s="7">
        <f t="shared" si="39"/>
        <v>23</v>
      </c>
      <c r="F151" s="1" t="s">
        <v>247</v>
      </c>
      <c r="G151">
        <f t="shared" si="32"/>
        <v>0</v>
      </c>
      <c r="H151">
        <f t="shared" si="33"/>
        <v>0</v>
      </c>
      <c r="I151">
        <f t="shared" si="34"/>
        <v>0</v>
      </c>
      <c r="J151">
        <f t="shared" si="35"/>
        <v>0</v>
      </c>
      <c r="K151">
        <f t="shared" si="36"/>
        <v>1</v>
      </c>
    </row>
    <row r="152" spans="1:11" ht="18" customHeight="1" x14ac:dyDescent="0.25">
      <c r="A152" t="s">
        <v>1</v>
      </c>
      <c r="B152" s="6">
        <v>43546</v>
      </c>
      <c r="C152" s="7">
        <f t="shared" si="37"/>
        <v>2019</v>
      </c>
      <c r="D152" s="7">
        <f t="shared" si="38"/>
        <v>3</v>
      </c>
      <c r="E152" s="7">
        <f t="shared" si="39"/>
        <v>22</v>
      </c>
      <c r="F152" s="1" t="s">
        <v>249</v>
      </c>
      <c r="G152">
        <f t="shared" si="32"/>
        <v>1</v>
      </c>
      <c r="H152">
        <f t="shared" si="33"/>
        <v>0</v>
      </c>
      <c r="I152">
        <f t="shared" si="34"/>
        <v>0</v>
      </c>
      <c r="J152">
        <f t="shared" si="35"/>
        <v>0</v>
      </c>
      <c r="K152">
        <f t="shared" si="36"/>
        <v>1</v>
      </c>
    </row>
    <row r="153" spans="1:11" ht="18" customHeight="1" x14ac:dyDescent="0.25">
      <c r="A153" t="s">
        <v>1</v>
      </c>
      <c r="B153" s="6">
        <v>43546</v>
      </c>
      <c r="C153" s="7">
        <f t="shared" si="37"/>
        <v>2019</v>
      </c>
      <c r="D153" s="7">
        <f t="shared" si="38"/>
        <v>3</v>
      </c>
      <c r="E153" s="7">
        <f t="shared" si="39"/>
        <v>22</v>
      </c>
      <c r="F153" s="1" t="s">
        <v>250</v>
      </c>
      <c r="G153">
        <f t="shared" si="32"/>
        <v>0</v>
      </c>
      <c r="H153">
        <f t="shared" si="33"/>
        <v>0</v>
      </c>
      <c r="I153">
        <f t="shared" si="34"/>
        <v>0</v>
      </c>
      <c r="J153">
        <f t="shared" si="35"/>
        <v>0</v>
      </c>
      <c r="K153">
        <f t="shared" si="36"/>
        <v>1</v>
      </c>
    </row>
    <row r="154" spans="1:11" ht="18" customHeight="1" x14ac:dyDescent="0.25">
      <c r="A154" t="s">
        <v>1</v>
      </c>
      <c r="B154" s="6">
        <v>43546</v>
      </c>
      <c r="C154" s="7">
        <f t="shared" si="37"/>
        <v>2019</v>
      </c>
      <c r="D154" s="7">
        <f t="shared" si="38"/>
        <v>3</v>
      </c>
      <c r="E154" s="7">
        <f t="shared" si="39"/>
        <v>22</v>
      </c>
      <c r="F154" s="1" t="s">
        <v>251</v>
      </c>
      <c r="G154">
        <f t="shared" si="32"/>
        <v>0</v>
      </c>
      <c r="H154">
        <f t="shared" si="33"/>
        <v>0</v>
      </c>
      <c r="I154">
        <f t="shared" si="34"/>
        <v>0</v>
      </c>
      <c r="J154">
        <f t="shared" si="35"/>
        <v>0</v>
      </c>
      <c r="K154">
        <f t="shared" si="36"/>
        <v>1</v>
      </c>
    </row>
    <row r="155" spans="1:11" ht="18" customHeight="1" x14ac:dyDescent="0.25">
      <c r="A155" t="s">
        <v>1</v>
      </c>
      <c r="B155" s="6">
        <v>43541</v>
      </c>
      <c r="C155" s="7">
        <f t="shared" si="37"/>
        <v>2019</v>
      </c>
      <c r="D155" s="7">
        <f t="shared" si="38"/>
        <v>3</v>
      </c>
      <c r="E155" s="7">
        <f t="shared" si="39"/>
        <v>17</v>
      </c>
      <c r="F155" s="1" t="s">
        <v>258</v>
      </c>
      <c r="G155">
        <f t="shared" si="32"/>
        <v>1</v>
      </c>
      <c r="H155">
        <f t="shared" si="33"/>
        <v>0</v>
      </c>
      <c r="I155">
        <f t="shared" si="34"/>
        <v>0</v>
      </c>
      <c r="J155">
        <f t="shared" si="35"/>
        <v>0</v>
      </c>
      <c r="K155">
        <f t="shared" si="36"/>
        <v>0</v>
      </c>
    </row>
    <row r="156" spans="1:11" ht="18" customHeight="1" x14ac:dyDescent="0.25">
      <c r="A156" t="s">
        <v>1</v>
      </c>
      <c r="B156" s="6">
        <v>43540</v>
      </c>
      <c r="C156" s="7">
        <f t="shared" si="37"/>
        <v>2019</v>
      </c>
      <c r="D156" s="7">
        <f t="shared" si="38"/>
        <v>3</v>
      </c>
      <c r="E156" s="7">
        <f t="shared" si="39"/>
        <v>16</v>
      </c>
      <c r="F156" s="1" t="s">
        <v>259</v>
      </c>
      <c r="G156">
        <f t="shared" si="32"/>
        <v>1</v>
      </c>
      <c r="H156">
        <f t="shared" si="33"/>
        <v>0</v>
      </c>
      <c r="I156">
        <f t="shared" si="34"/>
        <v>0</v>
      </c>
      <c r="J156">
        <f t="shared" si="35"/>
        <v>0</v>
      </c>
      <c r="K156">
        <f t="shared" si="36"/>
        <v>0</v>
      </c>
    </row>
    <row r="157" spans="1:11" ht="18" customHeight="1" x14ac:dyDescent="0.25">
      <c r="A157" t="s">
        <v>1</v>
      </c>
      <c r="B157" s="6">
        <v>43536</v>
      </c>
      <c r="C157" s="7">
        <f t="shared" si="37"/>
        <v>2019</v>
      </c>
      <c r="D157" s="7">
        <f t="shared" si="38"/>
        <v>3</v>
      </c>
      <c r="E157" s="7">
        <f t="shared" si="39"/>
        <v>12</v>
      </c>
      <c r="F157" s="1" t="s">
        <v>261</v>
      </c>
      <c r="G157">
        <f t="shared" si="32"/>
        <v>1</v>
      </c>
      <c r="H157">
        <f t="shared" si="33"/>
        <v>0</v>
      </c>
      <c r="I157">
        <f t="shared" si="34"/>
        <v>0</v>
      </c>
      <c r="J157">
        <f t="shared" si="35"/>
        <v>0</v>
      </c>
      <c r="K157">
        <f t="shared" si="36"/>
        <v>1</v>
      </c>
    </row>
    <row r="158" spans="1:11" ht="18" customHeight="1" x14ac:dyDescent="0.25">
      <c r="A158" t="s">
        <v>1</v>
      </c>
      <c r="B158" s="6">
        <v>43535</v>
      </c>
      <c r="C158" s="7">
        <f t="shared" si="37"/>
        <v>2019</v>
      </c>
      <c r="D158" s="7">
        <f t="shared" si="38"/>
        <v>3</v>
      </c>
      <c r="E158" s="7">
        <f t="shared" si="39"/>
        <v>11</v>
      </c>
      <c r="F158" s="1" t="s">
        <v>262</v>
      </c>
      <c r="G158">
        <f t="shared" si="32"/>
        <v>1</v>
      </c>
      <c r="H158">
        <f t="shared" si="33"/>
        <v>0</v>
      </c>
      <c r="I158">
        <f t="shared" si="34"/>
        <v>0</v>
      </c>
      <c r="J158">
        <f t="shared" si="35"/>
        <v>0</v>
      </c>
      <c r="K158">
        <f t="shared" si="36"/>
        <v>1</v>
      </c>
    </row>
    <row r="159" spans="1:11" ht="18" customHeight="1" x14ac:dyDescent="0.25">
      <c r="A159" t="s">
        <v>1</v>
      </c>
      <c r="B159" s="6">
        <v>43535</v>
      </c>
      <c r="C159" s="7">
        <f t="shared" si="37"/>
        <v>2019</v>
      </c>
      <c r="D159" s="7">
        <f t="shared" si="38"/>
        <v>3</v>
      </c>
      <c r="E159" s="7">
        <f t="shared" si="39"/>
        <v>11</v>
      </c>
      <c r="F159" s="1" t="s">
        <v>263</v>
      </c>
      <c r="G159">
        <f t="shared" si="32"/>
        <v>1</v>
      </c>
      <c r="H159">
        <f t="shared" si="33"/>
        <v>0</v>
      </c>
      <c r="I159">
        <f t="shared" si="34"/>
        <v>0</v>
      </c>
      <c r="J159">
        <f t="shared" si="35"/>
        <v>0</v>
      </c>
      <c r="K159">
        <f t="shared" si="36"/>
        <v>1</v>
      </c>
    </row>
    <row r="160" spans="1:11" ht="18" customHeight="1" x14ac:dyDescent="0.25">
      <c r="A160" t="s">
        <v>1</v>
      </c>
      <c r="B160" s="6">
        <v>43534</v>
      </c>
      <c r="C160" s="7">
        <f t="shared" si="37"/>
        <v>2019</v>
      </c>
      <c r="D160" s="7">
        <f t="shared" si="38"/>
        <v>3</v>
      </c>
      <c r="E160" s="7">
        <f t="shared" si="39"/>
        <v>10</v>
      </c>
      <c r="F160" s="1" t="s">
        <v>265</v>
      </c>
      <c r="G160">
        <f t="shared" si="32"/>
        <v>1</v>
      </c>
      <c r="H160">
        <f t="shared" si="33"/>
        <v>0</v>
      </c>
      <c r="I160">
        <f t="shared" si="34"/>
        <v>0</v>
      </c>
      <c r="J160">
        <f t="shared" si="35"/>
        <v>0</v>
      </c>
      <c r="K160">
        <f t="shared" si="36"/>
        <v>1</v>
      </c>
    </row>
    <row r="161" spans="1:11" ht="18" customHeight="1" x14ac:dyDescent="0.25">
      <c r="A161" t="s">
        <v>1</v>
      </c>
      <c r="B161" s="6">
        <v>43534</v>
      </c>
      <c r="C161" s="7">
        <f t="shared" si="37"/>
        <v>2019</v>
      </c>
      <c r="D161" s="7">
        <f t="shared" si="38"/>
        <v>3</v>
      </c>
      <c r="E161" s="7">
        <f t="shared" si="39"/>
        <v>10</v>
      </c>
      <c r="F161" s="1" t="s">
        <v>264</v>
      </c>
      <c r="G161">
        <f t="shared" si="32"/>
        <v>1</v>
      </c>
      <c r="H161">
        <f t="shared" si="33"/>
        <v>0</v>
      </c>
      <c r="I161">
        <f t="shared" si="34"/>
        <v>0</v>
      </c>
      <c r="J161">
        <f t="shared" si="35"/>
        <v>0</v>
      </c>
      <c r="K161">
        <f t="shared" si="36"/>
        <v>1</v>
      </c>
    </row>
    <row r="162" spans="1:11" ht="18" customHeight="1" x14ac:dyDescent="0.25">
      <c r="A162" t="s">
        <v>1</v>
      </c>
      <c r="B162" s="6">
        <v>43532</v>
      </c>
      <c r="C162" s="7">
        <f t="shared" si="37"/>
        <v>2019</v>
      </c>
      <c r="D162" s="7">
        <f t="shared" si="38"/>
        <v>3</v>
      </c>
      <c r="E162" s="7">
        <f t="shared" si="39"/>
        <v>8</v>
      </c>
      <c r="F162" s="1" t="s">
        <v>266</v>
      </c>
      <c r="G162">
        <f t="shared" ref="G162:G173" si="40">COUNT(FIND("dumb",F162,1))</f>
        <v>1</v>
      </c>
      <c r="H162">
        <f t="shared" ref="H162:H173" si="41">COUNT(FIND("retard",F162,1))</f>
        <v>0</v>
      </c>
      <c r="I162">
        <f t="shared" ref="I162:I173" si="42">COUNT(FIND("dumb cunt",F162,1))</f>
        <v>0</v>
      </c>
      <c r="J162">
        <f t="shared" ref="J162:J173" si="43">COUNT(FIND("dumb black bitch",F162,1))</f>
        <v>0</v>
      </c>
      <c r="K162">
        <f t="shared" ref="K162:K173" si="44">COUNT(FIND("stupid",F162,1))</f>
        <v>1</v>
      </c>
    </row>
    <row r="163" spans="1:11" ht="18" customHeight="1" x14ac:dyDescent="0.25">
      <c r="A163" t="s">
        <v>1</v>
      </c>
      <c r="B163" s="6">
        <v>43532</v>
      </c>
      <c r="C163" s="7">
        <f t="shared" ref="C163:C173" si="45">YEAR(B163)</f>
        <v>2019</v>
      </c>
      <c r="D163" s="7">
        <f t="shared" ref="D163:D173" si="46">MONTH(B163)</f>
        <v>3</v>
      </c>
      <c r="E163" s="7">
        <f t="shared" ref="E163:E173" si="47">DAY(B163)</f>
        <v>8</v>
      </c>
      <c r="F163" s="1" t="s">
        <v>268</v>
      </c>
      <c r="G163">
        <f t="shared" si="40"/>
        <v>1</v>
      </c>
      <c r="H163">
        <f t="shared" si="41"/>
        <v>0</v>
      </c>
      <c r="I163">
        <f t="shared" si="42"/>
        <v>0</v>
      </c>
      <c r="J163">
        <f t="shared" si="43"/>
        <v>0</v>
      </c>
      <c r="K163">
        <f t="shared" si="44"/>
        <v>0</v>
      </c>
    </row>
    <row r="164" spans="1:11" ht="18" customHeight="1" x14ac:dyDescent="0.25">
      <c r="A164" t="s">
        <v>1</v>
      </c>
      <c r="B164" s="6">
        <v>43532</v>
      </c>
      <c r="C164" s="7">
        <f t="shared" si="45"/>
        <v>2019</v>
      </c>
      <c r="D164" s="7">
        <f t="shared" si="46"/>
        <v>3</v>
      </c>
      <c r="E164" s="7">
        <f t="shared" si="47"/>
        <v>8</v>
      </c>
      <c r="F164" s="1" t="s">
        <v>267</v>
      </c>
      <c r="G164">
        <f t="shared" si="40"/>
        <v>1</v>
      </c>
      <c r="H164">
        <f t="shared" si="41"/>
        <v>0</v>
      </c>
      <c r="I164">
        <f t="shared" si="42"/>
        <v>0</v>
      </c>
      <c r="J164">
        <f t="shared" si="43"/>
        <v>0</v>
      </c>
      <c r="K164">
        <f t="shared" si="44"/>
        <v>0</v>
      </c>
    </row>
    <row r="165" spans="1:11" ht="18" customHeight="1" x14ac:dyDescent="0.25">
      <c r="A165" t="s">
        <v>1</v>
      </c>
      <c r="B165" s="6">
        <v>43503</v>
      </c>
      <c r="C165" s="7">
        <f t="shared" si="45"/>
        <v>2019</v>
      </c>
      <c r="D165" s="7">
        <f t="shared" si="46"/>
        <v>2</v>
      </c>
      <c r="E165" s="7">
        <f t="shared" si="47"/>
        <v>7</v>
      </c>
      <c r="F165" s="1" t="s">
        <v>273</v>
      </c>
      <c r="G165">
        <f t="shared" si="40"/>
        <v>0</v>
      </c>
      <c r="H165">
        <f t="shared" si="41"/>
        <v>0</v>
      </c>
      <c r="I165">
        <f t="shared" si="42"/>
        <v>0</v>
      </c>
      <c r="J165">
        <f t="shared" si="43"/>
        <v>0</v>
      </c>
      <c r="K165">
        <f t="shared" si="44"/>
        <v>1</v>
      </c>
    </row>
    <row r="166" spans="1:11" ht="18" customHeight="1" x14ac:dyDescent="0.25">
      <c r="A166" t="s">
        <v>1</v>
      </c>
      <c r="B166" s="6">
        <v>43484</v>
      </c>
      <c r="C166" s="7">
        <f t="shared" si="45"/>
        <v>2019</v>
      </c>
      <c r="D166" s="7">
        <f t="shared" si="46"/>
        <v>1</v>
      </c>
      <c r="E166" s="7">
        <f t="shared" si="47"/>
        <v>19</v>
      </c>
      <c r="F166" s="1" t="s">
        <v>281</v>
      </c>
      <c r="G166">
        <f t="shared" si="40"/>
        <v>1</v>
      </c>
      <c r="H166">
        <f t="shared" si="41"/>
        <v>0</v>
      </c>
      <c r="I166">
        <f t="shared" si="42"/>
        <v>0</v>
      </c>
      <c r="J166">
        <f t="shared" si="43"/>
        <v>0</v>
      </c>
      <c r="K166">
        <f t="shared" si="44"/>
        <v>0</v>
      </c>
    </row>
    <row r="167" spans="1:11" ht="18" customHeight="1" x14ac:dyDescent="0.25">
      <c r="A167" t="s">
        <v>1</v>
      </c>
      <c r="B167" s="6">
        <v>43484</v>
      </c>
      <c r="C167" s="7">
        <f t="shared" si="45"/>
        <v>2019</v>
      </c>
      <c r="D167" s="7">
        <f t="shared" si="46"/>
        <v>1</v>
      </c>
      <c r="E167" s="7">
        <f t="shared" si="47"/>
        <v>19</v>
      </c>
      <c r="F167" s="1" t="s">
        <v>282</v>
      </c>
      <c r="G167">
        <f t="shared" si="40"/>
        <v>1</v>
      </c>
      <c r="H167">
        <f t="shared" si="41"/>
        <v>0</v>
      </c>
      <c r="I167">
        <f t="shared" si="42"/>
        <v>0</v>
      </c>
      <c r="J167">
        <f t="shared" si="43"/>
        <v>0</v>
      </c>
      <c r="K167">
        <f t="shared" si="44"/>
        <v>0</v>
      </c>
    </row>
    <row r="168" spans="1:11" ht="18" customHeight="1" x14ac:dyDescent="0.25">
      <c r="A168" t="s">
        <v>1</v>
      </c>
      <c r="B168" s="6">
        <v>43478</v>
      </c>
      <c r="C168" s="7">
        <f t="shared" si="45"/>
        <v>2019</v>
      </c>
      <c r="D168" s="7">
        <f t="shared" si="46"/>
        <v>1</v>
      </c>
      <c r="E168" s="7">
        <f t="shared" si="47"/>
        <v>13</v>
      </c>
      <c r="F168" s="1" t="s">
        <v>284</v>
      </c>
      <c r="G168">
        <f t="shared" si="40"/>
        <v>1</v>
      </c>
      <c r="H168">
        <f t="shared" si="41"/>
        <v>0</v>
      </c>
      <c r="I168">
        <f t="shared" si="42"/>
        <v>0</v>
      </c>
      <c r="J168">
        <f t="shared" si="43"/>
        <v>0</v>
      </c>
      <c r="K168">
        <f t="shared" si="44"/>
        <v>0</v>
      </c>
    </row>
    <row r="169" spans="1:11" ht="18" customHeight="1" x14ac:dyDescent="0.25">
      <c r="A169" t="s">
        <v>1</v>
      </c>
      <c r="B169" s="6">
        <v>43459</v>
      </c>
      <c r="C169" s="7">
        <f t="shared" si="45"/>
        <v>2018</v>
      </c>
      <c r="D169" s="7">
        <f t="shared" si="46"/>
        <v>12</v>
      </c>
      <c r="E169" s="7">
        <f t="shared" si="47"/>
        <v>25</v>
      </c>
      <c r="F169" s="1" t="s">
        <v>285</v>
      </c>
      <c r="G169">
        <f t="shared" si="40"/>
        <v>1</v>
      </c>
      <c r="H169">
        <f t="shared" si="41"/>
        <v>0</v>
      </c>
      <c r="I169">
        <f t="shared" si="42"/>
        <v>0</v>
      </c>
      <c r="J169">
        <f t="shared" si="43"/>
        <v>0</v>
      </c>
      <c r="K169">
        <f t="shared" si="44"/>
        <v>0</v>
      </c>
    </row>
    <row r="170" spans="1:11" ht="18" customHeight="1" x14ac:dyDescent="0.25">
      <c r="A170" t="s">
        <v>1</v>
      </c>
      <c r="B170" s="6">
        <v>43151</v>
      </c>
      <c r="C170" s="7">
        <f t="shared" si="45"/>
        <v>2018</v>
      </c>
      <c r="D170" s="7">
        <f t="shared" si="46"/>
        <v>2</v>
      </c>
      <c r="E170" s="7">
        <f t="shared" si="47"/>
        <v>20</v>
      </c>
      <c r="F170" s="1" t="s">
        <v>295</v>
      </c>
      <c r="G170">
        <f t="shared" si="40"/>
        <v>1</v>
      </c>
      <c r="H170">
        <f t="shared" si="41"/>
        <v>0</v>
      </c>
      <c r="I170">
        <f t="shared" si="42"/>
        <v>1</v>
      </c>
      <c r="J170">
        <f t="shared" si="43"/>
        <v>0</v>
      </c>
      <c r="K170">
        <f t="shared" si="44"/>
        <v>0</v>
      </c>
    </row>
    <row r="171" spans="1:11" ht="18" customHeight="1" x14ac:dyDescent="0.25">
      <c r="A171" t="s">
        <v>1</v>
      </c>
      <c r="B171" s="6">
        <v>43151</v>
      </c>
      <c r="C171" s="7">
        <f t="shared" si="45"/>
        <v>2018</v>
      </c>
      <c r="D171" s="7">
        <f t="shared" si="46"/>
        <v>2</v>
      </c>
      <c r="E171" s="7">
        <f t="shared" si="47"/>
        <v>20</v>
      </c>
      <c r="F171" s="1" t="s">
        <v>296</v>
      </c>
      <c r="G171">
        <f t="shared" si="40"/>
        <v>1</v>
      </c>
      <c r="H171">
        <f t="shared" si="41"/>
        <v>0</v>
      </c>
      <c r="I171">
        <f t="shared" si="42"/>
        <v>0</v>
      </c>
      <c r="J171">
        <f t="shared" si="43"/>
        <v>0</v>
      </c>
      <c r="K171">
        <f t="shared" si="44"/>
        <v>0</v>
      </c>
    </row>
    <row r="172" spans="1:11" ht="18" customHeight="1" x14ac:dyDescent="0.25">
      <c r="A172" t="s">
        <v>1</v>
      </c>
      <c r="B172" s="6">
        <v>43102</v>
      </c>
      <c r="C172" s="7">
        <f t="shared" si="45"/>
        <v>2018</v>
      </c>
      <c r="D172" s="7">
        <f t="shared" si="46"/>
        <v>1</v>
      </c>
      <c r="E172" s="7">
        <f t="shared" si="47"/>
        <v>2</v>
      </c>
      <c r="F172" s="1" t="s">
        <v>298</v>
      </c>
      <c r="G172">
        <f t="shared" si="40"/>
        <v>1</v>
      </c>
      <c r="H172">
        <f t="shared" si="41"/>
        <v>0</v>
      </c>
      <c r="I172">
        <f t="shared" si="42"/>
        <v>0</v>
      </c>
      <c r="J172">
        <f t="shared" si="43"/>
        <v>0</v>
      </c>
      <c r="K172">
        <f t="shared" si="44"/>
        <v>0</v>
      </c>
    </row>
    <row r="173" spans="1:11" ht="18" customHeight="1" x14ac:dyDescent="0.25">
      <c r="A173" t="s">
        <v>1</v>
      </c>
      <c r="B173" s="6">
        <v>43088</v>
      </c>
      <c r="C173" s="7">
        <f t="shared" si="45"/>
        <v>2017</v>
      </c>
      <c r="D173" s="7">
        <f t="shared" si="46"/>
        <v>12</v>
      </c>
      <c r="E173" s="7">
        <f t="shared" si="47"/>
        <v>19</v>
      </c>
      <c r="F173" s="1" t="s">
        <v>299</v>
      </c>
      <c r="G173">
        <f t="shared" si="40"/>
        <v>1</v>
      </c>
      <c r="H173">
        <f t="shared" si="41"/>
        <v>0</v>
      </c>
      <c r="I173">
        <f t="shared" si="42"/>
        <v>0</v>
      </c>
      <c r="J173">
        <f t="shared" si="43"/>
        <v>0</v>
      </c>
      <c r="K173">
        <f t="shared" si="44"/>
        <v>0</v>
      </c>
    </row>
    <row r="174" spans="1:11" ht="18" customHeight="1" x14ac:dyDescent="0.25">
      <c r="A174" t="s">
        <v>1</v>
      </c>
      <c r="B174" s="6">
        <v>43053</v>
      </c>
      <c r="C174" s="7">
        <f t="shared" ref="C174:C175" si="48">YEAR(B174)</f>
        <v>2017</v>
      </c>
      <c r="D174" s="7">
        <f t="shared" ref="D174:D175" si="49">MONTH(B174)</f>
        <v>11</v>
      </c>
      <c r="E174" s="7">
        <f t="shared" ref="E174:E175" si="50">DAY(B174)</f>
        <v>14</v>
      </c>
      <c r="F174" s="1" t="s">
        <v>306</v>
      </c>
      <c r="G174">
        <f t="shared" ref="G174:G175" si="51">COUNT(FIND("dumb",F174,1))</f>
        <v>1</v>
      </c>
      <c r="H174">
        <f t="shared" ref="H174:H175" si="52">COUNT(FIND("retard",F174,1))</f>
        <v>0</v>
      </c>
      <c r="I174">
        <f t="shared" ref="I174:I175" si="53">COUNT(FIND("dumb cunt",F174,1))</f>
        <v>0</v>
      </c>
      <c r="J174">
        <f t="shared" ref="J174:J175" si="54">COUNT(FIND("dumb black bitch",F174,1))</f>
        <v>0</v>
      </c>
      <c r="K174">
        <f t="shared" ref="K174:K175" si="55">COUNT(FIND("stupid",F174,1))</f>
        <v>0</v>
      </c>
    </row>
    <row r="175" spans="1:11" ht="18" customHeight="1" x14ac:dyDescent="0.25">
      <c r="A175" t="s">
        <v>1</v>
      </c>
      <c r="B175" s="6">
        <v>43016</v>
      </c>
      <c r="C175" s="7">
        <f t="shared" si="48"/>
        <v>2017</v>
      </c>
      <c r="D175" s="7">
        <f t="shared" si="49"/>
        <v>10</v>
      </c>
      <c r="E175" s="7">
        <f t="shared" si="50"/>
        <v>8</v>
      </c>
      <c r="F175" s="1" t="s">
        <v>308</v>
      </c>
      <c r="G175">
        <f t="shared" si="51"/>
        <v>0</v>
      </c>
      <c r="H175">
        <f t="shared" si="52"/>
        <v>0</v>
      </c>
      <c r="I175">
        <f t="shared" si="53"/>
        <v>0</v>
      </c>
      <c r="J175">
        <f t="shared" si="54"/>
        <v>0</v>
      </c>
      <c r="K175">
        <f t="shared" si="55"/>
        <v>1</v>
      </c>
    </row>
    <row r="176" spans="1:11" ht="18" customHeight="1" x14ac:dyDescent="0.25">
      <c r="A176" t="s">
        <v>1</v>
      </c>
      <c r="B176" s="6">
        <v>42848</v>
      </c>
      <c r="C176" s="7">
        <f t="shared" ref="C176" si="56">YEAR(B176)</f>
        <v>2017</v>
      </c>
      <c r="D176" s="7">
        <f t="shared" ref="D176" si="57">MONTH(B176)</f>
        <v>4</v>
      </c>
      <c r="E176" s="7">
        <f t="shared" ref="E176" si="58">DAY(B176)</f>
        <v>23</v>
      </c>
      <c r="F176" s="1" t="s">
        <v>310</v>
      </c>
      <c r="G176">
        <f t="shared" ref="G176" si="59">COUNT(FIND("dumb",F176,1))</f>
        <v>0</v>
      </c>
      <c r="H176">
        <f t="shared" ref="H176" si="60">COUNT(FIND("retard",F176,1))</f>
        <v>0</v>
      </c>
      <c r="I176">
        <f t="shared" ref="I176" si="61">COUNT(FIND("dumb cunt",F176,1))</f>
        <v>0</v>
      </c>
      <c r="J176">
        <f t="shared" ref="J176" si="62">COUNT(FIND("dumb black bitch",F176,1))</f>
        <v>0</v>
      </c>
      <c r="K176">
        <f t="shared" ref="K176" si="63">COUNT(FIND("stupid",F176,1))</f>
        <v>1</v>
      </c>
    </row>
    <row r="177" spans="1:11" ht="18" customHeight="1" x14ac:dyDescent="0.25">
      <c r="A177" t="s">
        <v>1</v>
      </c>
      <c r="B177" s="6">
        <v>42657</v>
      </c>
      <c r="C177" s="7">
        <f t="shared" ref="C177:C178" si="64">YEAR(B177)</f>
        <v>2016</v>
      </c>
      <c r="D177" s="7">
        <f t="shared" ref="D177:D178" si="65">MONTH(B177)</f>
        <v>10</v>
      </c>
      <c r="E177" s="7">
        <f t="shared" ref="E177:E178" si="66">DAY(B177)</f>
        <v>14</v>
      </c>
      <c r="F177" s="1" t="s">
        <v>312</v>
      </c>
      <c r="G177">
        <f t="shared" ref="G177:G178" si="67">COUNT(FIND("dumb",F177,1))</f>
        <v>0</v>
      </c>
      <c r="H177">
        <f t="shared" ref="H177:H178" si="68">COUNT(FIND("retard",F177,1))</f>
        <v>0</v>
      </c>
      <c r="I177">
        <f t="shared" ref="I177:I178" si="69">COUNT(FIND("dumb cunt",F177,1))</f>
        <v>0</v>
      </c>
      <c r="J177">
        <f t="shared" ref="J177:J178" si="70">COUNT(FIND("dumb black bitch",F177,1))</f>
        <v>0</v>
      </c>
      <c r="K177">
        <f t="shared" ref="K177:K178" si="71">COUNT(FIND("stupid",F177,1))</f>
        <v>1</v>
      </c>
    </row>
    <row r="178" spans="1:11" ht="18" customHeight="1" x14ac:dyDescent="0.25">
      <c r="A178" t="s">
        <v>1</v>
      </c>
      <c r="B178" s="6">
        <v>42657</v>
      </c>
      <c r="C178" s="7">
        <f t="shared" si="64"/>
        <v>2016</v>
      </c>
      <c r="D178" s="7">
        <f t="shared" si="65"/>
        <v>10</v>
      </c>
      <c r="E178" s="7">
        <f t="shared" si="66"/>
        <v>14</v>
      </c>
      <c r="F178" s="1" t="s">
        <v>313</v>
      </c>
      <c r="G178">
        <f t="shared" si="67"/>
        <v>0</v>
      </c>
      <c r="H178">
        <f t="shared" si="68"/>
        <v>0</v>
      </c>
      <c r="I178">
        <f t="shared" si="69"/>
        <v>0</v>
      </c>
      <c r="J178">
        <f t="shared" si="70"/>
        <v>0</v>
      </c>
      <c r="K178">
        <f t="shared" si="71"/>
        <v>1</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EC46-CF15-470F-91DD-246ED69D01FC}">
  <dimension ref="A1:J303"/>
  <sheetViews>
    <sheetView workbookViewId="0">
      <selection activeCell="A4" sqref="A4:XFD627"/>
    </sheetView>
  </sheetViews>
  <sheetFormatPr defaultRowHeight="18" customHeight="1" x14ac:dyDescent="0.25"/>
  <cols>
    <col min="2" max="5" width="15.85546875" customWidth="1"/>
    <col min="12" max="12" width="18.140625" customWidth="1"/>
    <col min="13" max="13" width="24.85546875" customWidth="1"/>
  </cols>
  <sheetData>
    <row r="1" spans="1:10" ht="18" customHeight="1" x14ac:dyDescent="0.25">
      <c r="A1" t="s">
        <v>314</v>
      </c>
      <c r="B1" t="s">
        <v>315</v>
      </c>
      <c r="C1" t="s">
        <v>335</v>
      </c>
      <c r="D1" t="s">
        <v>336</v>
      </c>
      <c r="E1" t="s">
        <v>337</v>
      </c>
      <c r="F1" t="s">
        <v>0</v>
      </c>
      <c r="G1" s="3" t="s">
        <v>318</v>
      </c>
      <c r="H1" s="3" t="s">
        <v>320</v>
      </c>
      <c r="I1" s="3" t="s">
        <v>321</v>
      </c>
      <c r="J1" s="3" t="s">
        <v>322</v>
      </c>
    </row>
    <row r="2" spans="1:10" ht="18" customHeight="1" x14ac:dyDescent="0.25">
      <c r="A2" t="s">
        <v>1</v>
      </c>
      <c r="B2" s="6">
        <v>43646</v>
      </c>
      <c r="C2" s="7">
        <f>YEAR(B2)</f>
        <v>2019</v>
      </c>
      <c r="D2" s="7">
        <f>MONTH(B2)</f>
        <v>6</v>
      </c>
      <c r="E2" s="7">
        <f>DAY(B2)</f>
        <v>30</v>
      </c>
      <c r="F2" s="1" t="s">
        <v>3</v>
      </c>
      <c r="G2">
        <f t="shared" ref="G2:G54" si="0">COUNT(FIND("fuck",F2,1))</f>
        <v>1</v>
      </c>
      <c r="H2">
        <f t="shared" ref="H2:H54" si="1">COUNT(FIND("puss",F2,1))</f>
        <v>0</v>
      </c>
      <c r="I2">
        <f t="shared" ref="I2:I54" si="2">COUNT(FIND("cunt",F2,1))</f>
        <v>0</v>
      </c>
      <c r="J2">
        <f t="shared" ref="J2:J54" si="3">COUNT(FIND("bitch",F2,1))</f>
        <v>0</v>
      </c>
    </row>
    <row r="3" spans="1:10" ht="18" customHeight="1" x14ac:dyDescent="0.25">
      <c r="A3" t="s">
        <v>1</v>
      </c>
      <c r="B3" s="6">
        <v>43646</v>
      </c>
      <c r="C3" s="7">
        <f t="shared" ref="C3:C54" si="4">YEAR(B3)</f>
        <v>2019</v>
      </c>
      <c r="D3" s="7">
        <f t="shared" ref="D3:D54" si="5">MONTH(B3)</f>
        <v>6</v>
      </c>
      <c r="E3" s="7">
        <f t="shared" ref="E3:E54" si="6">DAY(B3)</f>
        <v>30</v>
      </c>
      <c r="F3" s="1" t="s">
        <v>4</v>
      </c>
      <c r="G3">
        <f t="shared" si="0"/>
        <v>1</v>
      </c>
      <c r="H3">
        <f t="shared" si="1"/>
        <v>1</v>
      </c>
      <c r="I3">
        <f t="shared" si="2"/>
        <v>0</v>
      </c>
      <c r="J3">
        <f t="shared" si="3"/>
        <v>0</v>
      </c>
    </row>
    <row r="4" spans="1:10" ht="18" customHeight="1" x14ac:dyDescent="0.25">
      <c r="A4" t="s">
        <v>1</v>
      </c>
      <c r="B4" s="6">
        <v>43645</v>
      </c>
      <c r="C4" s="7">
        <f t="shared" si="4"/>
        <v>2019</v>
      </c>
      <c r="D4" s="7">
        <f t="shared" si="5"/>
        <v>6</v>
      </c>
      <c r="E4" s="7">
        <f t="shared" si="6"/>
        <v>29</v>
      </c>
      <c r="F4" s="1" t="s">
        <v>333</v>
      </c>
      <c r="G4">
        <f t="shared" si="0"/>
        <v>1</v>
      </c>
      <c r="H4">
        <f t="shared" si="1"/>
        <v>1</v>
      </c>
      <c r="I4">
        <f t="shared" si="2"/>
        <v>1</v>
      </c>
      <c r="J4">
        <f t="shared" si="3"/>
        <v>1</v>
      </c>
    </row>
    <row r="5" spans="1:10" ht="18" customHeight="1" x14ac:dyDescent="0.25">
      <c r="A5" t="s">
        <v>1</v>
      </c>
      <c r="B5" s="6">
        <v>43645</v>
      </c>
      <c r="C5" s="7">
        <f t="shared" si="4"/>
        <v>2019</v>
      </c>
      <c r="D5" s="7">
        <f t="shared" si="5"/>
        <v>6</v>
      </c>
      <c r="E5" s="7">
        <f t="shared" si="6"/>
        <v>29</v>
      </c>
      <c r="F5" s="1" t="s">
        <v>5</v>
      </c>
      <c r="G5">
        <f t="shared" si="0"/>
        <v>1</v>
      </c>
      <c r="H5">
        <f t="shared" si="1"/>
        <v>1</v>
      </c>
      <c r="I5">
        <f t="shared" si="2"/>
        <v>1</v>
      </c>
      <c r="J5">
        <f t="shared" si="3"/>
        <v>1</v>
      </c>
    </row>
    <row r="6" spans="1:10" ht="18" customHeight="1" x14ac:dyDescent="0.25">
      <c r="A6" t="s">
        <v>1</v>
      </c>
      <c r="B6" s="6">
        <v>43645</v>
      </c>
      <c r="C6" s="7">
        <f t="shared" si="4"/>
        <v>2019</v>
      </c>
      <c r="D6" s="7">
        <f t="shared" si="5"/>
        <v>6</v>
      </c>
      <c r="E6" s="7">
        <f t="shared" si="6"/>
        <v>29</v>
      </c>
      <c r="F6" s="1" t="s">
        <v>6</v>
      </c>
      <c r="G6">
        <f t="shared" si="0"/>
        <v>1</v>
      </c>
      <c r="H6">
        <f t="shared" si="1"/>
        <v>1</v>
      </c>
      <c r="I6">
        <f t="shared" si="2"/>
        <v>1</v>
      </c>
      <c r="J6">
        <f t="shared" si="3"/>
        <v>1</v>
      </c>
    </row>
    <row r="7" spans="1:10" ht="18" customHeight="1" x14ac:dyDescent="0.25">
      <c r="A7" t="s">
        <v>1</v>
      </c>
      <c r="B7" s="6">
        <v>43645</v>
      </c>
      <c r="C7" s="7">
        <f t="shared" si="4"/>
        <v>2019</v>
      </c>
      <c r="D7" s="7">
        <f t="shared" si="5"/>
        <v>6</v>
      </c>
      <c r="E7" s="7">
        <f t="shared" si="6"/>
        <v>29</v>
      </c>
      <c r="F7" s="1" t="s">
        <v>7</v>
      </c>
      <c r="G7">
        <f t="shared" si="0"/>
        <v>1</v>
      </c>
      <c r="H7">
        <f t="shared" si="1"/>
        <v>1</v>
      </c>
      <c r="I7">
        <f t="shared" si="2"/>
        <v>1</v>
      </c>
      <c r="J7">
        <f t="shared" si="3"/>
        <v>1</v>
      </c>
    </row>
    <row r="8" spans="1:10" ht="18" customHeight="1" x14ac:dyDescent="0.25">
      <c r="A8" t="s">
        <v>1</v>
      </c>
      <c r="B8" s="6">
        <v>43645</v>
      </c>
      <c r="C8" s="7">
        <f t="shared" si="4"/>
        <v>2019</v>
      </c>
      <c r="D8" s="7">
        <f t="shared" si="5"/>
        <v>6</v>
      </c>
      <c r="E8" s="7">
        <f t="shared" si="6"/>
        <v>29</v>
      </c>
      <c r="F8" s="1" t="s">
        <v>8</v>
      </c>
      <c r="G8">
        <f t="shared" si="0"/>
        <v>1</v>
      </c>
      <c r="H8">
        <f t="shared" si="1"/>
        <v>1</v>
      </c>
      <c r="I8">
        <f t="shared" si="2"/>
        <v>1</v>
      </c>
      <c r="J8">
        <f t="shared" si="3"/>
        <v>1</v>
      </c>
    </row>
    <row r="9" spans="1:10" ht="18" customHeight="1" x14ac:dyDescent="0.25">
      <c r="A9" t="s">
        <v>1</v>
      </c>
      <c r="B9" s="6">
        <v>43645</v>
      </c>
      <c r="C9" s="7">
        <f t="shared" si="4"/>
        <v>2019</v>
      </c>
      <c r="D9" s="7">
        <f t="shared" si="5"/>
        <v>6</v>
      </c>
      <c r="E9" s="7">
        <f t="shared" si="6"/>
        <v>29</v>
      </c>
      <c r="F9" s="1" t="s">
        <v>9</v>
      </c>
      <c r="G9">
        <f t="shared" si="0"/>
        <v>1</v>
      </c>
      <c r="H9">
        <f t="shared" si="1"/>
        <v>1</v>
      </c>
      <c r="I9">
        <f t="shared" si="2"/>
        <v>1</v>
      </c>
      <c r="J9">
        <f t="shared" si="3"/>
        <v>1</v>
      </c>
    </row>
    <row r="10" spans="1:10" ht="18" customHeight="1" x14ac:dyDescent="0.25">
      <c r="A10" t="s">
        <v>1</v>
      </c>
      <c r="B10" s="6">
        <v>43645</v>
      </c>
      <c r="C10" s="7">
        <f t="shared" si="4"/>
        <v>2019</v>
      </c>
      <c r="D10" s="7">
        <f t="shared" si="5"/>
        <v>6</v>
      </c>
      <c r="E10" s="7">
        <f t="shared" si="6"/>
        <v>29</v>
      </c>
      <c r="F10" s="1" t="s">
        <v>10</v>
      </c>
      <c r="G10">
        <f t="shared" si="0"/>
        <v>1</v>
      </c>
      <c r="H10">
        <f t="shared" si="1"/>
        <v>1</v>
      </c>
      <c r="I10">
        <f t="shared" si="2"/>
        <v>1</v>
      </c>
      <c r="J10">
        <f t="shared" si="3"/>
        <v>1</v>
      </c>
    </row>
    <row r="11" spans="1:10" ht="18" customHeight="1" x14ac:dyDescent="0.25">
      <c r="A11" t="s">
        <v>1</v>
      </c>
      <c r="B11" s="6">
        <v>43645</v>
      </c>
      <c r="C11" s="7">
        <f t="shared" si="4"/>
        <v>2019</v>
      </c>
      <c r="D11" s="7">
        <f t="shared" si="5"/>
        <v>6</v>
      </c>
      <c r="E11" s="7">
        <f t="shared" si="6"/>
        <v>29</v>
      </c>
      <c r="F11" s="1" t="s">
        <v>11</v>
      </c>
      <c r="G11">
        <f t="shared" si="0"/>
        <v>1</v>
      </c>
      <c r="H11">
        <f t="shared" si="1"/>
        <v>1</v>
      </c>
      <c r="I11">
        <f t="shared" si="2"/>
        <v>1</v>
      </c>
      <c r="J11">
        <f t="shared" si="3"/>
        <v>1</v>
      </c>
    </row>
    <row r="12" spans="1:10" ht="18" customHeight="1" x14ac:dyDescent="0.25">
      <c r="A12" t="s">
        <v>1</v>
      </c>
      <c r="B12" s="6">
        <v>43645</v>
      </c>
      <c r="C12" s="7">
        <f t="shared" si="4"/>
        <v>2019</v>
      </c>
      <c r="D12" s="7">
        <f t="shared" si="5"/>
        <v>6</v>
      </c>
      <c r="E12" s="7">
        <f t="shared" si="6"/>
        <v>29</v>
      </c>
      <c r="F12" s="1" t="s">
        <v>12</v>
      </c>
      <c r="G12">
        <f t="shared" si="0"/>
        <v>1</v>
      </c>
      <c r="H12">
        <f t="shared" si="1"/>
        <v>1</v>
      </c>
      <c r="I12">
        <f t="shared" si="2"/>
        <v>1</v>
      </c>
      <c r="J12">
        <f t="shared" si="3"/>
        <v>1</v>
      </c>
    </row>
    <row r="13" spans="1:10" ht="18" customHeight="1" x14ac:dyDescent="0.25">
      <c r="A13" t="s">
        <v>1</v>
      </c>
      <c r="B13" s="6">
        <v>43645</v>
      </c>
      <c r="C13" s="7">
        <f t="shared" si="4"/>
        <v>2019</v>
      </c>
      <c r="D13" s="7">
        <f t="shared" si="5"/>
        <v>6</v>
      </c>
      <c r="E13" s="7">
        <f t="shared" si="6"/>
        <v>29</v>
      </c>
      <c r="F13" s="1" t="s">
        <v>13</v>
      </c>
      <c r="G13">
        <f t="shared" si="0"/>
        <v>1</v>
      </c>
      <c r="H13">
        <f t="shared" si="1"/>
        <v>1</v>
      </c>
      <c r="I13">
        <f t="shared" si="2"/>
        <v>1</v>
      </c>
      <c r="J13">
        <f t="shared" si="3"/>
        <v>1</v>
      </c>
    </row>
    <row r="14" spans="1:10" ht="18" customHeight="1" x14ac:dyDescent="0.25">
      <c r="A14" t="s">
        <v>1</v>
      </c>
      <c r="B14" s="6">
        <v>43645</v>
      </c>
      <c r="C14" s="7">
        <f t="shared" si="4"/>
        <v>2019</v>
      </c>
      <c r="D14" s="7">
        <f t="shared" si="5"/>
        <v>6</v>
      </c>
      <c r="E14" s="7">
        <f t="shared" si="6"/>
        <v>29</v>
      </c>
      <c r="F14" s="1" t="s">
        <v>14</v>
      </c>
      <c r="G14">
        <f t="shared" si="0"/>
        <v>1</v>
      </c>
      <c r="H14">
        <f t="shared" si="1"/>
        <v>1</v>
      </c>
      <c r="I14">
        <f t="shared" si="2"/>
        <v>1</v>
      </c>
      <c r="J14">
        <f t="shared" si="3"/>
        <v>1</v>
      </c>
    </row>
    <row r="15" spans="1:10" ht="18" customHeight="1" x14ac:dyDescent="0.25">
      <c r="A15" t="s">
        <v>1</v>
      </c>
      <c r="B15" s="6">
        <v>43645</v>
      </c>
      <c r="C15" s="7">
        <f t="shared" si="4"/>
        <v>2019</v>
      </c>
      <c r="D15" s="7">
        <f t="shared" si="5"/>
        <v>6</v>
      </c>
      <c r="E15" s="7">
        <f t="shared" si="6"/>
        <v>29</v>
      </c>
      <c r="F15" s="1" t="s">
        <v>15</v>
      </c>
      <c r="G15">
        <f t="shared" si="0"/>
        <v>1</v>
      </c>
      <c r="H15">
        <f t="shared" si="1"/>
        <v>1</v>
      </c>
      <c r="I15">
        <f t="shared" si="2"/>
        <v>1</v>
      </c>
      <c r="J15">
        <f t="shared" si="3"/>
        <v>1</v>
      </c>
    </row>
    <row r="16" spans="1:10" ht="18" customHeight="1" x14ac:dyDescent="0.25">
      <c r="A16" t="s">
        <v>1</v>
      </c>
      <c r="B16" s="6">
        <v>43645</v>
      </c>
      <c r="C16" s="7">
        <f t="shared" si="4"/>
        <v>2019</v>
      </c>
      <c r="D16" s="7">
        <f t="shared" si="5"/>
        <v>6</v>
      </c>
      <c r="E16" s="7">
        <f t="shared" si="6"/>
        <v>29</v>
      </c>
      <c r="F16" s="1" t="s">
        <v>16</v>
      </c>
      <c r="G16">
        <f t="shared" si="0"/>
        <v>1</v>
      </c>
      <c r="H16">
        <f t="shared" si="1"/>
        <v>1</v>
      </c>
      <c r="I16">
        <f t="shared" si="2"/>
        <v>1</v>
      </c>
      <c r="J16">
        <f t="shared" si="3"/>
        <v>1</v>
      </c>
    </row>
    <row r="17" spans="1:10" ht="18" customHeight="1" x14ac:dyDescent="0.25">
      <c r="A17" t="s">
        <v>1</v>
      </c>
      <c r="B17" s="6">
        <v>43645</v>
      </c>
      <c r="C17" s="7">
        <f t="shared" si="4"/>
        <v>2019</v>
      </c>
      <c r="D17" s="7">
        <f t="shared" si="5"/>
        <v>6</v>
      </c>
      <c r="E17" s="7">
        <f t="shared" si="6"/>
        <v>29</v>
      </c>
      <c r="F17" s="1" t="s">
        <v>17</v>
      </c>
      <c r="G17">
        <f t="shared" si="0"/>
        <v>1</v>
      </c>
      <c r="H17">
        <f t="shared" si="1"/>
        <v>1</v>
      </c>
      <c r="I17">
        <f t="shared" si="2"/>
        <v>1</v>
      </c>
      <c r="J17">
        <f t="shared" si="3"/>
        <v>1</v>
      </c>
    </row>
    <row r="18" spans="1:10" ht="18" customHeight="1" x14ac:dyDescent="0.25">
      <c r="A18" t="s">
        <v>1</v>
      </c>
      <c r="B18" s="6">
        <v>43645</v>
      </c>
      <c r="C18" s="7">
        <f t="shared" si="4"/>
        <v>2019</v>
      </c>
      <c r="D18" s="7">
        <f t="shared" si="5"/>
        <v>6</v>
      </c>
      <c r="E18" s="7">
        <f t="shared" si="6"/>
        <v>29</v>
      </c>
      <c r="F18" s="1" t="s">
        <v>18</v>
      </c>
      <c r="G18">
        <f t="shared" si="0"/>
        <v>1</v>
      </c>
      <c r="H18">
        <f t="shared" si="1"/>
        <v>1</v>
      </c>
      <c r="I18">
        <f t="shared" si="2"/>
        <v>1</v>
      </c>
      <c r="J18">
        <f t="shared" si="3"/>
        <v>1</v>
      </c>
    </row>
    <row r="19" spans="1:10" ht="18" customHeight="1" x14ac:dyDescent="0.25">
      <c r="A19" t="s">
        <v>1</v>
      </c>
      <c r="B19" s="6">
        <v>43645</v>
      </c>
      <c r="C19" s="7">
        <f t="shared" si="4"/>
        <v>2019</v>
      </c>
      <c r="D19" s="7">
        <f t="shared" si="5"/>
        <v>6</v>
      </c>
      <c r="E19" s="7">
        <f t="shared" si="6"/>
        <v>29</v>
      </c>
      <c r="F19" s="1" t="s">
        <v>19</v>
      </c>
      <c r="G19">
        <f t="shared" si="0"/>
        <v>1</v>
      </c>
      <c r="H19">
        <f t="shared" si="1"/>
        <v>0</v>
      </c>
      <c r="I19">
        <f t="shared" si="2"/>
        <v>1</v>
      </c>
      <c r="J19">
        <f t="shared" si="3"/>
        <v>1</v>
      </c>
    </row>
    <row r="20" spans="1:10" ht="18" customHeight="1" x14ac:dyDescent="0.25">
      <c r="A20" t="s">
        <v>1</v>
      </c>
      <c r="B20" s="6">
        <v>43645</v>
      </c>
      <c r="C20" s="7">
        <f t="shared" si="4"/>
        <v>2019</v>
      </c>
      <c r="D20" s="7">
        <f t="shared" si="5"/>
        <v>6</v>
      </c>
      <c r="E20" s="7">
        <f t="shared" si="6"/>
        <v>29</v>
      </c>
      <c r="F20" s="1" t="s">
        <v>20</v>
      </c>
      <c r="G20">
        <f t="shared" si="0"/>
        <v>1</v>
      </c>
      <c r="H20">
        <f t="shared" si="1"/>
        <v>0</v>
      </c>
      <c r="I20">
        <f t="shared" si="2"/>
        <v>1</v>
      </c>
      <c r="J20">
        <f t="shared" si="3"/>
        <v>0</v>
      </c>
    </row>
    <row r="21" spans="1:10" ht="18" customHeight="1" x14ac:dyDescent="0.25">
      <c r="A21" t="s">
        <v>1</v>
      </c>
      <c r="B21" s="6">
        <v>43645</v>
      </c>
      <c r="C21" s="7">
        <f t="shared" si="4"/>
        <v>2019</v>
      </c>
      <c r="D21" s="7">
        <f t="shared" si="5"/>
        <v>6</v>
      </c>
      <c r="E21" s="7">
        <f t="shared" si="6"/>
        <v>29</v>
      </c>
      <c r="F21" s="1" t="s">
        <v>21</v>
      </c>
      <c r="G21">
        <f t="shared" si="0"/>
        <v>1</v>
      </c>
      <c r="H21">
        <f t="shared" si="1"/>
        <v>0</v>
      </c>
      <c r="I21">
        <f t="shared" si="2"/>
        <v>1</v>
      </c>
      <c r="J21">
        <f t="shared" si="3"/>
        <v>0</v>
      </c>
    </row>
    <row r="22" spans="1:10" ht="18" customHeight="1" x14ac:dyDescent="0.25">
      <c r="A22" t="s">
        <v>1</v>
      </c>
      <c r="B22" s="6">
        <v>43645</v>
      </c>
      <c r="C22" s="7">
        <f t="shared" si="4"/>
        <v>2019</v>
      </c>
      <c r="D22" s="7">
        <f t="shared" si="5"/>
        <v>6</v>
      </c>
      <c r="E22" s="7">
        <f t="shared" si="6"/>
        <v>29</v>
      </c>
      <c r="F22" s="1" t="s">
        <v>22</v>
      </c>
      <c r="G22">
        <f t="shared" si="0"/>
        <v>1</v>
      </c>
      <c r="H22">
        <f t="shared" si="1"/>
        <v>0</v>
      </c>
      <c r="I22">
        <f t="shared" si="2"/>
        <v>0</v>
      </c>
      <c r="J22">
        <f t="shared" si="3"/>
        <v>0</v>
      </c>
    </row>
    <row r="23" spans="1:10" ht="18" customHeight="1" x14ac:dyDescent="0.25">
      <c r="A23" t="s">
        <v>1</v>
      </c>
      <c r="B23" s="6">
        <v>43645</v>
      </c>
      <c r="C23" s="7">
        <f t="shared" si="4"/>
        <v>2019</v>
      </c>
      <c r="D23" s="7">
        <f t="shared" si="5"/>
        <v>6</v>
      </c>
      <c r="E23" s="7">
        <f t="shared" si="6"/>
        <v>29</v>
      </c>
      <c r="F23" s="1" t="s">
        <v>23</v>
      </c>
      <c r="G23">
        <f t="shared" si="0"/>
        <v>1</v>
      </c>
      <c r="H23">
        <f t="shared" si="1"/>
        <v>0</v>
      </c>
      <c r="I23">
        <f t="shared" si="2"/>
        <v>0</v>
      </c>
      <c r="J23">
        <f t="shared" si="3"/>
        <v>0</v>
      </c>
    </row>
    <row r="24" spans="1:10" ht="18" customHeight="1" x14ac:dyDescent="0.25">
      <c r="A24" t="s">
        <v>1</v>
      </c>
      <c r="B24" s="6">
        <v>43645</v>
      </c>
      <c r="C24" s="7">
        <f t="shared" si="4"/>
        <v>2019</v>
      </c>
      <c r="D24" s="7">
        <f t="shared" si="5"/>
        <v>6</v>
      </c>
      <c r="E24" s="7">
        <f t="shared" si="6"/>
        <v>29</v>
      </c>
      <c r="F24" s="1" t="s">
        <v>24</v>
      </c>
      <c r="G24">
        <f t="shared" si="0"/>
        <v>1</v>
      </c>
      <c r="H24">
        <f t="shared" si="1"/>
        <v>0</v>
      </c>
      <c r="I24">
        <f t="shared" si="2"/>
        <v>0</v>
      </c>
      <c r="J24">
        <f t="shared" si="3"/>
        <v>0</v>
      </c>
    </row>
    <row r="25" spans="1:10" ht="18" customHeight="1" x14ac:dyDescent="0.25">
      <c r="A25" t="s">
        <v>1</v>
      </c>
      <c r="B25" s="6">
        <v>43644</v>
      </c>
      <c r="C25" s="7">
        <f t="shared" si="4"/>
        <v>2019</v>
      </c>
      <c r="D25" s="7">
        <f t="shared" si="5"/>
        <v>6</v>
      </c>
      <c r="E25" s="7">
        <f t="shared" si="6"/>
        <v>28</v>
      </c>
      <c r="F25" s="1" t="s">
        <v>26</v>
      </c>
      <c r="G25">
        <f t="shared" si="0"/>
        <v>1</v>
      </c>
      <c r="H25">
        <f t="shared" si="1"/>
        <v>0</v>
      </c>
      <c r="I25">
        <f t="shared" si="2"/>
        <v>0</v>
      </c>
      <c r="J25">
        <f t="shared" si="3"/>
        <v>0</v>
      </c>
    </row>
    <row r="26" spans="1:10" ht="18" customHeight="1" x14ac:dyDescent="0.25">
      <c r="A26" t="s">
        <v>1</v>
      </c>
      <c r="B26" s="6">
        <v>43644</v>
      </c>
      <c r="C26" s="7">
        <f t="shared" si="4"/>
        <v>2019</v>
      </c>
      <c r="D26" s="7">
        <f t="shared" si="5"/>
        <v>6</v>
      </c>
      <c r="E26" s="7">
        <f t="shared" si="6"/>
        <v>28</v>
      </c>
      <c r="F26" s="1" t="s">
        <v>25</v>
      </c>
      <c r="G26">
        <f t="shared" si="0"/>
        <v>1</v>
      </c>
      <c r="H26">
        <f t="shared" si="1"/>
        <v>0</v>
      </c>
      <c r="I26">
        <f t="shared" si="2"/>
        <v>0</v>
      </c>
      <c r="J26">
        <f t="shared" si="3"/>
        <v>0</v>
      </c>
    </row>
    <row r="27" spans="1:10" ht="18" customHeight="1" x14ac:dyDescent="0.25">
      <c r="A27" t="s">
        <v>1</v>
      </c>
      <c r="B27" s="6">
        <v>43643</v>
      </c>
      <c r="C27" s="7">
        <f t="shared" si="4"/>
        <v>2019</v>
      </c>
      <c r="D27" s="7">
        <f t="shared" si="5"/>
        <v>6</v>
      </c>
      <c r="E27" s="7">
        <f t="shared" si="6"/>
        <v>27</v>
      </c>
      <c r="F27" s="1" t="s">
        <v>27</v>
      </c>
      <c r="G27">
        <f t="shared" si="0"/>
        <v>1</v>
      </c>
      <c r="H27">
        <f t="shared" si="1"/>
        <v>0</v>
      </c>
      <c r="I27">
        <f t="shared" si="2"/>
        <v>0</v>
      </c>
      <c r="J27">
        <f t="shared" si="3"/>
        <v>0</v>
      </c>
    </row>
    <row r="28" spans="1:10" ht="18" customHeight="1" x14ac:dyDescent="0.25">
      <c r="A28" t="s">
        <v>1</v>
      </c>
      <c r="B28" s="6">
        <v>43641</v>
      </c>
      <c r="C28" s="7">
        <f t="shared" si="4"/>
        <v>2019</v>
      </c>
      <c r="D28" s="7">
        <f t="shared" si="5"/>
        <v>6</v>
      </c>
      <c r="E28" s="7">
        <f t="shared" si="6"/>
        <v>25</v>
      </c>
      <c r="F28" s="1" t="s">
        <v>28</v>
      </c>
      <c r="G28">
        <f t="shared" si="0"/>
        <v>1</v>
      </c>
      <c r="H28">
        <f t="shared" si="1"/>
        <v>0</v>
      </c>
      <c r="I28">
        <f t="shared" si="2"/>
        <v>0</v>
      </c>
      <c r="J28">
        <f t="shared" si="3"/>
        <v>0</v>
      </c>
    </row>
    <row r="29" spans="1:10" ht="18" customHeight="1" x14ac:dyDescent="0.25">
      <c r="A29" t="s">
        <v>1</v>
      </c>
      <c r="B29" s="6">
        <v>43640</v>
      </c>
      <c r="C29" s="7">
        <f t="shared" si="4"/>
        <v>2019</v>
      </c>
      <c r="D29" s="7">
        <f t="shared" si="5"/>
        <v>6</v>
      </c>
      <c r="E29" s="7">
        <f t="shared" si="6"/>
        <v>24</v>
      </c>
      <c r="F29" s="1" t="s">
        <v>31</v>
      </c>
      <c r="G29">
        <f t="shared" si="0"/>
        <v>1</v>
      </c>
      <c r="H29">
        <f t="shared" si="1"/>
        <v>0</v>
      </c>
      <c r="I29">
        <f t="shared" si="2"/>
        <v>0</v>
      </c>
      <c r="J29">
        <f t="shared" si="3"/>
        <v>0</v>
      </c>
    </row>
    <row r="30" spans="1:10" ht="18" customHeight="1" x14ac:dyDescent="0.25">
      <c r="A30" t="s">
        <v>1</v>
      </c>
      <c r="B30" s="6">
        <v>43640</v>
      </c>
      <c r="C30" s="7">
        <f t="shared" si="4"/>
        <v>2019</v>
      </c>
      <c r="D30" s="7">
        <f t="shared" si="5"/>
        <v>6</v>
      </c>
      <c r="E30" s="7">
        <f t="shared" si="6"/>
        <v>24</v>
      </c>
      <c r="F30" s="1" t="s">
        <v>30</v>
      </c>
      <c r="G30">
        <f t="shared" si="0"/>
        <v>1</v>
      </c>
      <c r="H30">
        <f t="shared" si="1"/>
        <v>0</v>
      </c>
      <c r="I30">
        <f t="shared" si="2"/>
        <v>0</v>
      </c>
      <c r="J30">
        <f t="shared" si="3"/>
        <v>0</v>
      </c>
    </row>
    <row r="31" spans="1:10" ht="18" customHeight="1" x14ac:dyDescent="0.25">
      <c r="A31" t="s">
        <v>1</v>
      </c>
      <c r="B31" s="6">
        <v>43640</v>
      </c>
      <c r="C31" s="7">
        <f t="shared" si="4"/>
        <v>2019</v>
      </c>
      <c r="D31" s="7">
        <f t="shared" si="5"/>
        <v>6</v>
      </c>
      <c r="E31" s="7">
        <f t="shared" si="6"/>
        <v>24</v>
      </c>
      <c r="F31" s="1" t="s">
        <v>29</v>
      </c>
      <c r="G31">
        <f t="shared" si="0"/>
        <v>1</v>
      </c>
      <c r="H31">
        <f t="shared" si="1"/>
        <v>0</v>
      </c>
      <c r="I31">
        <f t="shared" si="2"/>
        <v>0</v>
      </c>
      <c r="J31">
        <f t="shared" si="3"/>
        <v>0</v>
      </c>
    </row>
    <row r="32" spans="1:10" ht="18" customHeight="1" x14ac:dyDescent="0.25">
      <c r="A32" t="s">
        <v>1</v>
      </c>
      <c r="B32" s="6">
        <v>43635</v>
      </c>
      <c r="C32" s="7">
        <f t="shared" si="4"/>
        <v>2019</v>
      </c>
      <c r="D32" s="7">
        <f t="shared" si="5"/>
        <v>6</v>
      </c>
      <c r="E32" s="7">
        <f t="shared" si="6"/>
        <v>19</v>
      </c>
      <c r="F32" s="1" t="s">
        <v>32</v>
      </c>
      <c r="G32">
        <f t="shared" si="0"/>
        <v>1</v>
      </c>
      <c r="H32">
        <f t="shared" si="1"/>
        <v>0</v>
      </c>
      <c r="I32">
        <f t="shared" si="2"/>
        <v>0</v>
      </c>
      <c r="J32">
        <f t="shared" si="3"/>
        <v>0</v>
      </c>
    </row>
    <row r="33" spans="1:10" ht="18" customHeight="1" x14ac:dyDescent="0.25">
      <c r="A33" t="s">
        <v>1</v>
      </c>
      <c r="B33" s="6">
        <v>43628</v>
      </c>
      <c r="C33" s="7">
        <f t="shared" si="4"/>
        <v>2019</v>
      </c>
      <c r="D33" s="7">
        <f t="shared" si="5"/>
        <v>6</v>
      </c>
      <c r="E33" s="7">
        <f t="shared" si="6"/>
        <v>12</v>
      </c>
      <c r="F33" s="1" t="s">
        <v>33</v>
      </c>
      <c r="G33">
        <f t="shared" si="0"/>
        <v>1</v>
      </c>
      <c r="H33">
        <f t="shared" si="1"/>
        <v>0</v>
      </c>
      <c r="I33">
        <f t="shared" si="2"/>
        <v>0</v>
      </c>
      <c r="J33">
        <f t="shared" si="3"/>
        <v>0</v>
      </c>
    </row>
    <row r="34" spans="1:10" ht="18" customHeight="1" x14ac:dyDescent="0.25">
      <c r="A34" t="s">
        <v>1</v>
      </c>
      <c r="B34" s="6">
        <v>43628</v>
      </c>
      <c r="C34" s="7">
        <f t="shared" si="4"/>
        <v>2019</v>
      </c>
      <c r="D34" s="7">
        <f t="shared" si="5"/>
        <v>6</v>
      </c>
      <c r="E34" s="7">
        <f t="shared" si="6"/>
        <v>12</v>
      </c>
      <c r="F34" s="1" t="s">
        <v>34</v>
      </c>
      <c r="G34">
        <f t="shared" si="0"/>
        <v>1</v>
      </c>
      <c r="H34">
        <f t="shared" si="1"/>
        <v>0</v>
      </c>
      <c r="I34">
        <f t="shared" si="2"/>
        <v>0</v>
      </c>
      <c r="J34">
        <f t="shared" si="3"/>
        <v>0</v>
      </c>
    </row>
    <row r="35" spans="1:10" ht="18" customHeight="1" x14ac:dyDescent="0.25">
      <c r="A35" t="s">
        <v>1</v>
      </c>
      <c r="B35" s="6">
        <v>43625</v>
      </c>
      <c r="C35" s="7">
        <f t="shared" si="4"/>
        <v>2019</v>
      </c>
      <c r="D35" s="7">
        <f t="shared" si="5"/>
        <v>6</v>
      </c>
      <c r="E35" s="7">
        <f t="shared" si="6"/>
        <v>9</v>
      </c>
      <c r="F35" s="1" t="s">
        <v>35</v>
      </c>
      <c r="G35">
        <f t="shared" si="0"/>
        <v>1</v>
      </c>
      <c r="H35">
        <f t="shared" si="1"/>
        <v>0</v>
      </c>
      <c r="I35">
        <f t="shared" si="2"/>
        <v>1</v>
      </c>
      <c r="J35">
        <f t="shared" si="3"/>
        <v>1</v>
      </c>
    </row>
    <row r="36" spans="1:10" ht="18" customHeight="1" x14ac:dyDescent="0.25">
      <c r="A36" t="s">
        <v>1</v>
      </c>
      <c r="B36" s="6">
        <v>43625</v>
      </c>
      <c r="C36" s="7">
        <f t="shared" si="4"/>
        <v>2019</v>
      </c>
      <c r="D36" s="7">
        <f t="shared" si="5"/>
        <v>6</v>
      </c>
      <c r="E36" s="7">
        <f t="shared" si="6"/>
        <v>9</v>
      </c>
      <c r="F36" s="1" t="s">
        <v>40</v>
      </c>
      <c r="G36">
        <f t="shared" si="0"/>
        <v>1</v>
      </c>
      <c r="H36">
        <f t="shared" si="1"/>
        <v>0</v>
      </c>
      <c r="I36">
        <f t="shared" si="2"/>
        <v>1</v>
      </c>
      <c r="J36">
        <f t="shared" si="3"/>
        <v>1</v>
      </c>
    </row>
    <row r="37" spans="1:10" ht="18" customHeight="1" x14ac:dyDescent="0.25">
      <c r="A37" t="s">
        <v>1</v>
      </c>
      <c r="B37" s="6">
        <v>43625</v>
      </c>
      <c r="C37" s="7">
        <f t="shared" si="4"/>
        <v>2019</v>
      </c>
      <c r="D37" s="7">
        <f t="shared" si="5"/>
        <v>6</v>
      </c>
      <c r="E37" s="7">
        <f t="shared" si="6"/>
        <v>9</v>
      </c>
      <c r="F37" s="1" t="s">
        <v>36</v>
      </c>
      <c r="G37">
        <f t="shared" si="0"/>
        <v>1</v>
      </c>
      <c r="H37">
        <f t="shared" si="1"/>
        <v>0</v>
      </c>
      <c r="I37">
        <f t="shared" si="2"/>
        <v>0</v>
      </c>
      <c r="J37">
        <f t="shared" si="3"/>
        <v>0</v>
      </c>
    </row>
    <row r="38" spans="1:10" ht="18" customHeight="1" x14ac:dyDescent="0.25">
      <c r="A38" t="s">
        <v>1</v>
      </c>
      <c r="B38" s="6">
        <v>43625</v>
      </c>
      <c r="C38" s="7">
        <f t="shared" si="4"/>
        <v>2019</v>
      </c>
      <c r="D38" s="7">
        <f t="shared" si="5"/>
        <v>6</v>
      </c>
      <c r="E38" s="7">
        <f t="shared" si="6"/>
        <v>9</v>
      </c>
      <c r="F38" s="1" t="s">
        <v>37</v>
      </c>
      <c r="G38">
        <f t="shared" si="0"/>
        <v>1</v>
      </c>
      <c r="H38">
        <f t="shared" si="1"/>
        <v>0</v>
      </c>
      <c r="I38">
        <f t="shared" si="2"/>
        <v>0</v>
      </c>
      <c r="J38">
        <f t="shared" si="3"/>
        <v>0</v>
      </c>
    </row>
    <row r="39" spans="1:10" ht="18" customHeight="1" x14ac:dyDescent="0.25">
      <c r="A39" t="s">
        <v>1</v>
      </c>
      <c r="B39" s="6">
        <v>43625</v>
      </c>
      <c r="C39" s="7">
        <f t="shared" si="4"/>
        <v>2019</v>
      </c>
      <c r="D39" s="7">
        <f t="shared" si="5"/>
        <v>6</v>
      </c>
      <c r="E39" s="7">
        <f t="shared" si="6"/>
        <v>9</v>
      </c>
      <c r="F39" s="1" t="s">
        <v>38</v>
      </c>
      <c r="G39">
        <f t="shared" si="0"/>
        <v>1</v>
      </c>
      <c r="H39">
        <f t="shared" si="1"/>
        <v>0</v>
      </c>
      <c r="I39">
        <f t="shared" si="2"/>
        <v>0</v>
      </c>
      <c r="J39">
        <f t="shared" si="3"/>
        <v>0</v>
      </c>
    </row>
    <row r="40" spans="1:10" ht="18" customHeight="1" x14ac:dyDescent="0.25">
      <c r="A40" t="s">
        <v>1</v>
      </c>
      <c r="B40" s="6">
        <v>43625</v>
      </c>
      <c r="C40" s="7">
        <f t="shared" si="4"/>
        <v>2019</v>
      </c>
      <c r="D40" s="7">
        <f t="shared" si="5"/>
        <v>6</v>
      </c>
      <c r="E40" s="7">
        <f t="shared" si="6"/>
        <v>9</v>
      </c>
      <c r="F40" s="1" t="s">
        <v>39</v>
      </c>
      <c r="G40">
        <f t="shared" si="0"/>
        <v>1</v>
      </c>
      <c r="H40">
        <f t="shared" si="1"/>
        <v>0</v>
      </c>
      <c r="I40">
        <f t="shared" si="2"/>
        <v>0</v>
      </c>
      <c r="J40">
        <f t="shared" si="3"/>
        <v>0</v>
      </c>
    </row>
    <row r="41" spans="1:10" ht="18" customHeight="1" x14ac:dyDescent="0.25">
      <c r="A41" t="s">
        <v>1</v>
      </c>
      <c r="B41" s="6">
        <v>43624</v>
      </c>
      <c r="C41" s="7">
        <f t="shared" si="4"/>
        <v>2019</v>
      </c>
      <c r="D41" s="7">
        <f t="shared" si="5"/>
        <v>6</v>
      </c>
      <c r="E41" s="7">
        <f t="shared" si="6"/>
        <v>8</v>
      </c>
      <c r="F41" s="1" t="s">
        <v>43</v>
      </c>
      <c r="G41">
        <f t="shared" si="0"/>
        <v>1</v>
      </c>
      <c r="H41">
        <f t="shared" si="1"/>
        <v>0</v>
      </c>
      <c r="I41">
        <f t="shared" si="2"/>
        <v>1</v>
      </c>
      <c r="J41">
        <f t="shared" si="3"/>
        <v>1</v>
      </c>
    </row>
    <row r="42" spans="1:10" ht="18" customHeight="1" x14ac:dyDescent="0.25">
      <c r="A42" t="s">
        <v>1</v>
      </c>
      <c r="B42" s="6">
        <v>43624</v>
      </c>
      <c r="C42" s="7">
        <f t="shared" si="4"/>
        <v>2019</v>
      </c>
      <c r="D42" s="7">
        <f t="shared" si="5"/>
        <v>6</v>
      </c>
      <c r="E42" s="7">
        <f t="shared" si="6"/>
        <v>8</v>
      </c>
      <c r="F42" s="1" t="s">
        <v>41</v>
      </c>
      <c r="G42">
        <f t="shared" si="0"/>
        <v>1</v>
      </c>
      <c r="H42">
        <f t="shared" si="1"/>
        <v>0</v>
      </c>
      <c r="I42">
        <f t="shared" si="2"/>
        <v>0</v>
      </c>
      <c r="J42">
        <f t="shared" si="3"/>
        <v>1</v>
      </c>
    </row>
    <row r="43" spans="1:10" ht="18" customHeight="1" x14ac:dyDescent="0.25">
      <c r="A43" t="s">
        <v>1</v>
      </c>
      <c r="B43" s="6">
        <v>43624</v>
      </c>
      <c r="C43" s="7">
        <f t="shared" si="4"/>
        <v>2019</v>
      </c>
      <c r="D43" s="7">
        <f t="shared" si="5"/>
        <v>6</v>
      </c>
      <c r="E43" s="7">
        <f t="shared" si="6"/>
        <v>8</v>
      </c>
      <c r="F43" s="1" t="s">
        <v>42</v>
      </c>
      <c r="G43">
        <f t="shared" si="0"/>
        <v>1</v>
      </c>
      <c r="H43">
        <f t="shared" si="1"/>
        <v>0</v>
      </c>
      <c r="I43">
        <f t="shared" si="2"/>
        <v>0</v>
      </c>
      <c r="J43">
        <f t="shared" si="3"/>
        <v>1</v>
      </c>
    </row>
    <row r="44" spans="1:10" ht="18" customHeight="1" x14ac:dyDescent="0.25">
      <c r="A44" t="s">
        <v>1</v>
      </c>
      <c r="B44" s="6">
        <v>43624</v>
      </c>
      <c r="C44" s="7">
        <f t="shared" si="4"/>
        <v>2019</v>
      </c>
      <c r="D44" s="7">
        <f t="shared" si="5"/>
        <v>6</v>
      </c>
      <c r="E44" s="7">
        <f t="shared" si="6"/>
        <v>8</v>
      </c>
      <c r="F44" s="1" t="s">
        <v>44</v>
      </c>
      <c r="G44">
        <f t="shared" si="0"/>
        <v>1</v>
      </c>
      <c r="H44">
        <f t="shared" si="1"/>
        <v>0</v>
      </c>
      <c r="I44">
        <f t="shared" si="2"/>
        <v>0</v>
      </c>
      <c r="J44">
        <f t="shared" si="3"/>
        <v>1</v>
      </c>
    </row>
    <row r="45" spans="1:10" ht="18" customHeight="1" x14ac:dyDescent="0.25">
      <c r="A45" t="s">
        <v>1</v>
      </c>
      <c r="B45" s="6">
        <v>43624</v>
      </c>
      <c r="C45" s="7">
        <f t="shared" si="4"/>
        <v>2019</v>
      </c>
      <c r="D45" s="7">
        <f t="shared" si="5"/>
        <v>6</v>
      </c>
      <c r="E45" s="7">
        <f t="shared" si="6"/>
        <v>8</v>
      </c>
      <c r="F45" s="1" t="s">
        <v>45</v>
      </c>
      <c r="G45">
        <f t="shared" si="0"/>
        <v>1</v>
      </c>
      <c r="H45">
        <f t="shared" si="1"/>
        <v>0</v>
      </c>
      <c r="I45">
        <f t="shared" si="2"/>
        <v>0</v>
      </c>
      <c r="J45">
        <f t="shared" si="3"/>
        <v>1</v>
      </c>
    </row>
    <row r="46" spans="1:10" ht="18" customHeight="1" x14ac:dyDescent="0.25">
      <c r="A46" t="s">
        <v>1</v>
      </c>
      <c r="B46" s="6">
        <v>43624</v>
      </c>
      <c r="C46" s="7">
        <f t="shared" si="4"/>
        <v>2019</v>
      </c>
      <c r="D46" s="7">
        <f t="shared" si="5"/>
        <v>6</v>
      </c>
      <c r="E46" s="7">
        <f t="shared" si="6"/>
        <v>8</v>
      </c>
      <c r="F46" s="1" t="s">
        <v>46</v>
      </c>
      <c r="G46">
        <f t="shared" si="0"/>
        <v>1</v>
      </c>
      <c r="H46">
        <f t="shared" si="1"/>
        <v>0</v>
      </c>
      <c r="I46">
        <f t="shared" si="2"/>
        <v>0</v>
      </c>
      <c r="J46">
        <f t="shared" si="3"/>
        <v>1</v>
      </c>
    </row>
    <row r="47" spans="1:10" ht="18" customHeight="1" x14ac:dyDescent="0.25">
      <c r="A47" t="s">
        <v>1</v>
      </c>
      <c r="B47" s="6">
        <v>43624</v>
      </c>
      <c r="C47" s="7">
        <f t="shared" si="4"/>
        <v>2019</v>
      </c>
      <c r="D47" s="7">
        <f t="shared" si="5"/>
        <v>6</v>
      </c>
      <c r="E47" s="7">
        <f t="shared" si="6"/>
        <v>8</v>
      </c>
      <c r="F47" s="1" t="s">
        <v>47</v>
      </c>
      <c r="G47">
        <f t="shared" si="0"/>
        <v>1</v>
      </c>
      <c r="H47">
        <f t="shared" si="1"/>
        <v>0</v>
      </c>
      <c r="I47">
        <f t="shared" si="2"/>
        <v>0</v>
      </c>
      <c r="J47">
        <f t="shared" si="3"/>
        <v>1</v>
      </c>
    </row>
    <row r="48" spans="1:10" ht="18" customHeight="1" x14ac:dyDescent="0.25">
      <c r="A48" t="s">
        <v>1</v>
      </c>
      <c r="B48" s="6">
        <v>43624</v>
      </c>
      <c r="C48" s="7">
        <f t="shared" si="4"/>
        <v>2019</v>
      </c>
      <c r="D48" s="7">
        <f t="shared" si="5"/>
        <v>6</v>
      </c>
      <c r="E48" s="7">
        <f t="shared" si="6"/>
        <v>8</v>
      </c>
      <c r="F48" s="1" t="s">
        <v>48</v>
      </c>
      <c r="G48">
        <f t="shared" si="0"/>
        <v>1</v>
      </c>
      <c r="H48">
        <f t="shared" si="1"/>
        <v>0</v>
      </c>
      <c r="I48">
        <f t="shared" si="2"/>
        <v>0</v>
      </c>
      <c r="J48">
        <f t="shared" si="3"/>
        <v>1</v>
      </c>
    </row>
    <row r="49" spans="1:10" ht="18" customHeight="1" x14ac:dyDescent="0.25">
      <c r="A49" t="s">
        <v>1</v>
      </c>
      <c r="B49" s="6">
        <v>43624</v>
      </c>
      <c r="C49" s="7">
        <f t="shared" si="4"/>
        <v>2019</v>
      </c>
      <c r="D49" s="7">
        <f t="shared" si="5"/>
        <v>6</v>
      </c>
      <c r="E49" s="7">
        <f t="shared" si="6"/>
        <v>8</v>
      </c>
      <c r="F49" s="1" t="s">
        <v>49</v>
      </c>
      <c r="G49">
        <f t="shared" si="0"/>
        <v>1</v>
      </c>
      <c r="H49">
        <f t="shared" si="1"/>
        <v>0</v>
      </c>
      <c r="I49">
        <f t="shared" si="2"/>
        <v>0</v>
      </c>
      <c r="J49">
        <f t="shared" si="3"/>
        <v>1</v>
      </c>
    </row>
    <row r="50" spans="1:10" ht="18" customHeight="1" x14ac:dyDescent="0.25">
      <c r="A50" t="s">
        <v>1</v>
      </c>
      <c r="B50" s="6">
        <v>43624</v>
      </c>
      <c r="C50" s="7">
        <f t="shared" si="4"/>
        <v>2019</v>
      </c>
      <c r="D50" s="7">
        <f t="shared" si="5"/>
        <v>6</v>
      </c>
      <c r="E50" s="7">
        <f t="shared" si="6"/>
        <v>8</v>
      </c>
      <c r="F50" s="1" t="s">
        <v>50</v>
      </c>
      <c r="G50">
        <f t="shared" si="0"/>
        <v>1</v>
      </c>
      <c r="H50">
        <f t="shared" si="1"/>
        <v>0</v>
      </c>
      <c r="I50">
        <f t="shared" si="2"/>
        <v>0</v>
      </c>
      <c r="J50">
        <f t="shared" si="3"/>
        <v>0</v>
      </c>
    </row>
    <row r="51" spans="1:10" ht="18" customHeight="1" x14ac:dyDescent="0.25">
      <c r="A51" t="s">
        <v>1</v>
      </c>
      <c r="B51" s="6">
        <v>43624</v>
      </c>
      <c r="C51" s="7">
        <f t="shared" si="4"/>
        <v>2019</v>
      </c>
      <c r="D51" s="7">
        <f t="shared" si="5"/>
        <v>6</v>
      </c>
      <c r="E51" s="7">
        <f t="shared" si="6"/>
        <v>8</v>
      </c>
      <c r="F51" s="1" t="s">
        <v>52</v>
      </c>
      <c r="G51">
        <f t="shared" si="0"/>
        <v>1</v>
      </c>
      <c r="H51">
        <f t="shared" si="1"/>
        <v>0</v>
      </c>
      <c r="I51">
        <f t="shared" si="2"/>
        <v>0</v>
      </c>
      <c r="J51">
        <f t="shared" si="3"/>
        <v>0</v>
      </c>
    </row>
    <row r="52" spans="1:10" ht="18" customHeight="1" x14ac:dyDescent="0.25">
      <c r="A52" t="s">
        <v>1</v>
      </c>
      <c r="B52" s="6">
        <v>43624</v>
      </c>
      <c r="C52" s="7">
        <f t="shared" si="4"/>
        <v>2019</v>
      </c>
      <c r="D52" s="7">
        <f t="shared" si="5"/>
        <v>6</v>
      </c>
      <c r="E52" s="7">
        <f t="shared" si="6"/>
        <v>8</v>
      </c>
      <c r="F52" s="1" t="s">
        <v>53</v>
      </c>
      <c r="G52">
        <f t="shared" si="0"/>
        <v>1</v>
      </c>
      <c r="H52">
        <f t="shared" si="1"/>
        <v>0</v>
      </c>
      <c r="I52">
        <f t="shared" si="2"/>
        <v>0</v>
      </c>
      <c r="J52">
        <f t="shared" si="3"/>
        <v>0</v>
      </c>
    </row>
    <row r="53" spans="1:10" ht="18" customHeight="1" x14ac:dyDescent="0.25">
      <c r="A53" t="s">
        <v>1</v>
      </c>
      <c r="B53" s="6">
        <v>43624</v>
      </c>
      <c r="C53" s="7">
        <f t="shared" si="4"/>
        <v>2019</v>
      </c>
      <c r="D53" s="7">
        <f t="shared" si="5"/>
        <v>6</v>
      </c>
      <c r="E53" s="7">
        <f t="shared" si="6"/>
        <v>8</v>
      </c>
      <c r="F53" s="1" t="s">
        <v>54</v>
      </c>
      <c r="G53">
        <f t="shared" si="0"/>
        <v>1</v>
      </c>
      <c r="H53">
        <f t="shared" si="1"/>
        <v>0</v>
      </c>
      <c r="I53">
        <f t="shared" si="2"/>
        <v>0</v>
      </c>
      <c r="J53">
        <f t="shared" si="3"/>
        <v>0</v>
      </c>
    </row>
    <row r="54" spans="1:10" ht="18" customHeight="1" x14ac:dyDescent="0.25">
      <c r="A54" t="s">
        <v>1</v>
      </c>
      <c r="B54" s="6">
        <v>43624</v>
      </c>
      <c r="C54" s="7">
        <f t="shared" si="4"/>
        <v>2019</v>
      </c>
      <c r="D54" s="7">
        <f t="shared" si="5"/>
        <v>6</v>
      </c>
      <c r="E54" s="7">
        <f t="shared" si="6"/>
        <v>8</v>
      </c>
      <c r="F54" s="1" t="s">
        <v>51</v>
      </c>
      <c r="G54">
        <f t="shared" si="0"/>
        <v>1</v>
      </c>
      <c r="H54">
        <f t="shared" si="1"/>
        <v>0</v>
      </c>
      <c r="I54">
        <f t="shared" si="2"/>
        <v>0</v>
      </c>
      <c r="J54">
        <f t="shared" si="3"/>
        <v>0</v>
      </c>
    </row>
    <row r="55" spans="1:10" ht="18" customHeight="1" x14ac:dyDescent="0.25">
      <c r="A55" t="s">
        <v>1</v>
      </c>
      <c r="B55" s="6">
        <v>43623</v>
      </c>
      <c r="C55" s="7">
        <f t="shared" ref="C55:C99" si="7">YEAR(B55)</f>
        <v>2019</v>
      </c>
      <c r="D55" s="7">
        <f t="shared" ref="D55:D99" si="8">MONTH(B55)</f>
        <v>6</v>
      </c>
      <c r="E55" s="7">
        <f t="shared" ref="E55:E99" si="9">DAY(B55)</f>
        <v>7</v>
      </c>
      <c r="F55" s="1" t="s">
        <v>60</v>
      </c>
      <c r="G55">
        <f t="shared" ref="G55:G98" si="10">COUNT(FIND("fuck",F55,1))</f>
        <v>1</v>
      </c>
      <c r="H55">
        <f t="shared" ref="H55:H98" si="11">COUNT(FIND("puss",F55,1))</f>
        <v>0</v>
      </c>
      <c r="I55">
        <f t="shared" ref="I55:I98" si="12">COUNT(FIND("cunt",F55,1))</f>
        <v>0</v>
      </c>
      <c r="J55">
        <f t="shared" ref="J55:J98" si="13">COUNT(FIND("bitch",F55,1))</f>
        <v>1</v>
      </c>
    </row>
    <row r="56" spans="1:10" ht="18" customHeight="1" x14ac:dyDescent="0.25">
      <c r="A56" t="s">
        <v>1</v>
      </c>
      <c r="B56" s="6">
        <v>43623</v>
      </c>
      <c r="C56" s="7">
        <f t="shared" si="7"/>
        <v>2019</v>
      </c>
      <c r="D56" s="7">
        <f t="shared" si="8"/>
        <v>6</v>
      </c>
      <c r="E56" s="7">
        <f t="shared" si="9"/>
        <v>7</v>
      </c>
      <c r="F56" s="1" t="s">
        <v>61</v>
      </c>
      <c r="G56">
        <f t="shared" si="10"/>
        <v>1</v>
      </c>
      <c r="H56">
        <f t="shared" si="11"/>
        <v>0</v>
      </c>
      <c r="I56">
        <f t="shared" si="12"/>
        <v>0</v>
      </c>
      <c r="J56">
        <f t="shared" si="13"/>
        <v>1</v>
      </c>
    </row>
    <row r="57" spans="1:10" ht="18" customHeight="1" x14ac:dyDescent="0.25">
      <c r="A57" t="s">
        <v>1</v>
      </c>
      <c r="B57" s="6">
        <v>43623</v>
      </c>
      <c r="C57" s="7">
        <f t="shared" si="7"/>
        <v>2019</v>
      </c>
      <c r="D57" s="7">
        <f t="shared" si="8"/>
        <v>6</v>
      </c>
      <c r="E57" s="7">
        <f t="shared" si="9"/>
        <v>7</v>
      </c>
      <c r="F57" s="1" t="s">
        <v>59</v>
      </c>
      <c r="G57">
        <f t="shared" si="10"/>
        <v>0</v>
      </c>
      <c r="H57">
        <f t="shared" si="11"/>
        <v>0</v>
      </c>
      <c r="I57">
        <f t="shared" si="12"/>
        <v>0</v>
      </c>
      <c r="J57">
        <f t="shared" si="13"/>
        <v>1</v>
      </c>
    </row>
    <row r="58" spans="1:10" ht="18" customHeight="1" x14ac:dyDescent="0.25">
      <c r="A58" t="s">
        <v>1</v>
      </c>
      <c r="B58" s="6">
        <v>43622</v>
      </c>
      <c r="C58" s="7">
        <f t="shared" si="7"/>
        <v>2019</v>
      </c>
      <c r="D58" s="7">
        <f t="shared" si="8"/>
        <v>6</v>
      </c>
      <c r="E58" s="7">
        <f t="shared" si="9"/>
        <v>6</v>
      </c>
      <c r="F58" s="1" t="s">
        <v>62</v>
      </c>
      <c r="G58">
        <f t="shared" si="10"/>
        <v>1</v>
      </c>
      <c r="H58">
        <f t="shared" si="11"/>
        <v>0</v>
      </c>
      <c r="I58">
        <f t="shared" si="12"/>
        <v>0</v>
      </c>
      <c r="J58">
        <f t="shared" si="13"/>
        <v>1</v>
      </c>
    </row>
    <row r="59" spans="1:10" ht="18" customHeight="1" x14ac:dyDescent="0.25">
      <c r="A59" t="s">
        <v>1</v>
      </c>
      <c r="B59" s="6">
        <v>43622</v>
      </c>
      <c r="C59" s="7">
        <f t="shared" si="7"/>
        <v>2019</v>
      </c>
      <c r="D59" s="7">
        <f t="shared" si="8"/>
        <v>6</v>
      </c>
      <c r="E59" s="7">
        <f t="shared" si="9"/>
        <v>6</v>
      </c>
      <c r="F59" s="1" t="s">
        <v>63</v>
      </c>
      <c r="G59">
        <f t="shared" si="10"/>
        <v>1</v>
      </c>
      <c r="H59">
        <f t="shared" si="11"/>
        <v>0</v>
      </c>
      <c r="I59">
        <f t="shared" si="12"/>
        <v>0</v>
      </c>
      <c r="J59">
        <f t="shared" si="13"/>
        <v>1</v>
      </c>
    </row>
    <row r="60" spans="1:10" ht="18" customHeight="1" x14ac:dyDescent="0.25">
      <c r="A60" t="s">
        <v>1</v>
      </c>
      <c r="B60" s="6">
        <v>43621</v>
      </c>
      <c r="C60" s="7">
        <f t="shared" si="7"/>
        <v>2019</v>
      </c>
      <c r="D60" s="7">
        <f t="shared" si="8"/>
        <v>6</v>
      </c>
      <c r="E60" s="7">
        <f t="shared" si="9"/>
        <v>5</v>
      </c>
      <c r="F60" s="1" t="s">
        <v>64</v>
      </c>
      <c r="G60">
        <f t="shared" si="10"/>
        <v>1</v>
      </c>
      <c r="H60">
        <f t="shared" si="11"/>
        <v>0</v>
      </c>
      <c r="I60">
        <f t="shared" si="12"/>
        <v>0</v>
      </c>
      <c r="J60">
        <f t="shared" si="13"/>
        <v>1</v>
      </c>
    </row>
    <row r="61" spans="1:10" ht="18" customHeight="1" x14ac:dyDescent="0.25">
      <c r="A61" t="s">
        <v>1</v>
      </c>
      <c r="B61" s="6">
        <v>43621</v>
      </c>
      <c r="C61" s="7">
        <f t="shared" si="7"/>
        <v>2019</v>
      </c>
      <c r="D61" s="7">
        <f t="shared" si="8"/>
        <v>6</v>
      </c>
      <c r="E61" s="7">
        <f t="shared" si="9"/>
        <v>5</v>
      </c>
      <c r="F61" s="1" t="s">
        <v>65</v>
      </c>
      <c r="G61">
        <f t="shared" si="10"/>
        <v>1</v>
      </c>
      <c r="H61">
        <f t="shared" si="11"/>
        <v>0</v>
      </c>
      <c r="I61">
        <f t="shared" si="12"/>
        <v>0</v>
      </c>
      <c r="J61">
        <f t="shared" si="13"/>
        <v>0</v>
      </c>
    </row>
    <row r="62" spans="1:10" ht="18" customHeight="1" x14ac:dyDescent="0.25">
      <c r="A62" t="s">
        <v>1</v>
      </c>
      <c r="B62" s="6">
        <v>43619</v>
      </c>
      <c r="C62" s="7">
        <f t="shared" si="7"/>
        <v>2019</v>
      </c>
      <c r="D62" s="7">
        <f t="shared" si="8"/>
        <v>6</v>
      </c>
      <c r="E62" s="7">
        <f t="shared" si="9"/>
        <v>3</v>
      </c>
      <c r="F62" s="1" t="s">
        <v>66</v>
      </c>
      <c r="G62">
        <f t="shared" si="10"/>
        <v>1</v>
      </c>
      <c r="H62">
        <f t="shared" si="11"/>
        <v>0</v>
      </c>
      <c r="I62">
        <f t="shared" si="12"/>
        <v>0</v>
      </c>
      <c r="J62">
        <f t="shared" si="13"/>
        <v>0</v>
      </c>
    </row>
    <row r="63" spans="1:10" ht="18" customHeight="1" x14ac:dyDescent="0.25">
      <c r="A63" t="s">
        <v>1</v>
      </c>
      <c r="B63" s="6">
        <v>43619</v>
      </c>
      <c r="C63" s="7">
        <f t="shared" si="7"/>
        <v>2019</v>
      </c>
      <c r="D63" s="7">
        <f t="shared" si="8"/>
        <v>6</v>
      </c>
      <c r="E63" s="7">
        <f t="shared" si="9"/>
        <v>3</v>
      </c>
      <c r="F63" s="1" t="s">
        <v>67</v>
      </c>
      <c r="G63">
        <f t="shared" si="10"/>
        <v>0</v>
      </c>
      <c r="H63">
        <f t="shared" si="11"/>
        <v>0</v>
      </c>
      <c r="I63">
        <f t="shared" si="12"/>
        <v>1</v>
      </c>
      <c r="J63">
        <f t="shared" si="13"/>
        <v>0</v>
      </c>
    </row>
    <row r="64" spans="1:10" ht="18" customHeight="1" x14ac:dyDescent="0.25">
      <c r="A64" t="s">
        <v>1</v>
      </c>
      <c r="B64" s="6">
        <v>43619</v>
      </c>
      <c r="C64" s="7">
        <f t="shared" si="7"/>
        <v>2019</v>
      </c>
      <c r="D64" s="7">
        <f t="shared" si="8"/>
        <v>6</v>
      </c>
      <c r="E64" s="7">
        <f t="shared" si="9"/>
        <v>3</v>
      </c>
      <c r="F64" s="1" t="s">
        <v>68</v>
      </c>
      <c r="G64">
        <f t="shared" si="10"/>
        <v>1</v>
      </c>
      <c r="H64">
        <f t="shared" si="11"/>
        <v>0</v>
      </c>
      <c r="I64">
        <f t="shared" si="12"/>
        <v>0</v>
      </c>
      <c r="J64">
        <f t="shared" si="13"/>
        <v>0</v>
      </c>
    </row>
    <row r="65" spans="1:10" ht="18" customHeight="1" x14ac:dyDescent="0.25">
      <c r="A65" t="s">
        <v>1</v>
      </c>
      <c r="B65" s="6">
        <v>43618</v>
      </c>
      <c r="C65" s="7">
        <f t="shared" si="7"/>
        <v>2019</v>
      </c>
      <c r="D65" s="7">
        <f t="shared" si="8"/>
        <v>6</v>
      </c>
      <c r="E65" s="7">
        <f t="shared" si="9"/>
        <v>2</v>
      </c>
      <c r="F65" s="1" t="s">
        <v>70</v>
      </c>
      <c r="G65">
        <f t="shared" si="10"/>
        <v>1</v>
      </c>
      <c r="H65">
        <f t="shared" si="11"/>
        <v>0</v>
      </c>
      <c r="I65">
        <f t="shared" si="12"/>
        <v>0</v>
      </c>
      <c r="J65">
        <f t="shared" si="13"/>
        <v>1</v>
      </c>
    </row>
    <row r="66" spans="1:10" ht="18" customHeight="1" x14ac:dyDescent="0.25">
      <c r="A66" t="s">
        <v>1</v>
      </c>
      <c r="B66" s="6">
        <v>43618</v>
      </c>
      <c r="C66" s="7">
        <f t="shared" si="7"/>
        <v>2019</v>
      </c>
      <c r="D66" s="7">
        <f t="shared" si="8"/>
        <v>6</v>
      </c>
      <c r="E66" s="7">
        <f t="shared" si="9"/>
        <v>2</v>
      </c>
      <c r="F66" s="1" t="s">
        <v>71</v>
      </c>
      <c r="G66">
        <f t="shared" si="10"/>
        <v>1</v>
      </c>
      <c r="H66">
        <f t="shared" si="11"/>
        <v>0</v>
      </c>
      <c r="I66">
        <f t="shared" si="12"/>
        <v>0</v>
      </c>
      <c r="J66">
        <f t="shared" si="13"/>
        <v>1</v>
      </c>
    </row>
    <row r="67" spans="1:10" ht="18" customHeight="1" x14ac:dyDescent="0.25">
      <c r="A67" t="s">
        <v>1</v>
      </c>
      <c r="B67" s="6">
        <v>43618</v>
      </c>
      <c r="C67" s="7">
        <f t="shared" si="7"/>
        <v>2019</v>
      </c>
      <c r="D67" s="7">
        <f t="shared" si="8"/>
        <v>6</v>
      </c>
      <c r="E67" s="7">
        <f t="shared" si="9"/>
        <v>2</v>
      </c>
      <c r="F67" s="1" t="s">
        <v>73</v>
      </c>
      <c r="G67">
        <f t="shared" si="10"/>
        <v>1</v>
      </c>
      <c r="H67">
        <f t="shared" si="11"/>
        <v>0</v>
      </c>
      <c r="I67">
        <f t="shared" si="12"/>
        <v>0</v>
      </c>
      <c r="J67">
        <f t="shared" si="13"/>
        <v>1</v>
      </c>
    </row>
    <row r="68" spans="1:10" ht="18" customHeight="1" x14ac:dyDescent="0.25">
      <c r="A68" t="s">
        <v>1</v>
      </c>
      <c r="B68" s="6">
        <v>43618</v>
      </c>
      <c r="C68" s="7">
        <f t="shared" si="7"/>
        <v>2019</v>
      </c>
      <c r="D68" s="7">
        <f t="shared" si="8"/>
        <v>6</v>
      </c>
      <c r="E68" s="7">
        <f t="shared" si="9"/>
        <v>2</v>
      </c>
      <c r="F68" s="1" t="s">
        <v>72</v>
      </c>
      <c r="G68">
        <f t="shared" si="10"/>
        <v>1</v>
      </c>
      <c r="H68">
        <f t="shared" si="11"/>
        <v>0</v>
      </c>
      <c r="I68">
        <f t="shared" si="12"/>
        <v>0</v>
      </c>
      <c r="J68">
        <f t="shared" si="13"/>
        <v>0</v>
      </c>
    </row>
    <row r="69" spans="1:10" ht="18" customHeight="1" x14ac:dyDescent="0.25">
      <c r="A69" t="s">
        <v>1</v>
      </c>
      <c r="B69" s="6">
        <v>43618</v>
      </c>
      <c r="C69" s="7">
        <f t="shared" si="7"/>
        <v>2019</v>
      </c>
      <c r="D69" s="7">
        <f t="shared" si="8"/>
        <v>6</v>
      </c>
      <c r="E69" s="7">
        <f t="shared" si="9"/>
        <v>2</v>
      </c>
      <c r="F69" s="1" t="s">
        <v>69</v>
      </c>
      <c r="G69">
        <f t="shared" si="10"/>
        <v>1</v>
      </c>
      <c r="H69">
        <f t="shared" si="11"/>
        <v>0</v>
      </c>
      <c r="I69">
        <f t="shared" si="12"/>
        <v>0</v>
      </c>
      <c r="J69">
        <f t="shared" si="13"/>
        <v>0</v>
      </c>
    </row>
    <row r="70" spans="1:10" ht="18" customHeight="1" x14ac:dyDescent="0.25">
      <c r="A70" t="s">
        <v>1</v>
      </c>
      <c r="B70" s="6">
        <v>43617</v>
      </c>
      <c r="C70" s="7">
        <f t="shared" si="7"/>
        <v>2019</v>
      </c>
      <c r="D70" s="7">
        <f t="shared" si="8"/>
        <v>6</v>
      </c>
      <c r="E70" s="7">
        <f t="shared" si="9"/>
        <v>1</v>
      </c>
      <c r="F70" s="1" t="s">
        <v>85</v>
      </c>
      <c r="G70">
        <f t="shared" si="10"/>
        <v>1</v>
      </c>
      <c r="H70">
        <f t="shared" si="11"/>
        <v>0</v>
      </c>
      <c r="I70">
        <f t="shared" si="12"/>
        <v>1</v>
      </c>
      <c r="J70">
        <f t="shared" si="13"/>
        <v>1</v>
      </c>
    </row>
    <row r="71" spans="1:10" ht="18" customHeight="1" x14ac:dyDescent="0.25">
      <c r="A71" t="s">
        <v>1</v>
      </c>
      <c r="B71" s="6">
        <v>43617</v>
      </c>
      <c r="C71" s="7">
        <f t="shared" si="7"/>
        <v>2019</v>
      </c>
      <c r="D71" s="7">
        <f t="shared" si="8"/>
        <v>6</v>
      </c>
      <c r="E71" s="7">
        <f t="shared" si="9"/>
        <v>1</v>
      </c>
      <c r="F71" s="1" t="s">
        <v>75</v>
      </c>
      <c r="G71">
        <f t="shared" si="10"/>
        <v>1</v>
      </c>
      <c r="H71">
        <f t="shared" si="11"/>
        <v>0</v>
      </c>
      <c r="I71">
        <f t="shared" si="12"/>
        <v>0</v>
      </c>
      <c r="J71">
        <f t="shared" si="13"/>
        <v>1</v>
      </c>
    </row>
    <row r="72" spans="1:10" ht="18" customHeight="1" x14ac:dyDescent="0.25">
      <c r="A72" t="s">
        <v>1</v>
      </c>
      <c r="B72" s="6">
        <v>43617</v>
      </c>
      <c r="C72" s="7">
        <f t="shared" si="7"/>
        <v>2019</v>
      </c>
      <c r="D72" s="7">
        <f t="shared" si="8"/>
        <v>6</v>
      </c>
      <c r="E72" s="7">
        <f t="shared" si="9"/>
        <v>1</v>
      </c>
      <c r="F72" s="1" t="s">
        <v>78</v>
      </c>
      <c r="G72">
        <f t="shared" si="10"/>
        <v>1</v>
      </c>
      <c r="H72">
        <f t="shared" si="11"/>
        <v>0</v>
      </c>
      <c r="I72">
        <f t="shared" si="12"/>
        <v>0</v>
      </c>
      <c r="J72">
        <f t="shared" si="13"/>
        <v>0</v>
      </c>
    </row>
    <row r="73" spans="1:10" ht="18" customHeight="1" x14ac:dyDescent="0.25">
      <c r="A73" t="s">
        <v>1</v>
      </c>
      <c r="B73" s="6">
        <v>43617</v>
      </c>
      <c r="C73" s="7">
        <f t="shared" si="7"/>
        <v>2019</v>
      </c>
      <c r="D73" s="7">
        <f t="shared" si="8"/>
        <v>6</v>
      </c>
      <c r="E73" s="7">
        <f t="shared" si="9"/>
        <v>1</v>
      </c>
      <c r="F73" s="1" t="s">
        <v>79</v>
      </c>
      <c r="G73">
        <f t="shared" si="10"/>
        <v>1</v>
      </c>
      <c r="H73">
        <f t="shared" si="11"/>
        <v>0</v>
      </c>
      <c r="I73">
        <f t="shared" si="12"/>
        <v>0</v>
      </c>
      <c r="J73">
        <f t="shared" si="13"/>
        <v>0</v>
      </c>
    </row>
    <row r="74" spans="1:10" ht="18" customHeight="1" x14ac:dyDescent="0.25">
      <c r="A74" t="s">
        <v>1</v>
      </c>
      <c r="B74" s="6">
        <v>43617</v>
      </c>
      <c r="C74" s="7">
        <f t="shared" si="7"/>
        <v>2019</v>
      </c>
      <c r="D74" s="7">
        <f t="shared" si="8"/>
        <v>6</v>
      </c>
      <c r="E74" s="7">
        <f t="shared" si="9"/>
        <v>1</v>
      </c>
      <c r="F74" s="1" t="s">
        <v>83</v>
      </c>
      <c r="G74">
        <f t="shared" si="10"/>
        <v>1</v>
      </c>
      <c r="H74">
        <f t="shared" si="11"/>
        <v>0</v>
      </c>
      <c r="I74">
        <f t="shared" si="12"/>
        <v>0</v>
      </c>
      <c r="J74">
        <f t="shared" si="13"/>
        <v>1</v>
      </c>
    </row>
    <row r="75" spans="1:10" ht="18" customHeight="1" x14ac:dyDescent="0.25">
      <c r="A75" t="s">
        <v>1</v>
      </c>
      <c r="B75" s="6">
        <v>43617</v>
      </c>
      <c r="C75" s="7">
        <f t="shared" si="7"/>
        <v>2019</v>
      </c>
      <c r="D75" s="7">
        <f t="shared" si="8"/>
        <v>6</v>
      </c>
      <c r="E75" s="7">
        <f t="shared" si="9"/>
        <v>1</v>
      </c>
      <c r="F75" s="1" t="s">
        <v>74</v>
      </c>
      <c r="G75">
        <f t="shared" si="10"/>
        <v>1</v>
      </c>
      <c r="H75">
        <f t="shared" si="11"/>
        <v>0</v>
      </c>
      <c r="I75">
        <f t="shared" si="12"/>
        <v>0</v>
      </c>
      <c r="J75">
        <f t="shared" si="13"/>
        <v>0</v>
      </c>
    </row>
    <row r="76" spans="1:10" ht="18" customHeight="1" x14ac:dyDescent="0.25">
      <c r="A76" t="s">
        <v>1</v>
      </c>
      <c r="B76" s="6">
        <v>43617</v>
      </c>
      <c r="C76" s="7">
        <f t="shared" si="7"/>
        <v>2019</v>
      </c>
      <c r="D76" s="7">
        <f t="shared" si="8"/>
        <v>6</v>
      </c>
      <c r="E76" s="7">
        <f t="shared" si="9"/>
        <v>1</v>
      </c>
      <c r="F76" s="1" t="s">
        <v>76</v>
      </c>
      <c r="G76">
        <f t="shared" si="10"/>
        <v>1</v>
      </c>
      <c r="H76">
        <f t="shared" si="11"/>
        <v>0</v>
      </c>
      <c r="I76">
        <f t="shared" si="12"/>
        <v>0</v>
      </c>
      <c r="J76">
        <f t="shared" si="13"/>
        <v>0</v>
      </c>
    </row>
    <row r="77" spans="1:10" ht="18" customHeight="1" x14ac:dyDescent="0.25">
      <c r="A77" t="s">
        <v>1</v>
      </c>
      <c r="B77" s="6">
        <v>43617</v>
      </c>
      <c r="C77" s="7">
        <f t="shared" si="7"/>
        <v>2019</v>
      </c>
      <c r="D77" s="7">
        <f t="shared" si="8"/>
        <v>6</v>
      </c>
      <c r="E77" s="7">
        <f t="shared" si="9"/>
        <v>1</v>
      </c>
      <c r="F77" s="1" t="s">
        <v>77</v>
      </c>
      <c r="G77">
        <f t="shared" si="10"/>
        <v>1</v>
      </c>
      <c r="H77">
        <f t="shared" si="11"/>
        <v>0</v>
      </c>
      <c r="I77">
        <f t="shared" si="12"/>
        <v>0</v>
      </c>
      <c r="J77">
        <f t="shared" si="13"/>
        <v>0</v>
      </c>
    </row>
    <row r="78" spans="1:10" ht="18" customHeight="1" x14ac:dyDescent="0.25">
      <c r="A78" t="s">
        <v>1</v>
      </c>
      <c r="B78" s="6">
        <v>43617</v>
      </c>
      <c r="C78" s="7">
        <f t="shared" si="7"/>
        <v>2019</v>
      </c>
      <c r="D78" s="7">
        <f t="shared" si="8"/>
        <v>6</v>
      </c>
      <c r="E78" s="7">
        <f t="shared" si="9"/>
        <v>1</v>
      </c>
      <c r="F78" s="1" t="s">
        <v>80</v>
      </c>
      <c r="G78">
        <f t="shared" si="10"/>
        <v>1</v>
      </c>
      <c r="H78">
        <f t="shared" si="11"/>
        <v>0</v>
      </c>
      <c r="I78">
        <f t="shared" si="12"/>
        <v>0</v>
      </c>
      <c r="J78">
        <f t="shared" si="13"/>
        <v>0</v>
      </c>
    </row>
    <row r="79" spans="1:10" ht="18" customHeight="1" x14ac:dyDescent="0.25">
      <c r="A79" t="s">
        <v>1</v>
      </c>
      <c r="B79" s="6">
        <v>43617</v>
      </c>
      <c r="C79" s="7">
        <f t="shared" si="7"/>
        <v>2019</v>
      </c>
      <c r="D79" s="7">
        <f t="shared" si="8"/>
        <v>6</v>
      </c>
      <c r="E79" s="7">
        <f t="shared" si="9"/>
        <v>1</v>
      </c>
      <c r="F79" s="1" t="s">
        <v>81</v>
      </c>
      <c r="G79">
        <f t="shared" si="10"/>
        <v>1</v>
      </c>
      <c r="H79">
        <f t="shared" si="11"/>
        <v>0</v>
      </c>
      <c r="I79">
        <f t="shared" si="12"/>
        <v>0</v>
      </c>
      <c r="J79">
        <f t="shared" si="13"/>
        <v>0</v>
      </c>
    </row>
    <row r="80" spans="1:10" ht="18" customHeight="1" x14ac:dyDescent="0.25">
      <c r="A80" t="s">
        <v>1</v>
      </c>
      <c r="B80" s="6">
        <v>43617</v>
      </c>
      <c r="C80" s="7">
        <f t="shared" si="7"/>
        <v>2019</v>
      </c>
      <c r="D80" s="7">
        <f t="shared" si="8"/>
        <v>6</v>
      </c>
      <c r="E80" s="7">
        <f t="shared" si="9"/>
        <v>1</v>
      </c>
      <c r="F80" s="1" t="s">
        <v>82</v>
      </c>
      <c r="G80">
        <f t="shared" si="10"/>
        <v>1</v>
      </c>
      <c r="H80">
        <f t="shared" si="11"/>
        <v>0</v>
      </c>
      <c r="I80">
        <f t="shared" si="12"/>
        <v>0</v>
      </c>
      <c r="J80">
        <f t="shared" si="13"/>
        <v>0</v>
      </c>
    </row>
    <row r="81" spans="1:10" ht="18" customHeight="1" x14ac:dyDescent="0.25">
      <c r="A81" t="s">
        <v>1</v>
      </c>
      <c r="B81" s="6">
        <v>43617</v>
      </c>
      <c r="C81" s="7">
        <f t="shared" si="7"/>
        <v>2019</v>
      </c>
      <c r="D81" s="7">
        <f t="shared" si="8"/>
        <v>6</v>
      </c>
      <c r="E81" s="7">
        <f t="shared" si="9"/>
        <v>1</v>
      </c>
      <c r="F81" s="1" t="s">
        <v>84</v>
      </c>
      <c r="G81">
        <f t="shared" si="10"/>
        <v>1</v>
      </c>
      <c r="H81">
        <f t="shared" si="11"/>
        <v>1</v>
      </c>
      <c r="I81">
        <f t="shared" si="12"/>
        <v>0</v>
      </c>
      <c r="J81">
        <f t="shared" si="13"/>
        <v>0</v>
      </c>
    </row>
    <row r="82" spans="1:10" ht="18" customHeight="1" x14ac:dyDescent="0.25">
      <c r="A82" t="s">
        <v>1</v>
      </c>
      <c r="B82" s="6">
        <v>43617</v>
      </c>
      <c r="C82" s="7">
        <f t="shared" si="7"/>
        <v>2019</v>
      </c>
      <c r="D82" s="7">
        <f t="shared" si="8"/>
        <v>6</v>
      </c>
      <c r="E82" s="7">
        <f t="shared" si="9"/>
        <v>1</v>
      </c>
      <c r="F82" s="1" t="s">
        <v>87</v>
      </c>
      <c r="G82">
        <f t="shared" si="10"/>
        <v>1</v>
      </c>
      <c r="H82">
        <f t="shared" si="11"/>
        <v>0</v>
      </c>
      <c r="I82">
        <f t="shared" si="12"/>
        <v>1</v>
      </c>
      <c r="J82">
        <f t="shared" si="13"/>
        <v>1</v>
      </c>
    </row>
    <row r="83" spans="1:10" ht="18" customHeight="1" x14ac:dyDescent="0.25">
      <c r="A83" t="s">
        <v>1</v>
      </c>
      <c r="B83" s="6">
        <v>43617</v>
      </c>
      <c r="C83" s="7">
        <f t="shared" si="7"/>
        <v>2019</v>
      </c>
      <c r="D83" s="7">
        <f t="shared" si="8"/>
        <v>6</v>
      </c>
      <c r="E83" s="7">
        <f t="shared" si="9"/>
        <v>1</v>
      </c>
      <c r="F83" s="1" t="s">
        <v>89</v>
      </c>
      <c r="G83">
        <f t="shared" si="10"/>
        <v>1</v>
      </c>
      <c r="H83">
        <f t="shared" si="11"/>
        <v>0</v>
      </c>
      <c r="I83">
        <f t="shared" si="12"/>
        <v>1</v>
      </c>
      <c r="J83">
        <f t="shared" si="13"/>
        <v>1</v>
      </c>
    </row>
    <row r="84" spans="1:10" ht="18" customHeight="1" x14ac:dyDescent="0.25">
      <c r="A84" t="s">
        <v>1</v>
      </c>
      <c r="B84" s="6">
        <v>43617</v>
      </c>
      <c r="C84" s="7">
        <f t="shared" si="7"/>
        <v>2019</v>
      </c>
      <c r="D84" s="7">
        <f t="shared" si="8"/>
        <v>6</v>
      </c>
      <c r="E84" s="7">
        <f t="shared" si="9"/>
        <v>1</v>
      </c>
      <c r="F84" s="1" t="s">
        <v>92</v>
      </c>
      <c r="G84">
        <f t="shared" si="10"/>
        <v>1</v>
      </c>
      <c r="H84">
        <f t="shared" si="11"/>
        <v>0</v>
      </c>
      <c r="I84">
        <f t="shared" si="12"/>
        <v>1</v>
      </c>
      <c r="J84">
        <f t="shared" si="13"/>
        <v>1</v>
      </c>
    </row>
    <row r="85" spans="1:10" ht="18" customHeight="1" x14ac:dyDescent="0.25">
      <c r="A85" t="s">
        <v>1</v>
      </c>
      <c r="B85" s="6">
        <v>43617</v>
      </c>
      <c r="C85" s="7">
        <f t="shared" si="7"/>
        <v>2019</v>
      </c>
      <c r="D85" s="7">
        <f t="shared" si="8"/>
        <v>6</v>
      </c>
      <c r="E85" s="7">
        <f t="shared" si="9"/>
        <v>1</v>
      </c>
      <c r="F85" s="1" t="s">
        <v>96</v>
      </c>
      <c r="G85">
        <f t="shared" si="10"/>
        <v>1</v>
      </c>
      <c r="H85">
        <f t="shared" si="11"/>
        <v>0</v>
      </c>
      <c r="I85">
        <f t="shared" si="12"/>
        <v>1</v>
      </c>
      <c r="J85">
        <f t="shared" si="13"/>
        <v>1</v>
      </c>
    </row>
    <row r="86" spans="1:10" ht="18" customHeight="1" x14ac:dyDescent="0.25">
      <c r="A86" t="s">
        <v>1</v>
      </c>
      <c r="B86" s="6">
        <v>43617</v>
      </c>
      <c r="C86" s="7">
        <f t="shared" si="7"/>
        <v>2019</v>
      </c>
      <c r="D86" s="7">
        <f t="shared" si="8"/>
        <v>6</v>
      </c>
      <c r="E86" s="7">
        <f t="shared" si="9"/>
        <v>1</v>
      </c>
      <c r="F86" s="1" t="s">
        <v>105</v>
      </c>
      <c r="G86">
        <f t="shared" si="10"/>
        <v>1</v>
      </c>
      <c r="H86">
        <f t="shared" si="11"/>
        <v>0</v>
      </c>
      <c r="I86">
        <f t="shared" si="12"/>
        <v>0</v>
      </c>
      <c r="J86">
        <f t="shared" si="13"/>
        <v>0</v>
      </c>
    </row>
    <row r="87" spans="1:10" ht="18" customHeight="1" x14ac:dyDescent="0.25">
      <c r="A87" t="s">
        <v>1</v>
      </c>
      <c r="B87" s="6">
        <v>43617</v>
      </c>
      <c r="C87" s="7">
        <f t="shared" si="7"/>
        <v>2019</v>
      </c>
      <c r="D87" s="7">
        <f t="shared" si="8"/>
        <v>6</v>
      </c>
      <c r="E87" s="7">
        <f t="shared" si="9"/>
        <v>1</v>
      </c>
      <c r="F87" s="1" t="s">
        <v>88</v>
      </c>
      <c r="G87">
        <f t="shared" si="10"/>
        <v>1</v>
      </c>
      <c r="H87">
        <f t="shared" si="11"/>
        <v>0</v>
      </c>
      <c r="I87">
        <f t="shared" si="12"/>
        <v>1</v>
      </c>
      <c r="J87">
        <f t="shared" si="13"/>
        <v>0</v>
      </c>
    </row>
    <row r="88" spans="1:10" ht="18" customHeight="1" x14ac:dyDescent="0.25">
      <c r="A88" t="s">
        <v>1</v>
      </c>
      <c r="B88" s="6">
        <v>43617</v>
      </c>
      <c r="C88" s="7">
        <f t="shared" si="7"/>
        <v>2019</v>
      </c>
      <c r="D88" s="7">
        <f t="shared" si="8"/>
        <v>6</v>
      </c>
      <c r="E88" s="7">
        <f t="shared" si="9"/>
        <v>1</v>
      </c>
      <c r="F88" s="1" t="s">
        <v>90</v>
      </c>
      <c r="G88">
        <f t="shared" si="10"/>
        <v>1</v>
      </c>
      <c r="H88">
        <f t="shared" si="11"/>
        <v>0</v>
      </c>
      <c r="I88">
        <f t="shared" si="12"/>
        <v>1</v>
      </c>
      <c r="J88">
        <f t="shared" si="13"/>
        <v>0</v>
      </c>
    </row>
    <row r="89" spans="1:10" ht="18" customHeight="1" x14ac:dyDescent="0.25">
      <c r="A89" t="s">
        <v>1</v>
      </c>
      <c r="B89" s="6">
        <v>43617</v>
      </c>
      <c r="C89" s="7">
        <f t="shared" si="7"/>
        <v>2019</v>
      </c>
      <c r="D89" s="7">
        <f t="shared" si="8"/>
        <v>6</v>
      </c>
      <c r="E89" s="7">
        <f t="shared" si="9"/>
        <v>1</v>
      </c>
      <c r="F89" s="1" t="s">
        <v>91</v>
      </c>
      <c r="G89">
        <f t="shared" si="10"/>
        <v>1</v>
      </c>
      <c r="H89">
        <f t="shared" si="11"/>
        <v>0</v>
      </c>
      <c r="I89">
        <f t="shared" si="12"/>
        <v>0</v>
      </c>
      <c r="J89">
        <f t="shared" si="13"/>
        <v>1</v>
      </c>
    </row>
    <row r="90" spans="1:10" ht="18" customHeight="1" x14ac:dyDescent="0.25">
      <c r="A90" t="s">
        <v>1</v>
      </c>
      <c r="B90" s="6">
        <v>43617</v>
      </c>
      <c r="C90" s="7">
        <f t="shared" si="7"/>
        <v>2019</v>
      </c>
      <c r="D90" s="7">
        <f t="shared" si="8"/>
        <v>6</v>
      </c>
      <c r="E90" s="7">
        <f t="shared" si="9"/>
        <v>1</v>
      </c>
      <c r="F90" s="1" t="s">
        <v>93</v>
      </c>
      <c r="G90">
        <f t="shared" si="10"/>
        <v>1</v>
      </c>
      <c r="H90">
        <f t="shared" si="11"/>
        <v>0</v>
      </c>
      <c r="I90">
        <f t="shared" si="12"/>
        <v>1</v>
      </c>
      <c r="J90">
        <f t="shared" si="13"/>
        <v>0</v>
      </c>
    </row>
    <row r="91" spans="1:10" ht="18" customHeight="1" x14ac:dyDescent="0.25">
      <c r="A91" t="s">
        <v>1</v>
      </c>
      <c r="B91" s="6">
        <v>43617</v>
      </c>
      <c r="C91" s="7">
        <f t="shared" si="7"/>
        <v>2019</v>
      </c>
      <c r="D91" s="7">
        <f t="shared" si="8"/>
        <v>6</v>
      </c>
      <c r="E91" s="7">
        <f t="shared" si="9"/>
        <v>1</v>
      </c>
      <c r="F91" s="1" t="s">
        <v>94</v>
      </c>
      <c r="G91">
        <f t="shared" si="10"/>
        <v>1</v>
      </c>
      <c r="H91">
        <f t="shared" si="11"/>
        <v>0</v>
      </c>
      <c r="I91">
        <f t="shared" si="12"/>
        <v>0</v>
      </c>
      <c r="J91">
        <f t="shared" si="13"/>
        <v>1</v>
      </c>
    </row>
    <row r="92" spans="1:10" ht="18" customHeight="1" x14ac:dyDescent="0.25">
      <c r="A92" t="s">
        <v>1</v>
      </c>
      <c r="B92" s="6">
        <v>43617</v>
      </c>
      <c r="C92" s="7">
        <f t="shared" si="7"/>
        <v>2019</v>
      </c>
      <c r="D92" s="7">
        <f t="shared" si="8"/>
        <v>6</v>
      </c>
      <c r="E92" s="7">
        <f t="shared" si="9"/>
        <v>1</v>
      </c>
      <c r="F92" s="1" t="s">
        <v>95</v>
      </c>
      <c r="G92">
        <f t="shared" si="10"/>
        <v>1</v>
      </c>
      <c r="H92">
        <f t="shared" si="11"/>
        <v>0</v>
      </c>
      <c r="I92">
        <f t="shared" si="12"/>
        <v>1</v>
      </c>
      <c r="J92">
        <f t="shared" si="13"/>
        <v>0</v>
      </c>
    </row>
    <row r="93" spans="1:10" ht="18" customHeight="1" x14ac:dyDescent="0.25">
      <c r="A93" t="s">
        <v>1</v>
      </c>
      <c r="B93" s="6">
        <v>43617</v>
      </c>
      <c r="C93" s="7">
        <f t="shared" si="7"/>
        <v>2019</v>
      </c>
      <c r="D93" s="7">
        <f t="shared" si="8"/>
        <v>6</v>
      </c>
      <c r="E93" s="7">
        <f t="shared" si="9"/>
        <v>1</v>
      </c>
      <c r="F93" s="1" t="s">
        <v>97</v>
      </c>
      <c r="G93">
        <f t="shared" si="10"/>
        <v>1</v>
      </c>
      <c r="H93">
        <f t="shared" si="11"/>
        <v>0</v>
      </c>
      <c r="I93">
        <f t="shared" si="12"/>
        <v>0</v>
      </c>
      <c r="J93">
        <f t="shared" si="13"/>
        <v>1</v>
      </c>
    </row>
    <row r="94" spans="1:10" ht="18" customHeight="1" x14ac:dyDescent="0.25">
      <c r="A94" t="s">
        <v>1</v>
      </c>
      <c r="B94" s="6">
        <v>43617</v>
      </c>
      <c r="C94" s="7">
        <f t="shared" si="7"/>
        <v>2019</v>
      </c>
      <c r="D94" s="7">
        <f t="shared" si="8"/>
        <v>6</v>
      </c>
      <c r="E94" s="7">
        <f t="shared" si="9"/>
        <v>1</v>
      </c>
      <c r="F94" s="1" t="s">
        <v>101</v>
      </c>
      <c r="G94">
        <f t="shared" si="10"/>
        <v>1</v>
      </c>
      <c r="H94">
        <f t="shared" si="11"/>
        <v>0</v>
      </c>
      <c r="I94">
        <f t="shared" si="12"/>
        <v>0</v>
      </c>
      <c r="J94">
        <f t="shared" si="13"/>
        <v>1</v>
      </c>
    </row>
    <row r="95" spans="1:10" ht="18" customHeight="1" x14ac:dyDescent="0.25">
      <c r="A95" t="s">
        <v>1</v>
      </c>
      <c r="B95" s="6">
        <v>43617</v>
      </c>
      <c r="C95" s="7">
        <f t="shared" si="7"/>
        <v>2019</v>
      </c>
      <c r="D95" s="7">
        <f t="shared" si="8"/>
        <v>6</v>
      </c>
      <c r="E95" s="7">
        <f t="shared" si="9"/>
        <v>1</v>
      </c>
      <c r="F95" s="1" t="s">
        <v>102</v>
      </c>
      <c r="G95">
        <f t="shared" si="10"/>
        <v>1</v>
      </c>
      <c r="H95">
        <f t="shared" si="11"/>
        <v>0</v>
      </c>
      <c r="I95">
        <f t="shared" si="12"/>
        <v>0</v>
      </c>
      <c r="J95">
        <f t="shared" si="13"/>
        <v>1</v>
      </c>
    </row>
    <row r="96" spans="1:10" ht="18" customHeight="1" x14ac:dyDescent="0.25">
      <c r="A96" t="s">
        <v>1</v>
      </c>
      <c r="B96" s="6">
        <v>43617</v>
      </c>
      <c r="C96" s="7">
        <f t="shared" si="7"/>
        <v>2019</v>
      </c>
      <c r="D96" s="7">
        <f t="shared" si="8"/>
        <v>6</v>
      </c>
      <c r="E96" s="7">
        <f t="shared" si="9"/>
        <v>1</v>
      </c>
      <c r="F96" s="1" t="s">
        <v>103</v>
      </c>
      <c r="G96">
        <f t="shared" si="10"/>
        <v>1</v>
      </c>
      <c r="H96">
        <f t="shared" si="11"/>
        <v>0</v>
      </c>
      <c r="I96">
        <f t="shared" si="12"/>
        <v>0</v>
      </c>
      <c r="J96">
        <f t="shared" si="13"/>
        <v>1</v>
      </c>
    </row>
    <row r="97" spans="1:10" ht="18" customHeight="1" x14ac:dyDescent="0.25">
      <c r="A97" t="s">
        <v>1</v>
      </c>
      <c r="B97" s="6">
        <v>43617</v>
      </c>
      <c r="C97" s="7">
        <f t="shared" si="7"/>
        <v>2019</v>
      </c>
      <c r="D97" s="7">
        <f t="shared" si="8"/>
        <v>6</v>
      </c>
      <c r="E97" s="7">
        <f t="shared" si="9"/>
        <v>1</v>
      </c>
      <c r="F97" s="1" t="s">
        <v>104</v>
      </c>
      <c r="G97">
        <f t="shared" si="10"/>
        <v>1</v>
      </c>
      <c r="H97">
        <f t="shared" si="11"/>
        <v>0</v>
      </c>
      <c r="I97">
        <f t="shared" si="12"/>
        <v>0</v>
      </c>
      <c r="J97">
        <f t="shared" si="13"/>
        <v>0</v>
      </c>
    </row>
    <row r="98" spans="1:10" ht="18" customHeight="1" x14ac:dyDescent="0.25">
      <c r="A98" t="s">
        <v>1</v>
      </c>
      <c r="B98" s="6">
        <v>43617</v>
      </c>
      <c r="C98" s="7">
        <f t="shared" si="7"/>
        <v>2019</v>
      </c>
      <c r="D98" s="7">
        <f t="shared" si="8"/>
        <v>6</v>
      </c>
      <c r="E98" s="7">
        <f t="shared" si="9"/>
        <v>1</v>
      </c>
      <c r="F98" s="1" t="s">
        <v>106</v>
      </c>
      <c r="G98">
        <f t="shared" si="10"/>
        <v>1</v>
      </c>
      <c r="H98">
        <f t="shared" si="11"/>
        <v>0</v>
      </c>
      <c r="I98">
        <f t="shared" si="12"/>
        <v>0</v>
      </c>
      <c r="J98">
        <f t="shared" si="13"/>
        <v>1</v>
      </c>
    </row>
    <row r="99" spans="1:10" ht="18" customHeight="1" x14ac:dyDescent="0.25">
      <c r="A99" t="s">
        <v>1</v>
      </c>
      <c r="B99" s="6">
        <v>43617</v>
      </c>
      <c r="C99" s="7">
        <f t="shared" si="7"/>
        <v>2019</v>
      </c>
      <c r="D99" s="7">
        <f t="shared" si="8"/>
        <v>6</v>
      </c>
      <c r="E99" s="7">
        <f t="shared" si="9"/>
        <v>1</v>
      </c>
      <c r="F99" s="1" t="s">
        <v>98</v>
      </c>
      <c r="G99">
        <f t="shared" ref="G99:G143" si="14">COUNT(FIND("fuck",F99,1))</f>
        <v>1</v>
      </c>
      <c r="H99">
        <f t="shared" ref="H99:H143" si="15">COUNT(FIND("puss",F99,1))</f>
        <v>0</v>
      </c>
      <c r="I99">
        <f t="shared" ref="I99:I143" si="16">COUNT(FIND("cunt",F99,1))</f>
        <v>0</v>
      </c>
      <c r="J99">
        <f t="shared" ref="J99:J143" si="17">COUNT(FIND("bitch",F99,1))</f>
        <v>0</v>
      </c>
    </row>
    <row r="100" spans="1:10" ht="18" customHeight="1" x14ac:dyDescent="0.25">
      <c r="A100" t="s">
        <v>1</v>
      </c>
      <c r="B100" s="6">
        <v>43617</v>
      </c>
      <c r="C100" s="7">
        <f t="shared" ref="C100:C144" si="18">YEAR(B100)</f>
        <v>2019</v>
      </c>
      <c r="D100" s="7">
        <f t="shared" ref="D100:D144" si="19">MONTH(B100)</f>
        <v>6</v>
      </c>
      <c r="E100" s="7">
        <f t="shared" ref="E100:E144" si="20">DAY(B100)</f>
        <v>1</v>
      </c>
      <c r="F100" s="1" t="s">
        <v>99</v>
      </c>
      <c r="G100">
        <f t="shared" si="14"/>
        <v>0</v>
      </c>
      <c r="H100">
        <f t="shared" si="15"/>
        <v>0</v>
      </c>
      <c r="I100">
        <f t="shared" si="16"/>
        <v>0</v>
      </c>
      <c r="J100">
        <f t="shared" si="17"/>
        <v>1</v>
      </c>
    </row>
    <row r="101" spans="1:10" ht="18" customHeight="1" x14ac:dyDescent="0.25">
      <c r="A101" t="s">
        <v>1</v>
      </c>
      <c r="B101" s="6">
        <v>43617</v>
      </c>
      <c r="C101" s="7">
        <f t="shared" si="18"/>
        <v>2019</v>
      </c>
      <c r="D101" s="7">
        <f t="shared" si="19"/>
        <v>6</v>
      </c>
      <c r="E101" s="7">
        <f t="shared" si="20"/>
        <v>1</v>
      </c>
      <c r="F101" s="1" t="s">
        <v>100</v>
      </c>
      <c r="G101">
        <f t="shared" si="14"/>
        <v>1</v>
      </c>
      <c r="H101">
        <f t="shared" si="15"/>
        <v>0</v>
      </c>
      <c r="I101">
        <f t="shared" si="16"/>
        <v>0</v>
      </c>
      <c r="J101">
        <f t="shared" si="17"/>
        <v>0</v>
      </c>
    </row>
    <row r="102" spans="1:10" ht="18" customHeight="1" x14ac:dyDescent="0.25">
      <c r="A102" t="s">
        <v>1</v>
      </c>
      <c r="B102" s="6">
        <v>43615</v>
      </c>
      <c r="C102" s="7">
        <f t="shared" si="18"/>
        <v>2019</v>
      </c>
      <c r="D102" s="7">
        <f t="shared" si="19"/>
        <v>5</v>
      </c>
      <c r="E102" s="7">
        <f t="shared" si="20"/>
        <v>30</v>
      </c>
      <c r="F102" s="1" t="s">
        <v>107</v>
      </c>
      <c r="G102">
        <f t="shared" si="14"/>
        <v>1</v>
      </c>
      <c r="H102">
        <f t="shared" si="15"/>
        <v>0</v>
      </c>
      <c r="I102">
        <f t="shared" si="16"/>
        <v>0</v>
      </c>
      <c r="J102">
        <f t="shared" si="17"/>
        <v>0</v>
      </c>
    </row>
    <row r="103" spans="1:10" ht="18" customHeight="1" x14ac:dyDescent="0.25">
      <c r="A103" t="s">
        <v>1</v>
      </c>
      <c r="B103" s="6">
        <v>43613</v>
      </c>
      <c r="C103" s="7">
        <f t="shared" si="18"/>
        <v>2019</v>
      </c>
      <c r="D103" s="7">
        <f t="shared" si="19"/>
        <v>5</v>
      </c>
      <c r="E103" s="7">
        <f t="shared" si="20"/>
        <v>28</v>
      </c>
      <c r="F103" s="1" t="s">
        <v>112</v>
      </c>
      <c r="G103">
        <f t="shared" si="14"/>
        <v>1</v>
      </c>
      <c r="H103">
        <f t="shared" si="15"/>
        <v>0</v>
      </c>
      <c r="I103">
        <f t="shared" si="16"/>
        <v>0</v>
      </c>
      <c r="J103">
        <f t="shared" si="17"/>
        <v>0</v>
      </c>
    </row>
    <row r="104" spans="1:10" ht="18" customHeight="1" x14ac:dyDescent="0.25">
      <c r="A104" t="s">
        <v>1</v>
      </c>
      <c r="B104" s="6">
        <v>43613</v>
      </c>
      <c r="C104" s="7">
        <f t="shared" si="18"/>
        <v>2019</v>
      </c>
      <c r="D104" s="7">
        <f t="shared" si="19"/>
        <v>5</v>
      </c>
      <c r="E104" s="7">
        <f t="shared" si="20"/>
        <v>28</v>
      </c>
      <c r="F104" s="1" t="s">
        <v>108</v>
      </c>
      <c r="G104">
        <f t="shared" si="14"/>
        <v>1</v>
      </c>
      <c r="H104">
        <f t="shared" si="15"/>
        <v>0</v>
      </c>
      <c r="I104">
        <f t="shared" si="16"/>
        <v>0</v>
      </c>
      <c r="J104">
        <f t="shared" si="17"/>
        <v>0</v>
      </c>
    </row>
    <row r="105" spans="1:10" ht="18" customHeight="1" x14ac:dyDescent="0.25">
      <c r="A105" t="s">
        <v>1</v>
      </c>
      <c r="B105" s="6">
        <v>43613</v>
      </c>
      <c r="C105" s="7">
        <f t="shared" si="18"/>
        <v>2019</v>
      </c>
      <c r="D105" s="7">
        <f t="shared" si="19"/>
        <v>5</v>
      </c>
      <c r="E105" s="7">
        <f t="shared" si="20"/>
        <v>28</v>
      </c>
      <c r="F105" s="1" t="s">
        <v>109</v>
      </c>
      <c r="G105">
        <f t="shared" si="14"/>
        <v>1</v>
      </c>
      <c r="H105">
        <f t="shared" si="15"/>
        <v>0</v>
      </c>
      <c r="I105">
        <f t="shared" si="16"/>
        <v>0</v>
      </c>
      <c r="J105">
        <f t="shared" si="17"/>
        <v>0</v>
      </c>
    </row>
    <row r="106" spans="1:10" ht="18" customHeight="1" x14ac:dyDescent="0.25">
      <c r="A106" t="s">
        <v>1</v>
      </c>
      <c r="B106" s="6">
        <v>43613</v>
      </c>
      <c r="C106" s="7">
        <f t="shared" si="18"/>
        <v>2019</v>
      </c>
      <c r="D106" s="7">
        <f t="shared" si="19"/>
        <v>5</v>
      </c>
      <c r="E106" s="7">
        <f t="shared" si="20"/>
        <v>28</v>
      </c>
      <c r="F106" s="1" t="s">
        <v>110</v>
      </c>
      <c r="G106">
        <f t="shared" si="14"/>
        <v>1</v>
      </c>
      <c r="H106">
        <f t="shared" si="15"/>
        <v>0</v>
      </c>
      <c r="I106">
        <f t="shared" si="16"/>
        <v>0</v>
      </c>
      <c r="J106">
        <f t="shared" si="17"/>
        <v>0</v>
      </c>
    </row>
    <row r="107" spans="1:10" ht="18" customHeight="1" x14ac:dyDescent="0.25">
      <c r="A107" t="s">
        <v>1</v>
      </c>
      <c r="B107" s="6">
        <v>43613</v>
      </c>
      <c r="C107" s="7">
        <f t="shared" si="18"/>
        <v>2019</v>
      </c>
      <c r="D107" s="7">
        <f t="shared" si="19"/>
        <v>5</v>
      </c>
      <c r="E107" s="7">
        <f t="shared" si="20"/>
        <v>28</v>
      </c>
      <c r="F107" s="1" t="s">
        <v>111</v>
      </c>
      <c r="G107">
        <f t="shared" si="14"/>
        <v>1</v>
      </c>
      <c r="H107">
        <f t="shared" si="15"/>
        <v>0</v>
      </c>
      <c r="I107">
        <f t="shared" si="16"/>
        <v>0</v>
      </c>
      <c r="J107">
        <f t="shared" si="17"/>
        <v>0</v>
      </c>
    </row>
    <row r="108" spans="1:10" ht="18" customHeight="1" x14ac:dyDescent="0.25">
      <c r="A108" t="s">
        <v>1</v>
      </c>
      <c r="B108" s="6">
        <v>43613</v>
      </c>
      <c r="C108" s="7">
        <f t="shared" si="18"/>
        <v>2019</v>
      </c>
      <c r="D108" s="7">
        <f t="shared" si="19"/>
        <v>5</v>
      </c>
      <c r="E108" s="7">
        <f t="shared" si="20"/>
        <v>28</v>
      </c>
      <c r="F108" s="1" t="s">
        <v>113</v>
      </c>
      <c r="G108">
        <f t="shared" si="14"/>
        <v>1</v>
      </c>
      <c r="H108">
        <f t="shared" si="15"/>
        <v>0</v>
      </c>
      <c r="I108">
        <f t="shared" si="16"/>
        <v>0</v>
      </c>
      <c r="J108">
        <f t="shared" si="17"/>
        <v>0</v>
      </c>
    </row>
    <row r="109" spans="1:10" ht="18" customHeight="1" x14ac:dyDescent="0.25">
      <c r="A109" t="s">
        <v>1</v>
      </c>
      <c r="B109" s="6">
        <v>43613</v>
      </c>
      <c r="C109" s="7">
        <f t="shared" si="18"/>
        <v>2019</v>
      </c>
      <c r="D109" s="7">
        <f t="shared" si="19"/>
        <v>5</v>
      </c>
      <c r="E109" s="7">
        <f t="shared" si="20"/>
        <v>28</v>
      </c>
      <c r="F109" s="1" t="s">
        <v>114</v>
      </c>
      <c r="G109">
        <f t="shared" si="14"/>
        <v>1</v>
      </c>
      <c r="H109">
        <f t="shared" si="15"/>
        <v>0</v>
      </c>
      <c r="I109">
        <f t="shared" si="16"/>
        <v>0</v>
      </c>
      <c r="J109">
        <f t="shared" si="17"/>
        <v>0</v>
      </c>
    </row>
    <row r="110" spans="1:10" ht="18" customHeight="1" x14ac:dyDescent="0.25">
      <c r="A110" t="s">
        <v>1</v>
      </c>
      <c r="B110" s="6">
        <v>43613</v>
      </c>
      <c r="C110" s="7">
        <f t="shared" si="18"/>
        <v>2019</v>
      </c>
      <c r="D110" s="7">
        <f t="shared" si="19"/>
        <v>5</v>
      </c>
      <c r="E110" s="7">
        <f t="shared" si="20"/>
        <v>28</v>
      </c>
      <c r="F110" s="1" t="s">
        <v>115</v>
      </c>
      <c r="G110">
        <f t="shared" si="14"/>
        <v>1</v>
      </c>
      <c r="H110">
        <f t="shared" si="15"/>
        <v>0</v>
      </c>
      <c r="I110">
        <f t="shared" si="16"/>
        <v>0</v>
      </c>
      <c r="J110">
        <f t="shared" si="17"/>
        <v>0</v>
      </c>
    </row>
    <row r="111" spans="1:10" ht="18" customHeight="1" x14ac:dyDescent="0.25">
      <c r="A111" t="s">
        <v>1</v>
      </c>
      <c r="B111" s="6">
        <v>43612</v>
      </c>
      <c r="C111" s="7">
        <f t="shared" si="18"/>
        <v>2019</v>
      </c>
      <c r="D111" s="7">
        <f t="shared" si="19"/>
        <v>5</v>
      </c>
      <c r="E111" s="7">
        <f t="shared" si="20"/>
        <v>27</v>
      </c>
      <c r="F111" s="1" t="s">
        <v>118</v>
      </c>
      <c r="G111">
        <f t="shared" si="14"/>
        <v>1</v>
      </c>
      <c r="H111">
        <f t="shared" si="15"/>
        <v>0</v>
      </c>
      <c r="I111">
        <f t="shared" si="16"/>
        <v>0</v>
      </c>
      <c r="J111">
        <f t="shared" si="17"/>
        <v>0</v>
      </c>
    </row>
    <row r="112" spans="1:10" ht="18" customHeight="1" x14ac:dyDescent="0.25">
      <c r="A112" t="s">
        <v>1</v>
      </c>
      <c r="B112" s="6">
        <v>43612</v>
      </c>
      <c r="C112" s="7">
        <f t="shared" si="18"/>
        <v>2019</v>
      </c>
      <c r="D112" s="7">
        <f t="shared" si="19"/>
        <v>5</v>
      </c>
      <c r="E112" s="7">
        <f t="shared" si="20"/>
        <v>27</v>
      </c>
      <c r="F112" s="1" t="s">
        <v>116</v>
      </c>
      <c r="G112">
        <f t="shared" si="14"/>
        <v>1</v>
      </c>
      <c r="H112">
        <f t="shared" si="15"/>
        <v>0</v>
      </c>
      <c r="I112">
        <f t="shared" si="16"/>
        <v>0</v>
      </c>
      <c r="J112">
        <f t="shared" si="17"/>
        <v>0</v>
      </c>
    </row>
    <row r="113" spans="1:10" ht="18" customHeight="1" x14ac:dyDescent="0.25">
      <c r="A113" t="s">
        <v>1</v>
      </c>
      <c r="B113" s="6">
        <v>43612</v>
      </c>
      <c r="C113" s="7">
        <f t="shared" si="18"/>
        <v>2019</v>
      </c>
      <c r="D113" s="7">
        <f t="shared" si="19"/>
        <v>5</v>
      </c>
      <c r="E113" s="7">
        <f t="shared" si="20"/>
        <v>27</v>
      </c>
      <c r="F113" s="1" t="s">
        <v>117</v>
      </c>
      <c r="G113">
        <f t="shared" si="14"/>
        <v>1</v>
      </c>
      <c r="H113">
        <f t="shared" si="15"/>
        <v>0</v>
      </c>
      <c r="I113">
        <f t="shared" si="16"/>
        <v>0</v>
      </c>
      <c r="J113">
        <f t="shared" si="17"/>
        <v>0</v>
      </c>
    </row>
    <row r="114" spans="1:10" ht="18" customHeight="1" x14ac:dyDescent="0.25">
      <c r="A114" t="s">
        <v>1</v>
      </c>
      <c r="B114" s="6">
        <v>43611</v>
      </c>
      <c r="C114" s="7">
        <f t="shared" si="18"/>
        <v>2019</v>
      </c>
      <c r="D114" s="7">
        <f t="shared" si="19"/>
        <v>5</v>
      </c>
      <c r="E114" s="7">
        <f t="shared" si="20"/>
        <v>26</v>
      </c>
      <c r="F114" s="1" t="s">
        <v>131</v>
      </c>
      <c r="G114">
        <f t="shared" si="14"/>
        <v>1</v>
      </c>
      <c r="H114">
        <f t="shared" si="15"/>
        <v>0</v>
      </c>
      <c r="I114">
        <f t="shared" si="16"/>
        <v>1</v>
      </c>
      <c r="J114">
        <f t="shared" si="17"/>
        <v>1</v>
      </c>
    </row>
    <row r="115" spans="1:10" ht="18" customHeight="1" x14ac:dyDescent="0.25">
      <c r="A115" t="s">
        <v>1</v>
      </c>
      <c r="B115" s="6">
        <v>43611</v>
      </c>
      <c r="C115" s="7">
        <f t="shared" si="18"/>
        <v>2019</v>
      </c>
      <c r="D115" s="7">
        <f t="shared" si="19"/>
        <v>5</v>
      </c>
      <c r="E115" s="7">
        <f t="shared" si="20"/>
        <v>26</v>
      </c>
      <c r="F115" s="1" t="s">
        <v>132</v>
      </c>
      <c r="G115">
        <f t="shared" si="14"/>
        <v>1</v>
      </c>
      <c r="H115">
        <f t="shared" si="15"/>
        <v>0</v>
      </c>
      <c r="I115">
        <f t="shared" si="16"/>
        <v>1</v>
      </c>
      <c r="J115">
        <f t="shared" si="17"/>
        <v>1</v>
      </c>
    </row>
    <row r="116" spans="1:10" ht="18" customHeight="1" x14ac:dyDescent="0.25">
      <c r="A116" t="s">
        <v>1</v>
      </c>
      <c r="B116" s="6">
        <v>43611</v>
      </c>
      <c r="C116" s="7">
        <f t="shared" si="18"/>
        <v>2019</v>
      </c>
      <c r="D116" s="7">
        <f t="shared" si="19"/>
        <v>5</v>
      </c>
      <c r="E116" s="7">
        <f t="shared" si="20"/>
        <v>26</v>
      </c>
      <c r="F116" s="1" t="s">
        <v>133</v>
      </c>
      <c r="G116">
        <f t="shared" si="14"/>
        <v>1</v>
      </c>
      <c r="H116">
        <f t="shared" si="15"/>
        <v>0</v>
      </c>
      <c r="I116">
        <f t="shared" si="16"/>
        <v>1</v>
      </c>
      <c r="J116">
        <f t="shared" si="17"/>
        <v>1</v>
      </c>
    </row>
    <row r="117" spans="1:10" ht="18" customHeight="1" x14ac:dyDescent="0.25">
      <c r="A117" t="s">
        <v>1</v>
      </c>
      <c r="B117" s="6">
        <v>43611</v>
      </c>
      <c r="C117" s="7">
        <f t="shared" si="18"/>
        <v>2019</v>
      </c>
      <c r="D117" s="7">
        <f t="shared" si="19"/>
        <v>5</v>
      </c>
      <c r="E117" s="7">
        <f t="shared" si="20"/>
        <v>26</v>
      </c>
      <c r="F117" s="1" t="s">
        <v>134</v>
      </c>
      <c r="G117">
        <f t="shared" si="14"/>
        <v>1</v>
      </c>
      <c r="H117">
        <f t="shared" si="15"/>
        <v>0</v>
      </c>
      <c r="I117">
        <f t="shared" si="16"/>
        <v>1</v>
      </c>
      <c r="J117">
        <f t="shared" si="17"/>
        <v>1</v>
      </c>
    </row>
    <row r="118" spans="1:10" ht="18" customHeight="1" x14ac:dyDescent="0.25">
      <c r="A118" t="s">
        <v>1</v>
      </c>
      <c r="B118" s="6">
        <v>43611</v>
      </c>
      <c r="C118" s="7">
        <f t="shared" si="18"/>
        <v>2019</v>
      </c>
      <c r="D118" s="7">
        <f t="shared" si="19"/>
        <v>5</v>
      </c>
      <c r="E118" s="7">
        <f t="shared" si="20"/>
        <v>26</v>
      </c>
      <c r="F118" s="1" t="s">
        <v>135</v>
      </c>
      <c r="G118">
        <f t="shared" si="14"/>
        <v>1</v>
      </c>
      <c r="H118">
        <f t="shared" si="15"/>
        <v>0</v>
      </c>
      <c r="I118">
        <f t="shared" si="16"/>
        <v>1</v>
      </c>
      <c r="J118">
        <f t="shared" si="17"/>
        <v>1</v>
      </c>
    </row>
    <row r="119" spans="1:10" ht="18" customHeight="1" x14ac:dyDescent="0.25">
      <c r="A119" t="s">
        <v>1</v>
      </c>
      <c r="B119" s="6">
        <v>43611</v>
      </c>
      <c r="C119" s="7">
        <f t="shared" si="18"/>
        <v>2019</v>
      </c>
      <c r="D119" s="7">
        <f t="shared" si="19"/>
        <v>5</v>
      </c>
      <c r="E119" s="7">
        <f t="shared" si="20"/>
        <v>26</v>
      </c>
      <c r="F119" s="1" t="s">
        <v>136</v>
      </c>
      <c r="G119">
        <f t="shared" si="14"/>
        <v>1</v>
      </c>
      <c r="H119">
        <f t="shared" si="15"/>
        <v>0</v>
      </c>
      <c r="I119">
        <f t="shared" si="16"/>
        <v>1</v>
      </c>
      <c r="J119">
        <f t="shared" si="17"/>
        <v>1</v>
      </c>
    </row>
    <row r="120" spans="1:10" ht="18" customHeight="1" x14ac:dyDescent="0.25">
      <c r="A120" t="s">
        <v>1</v>
      </c>
      <c r="B120" s="6">
        <v>43611</v>
      </c>
      <c r="C120" s="7">
        <f t="shared" si="18"/>
        <v>2019</v>
      </c>
      <c r="D120" s="7">
        <f t="shared" si="19"/>
        <v>5</v>
      </c>
      <c r="E120" s="7">
        <f t="shared" si="20"/>
        <v>26</v>
      </c>
      <c r="F120" s="1" t="s">
        <v>137</v>
      </c>
      <c r="G120">
        <f t="shared" si="14"/>
        <v>1</v>
      </c>
      <c r="H120">
        <f t="shared" si="15"/>
        <v>0</v>
      </c>
      <c r="I120">
        <f t="shared" si="16"/>
        <v>1</v>
      </c>
      <c r="J120">
        <f t="shared" si="17"/>
        <v>1</v>
      </c>
    </row>
    <row r="121" spans="1:10" ht="18" customHeight="1" x14ac:dyDescent="0.25">
      <c r="A121" t="s">
        <v>1</v>
      </c>
      <c r="B121" s="6">
        <v>43611</v>
      </c>
      <c r="C121" s="7">
        <f t="shared" si="18"/>
        <v>2019</v>
      </c>
      <c r="D121" s="7">
        <f t="shared" si="19"/>
        <v>5</v>
      </c>
      <c r="E121" s="7">
        <f t="shared" si="20"/>
        <v>26</v>
      </c>
      <c r="F121" s="1" t="s">
        <v>138</v>
      </c>
      <c r="G121">
        <f t="shared" si="14"/>
        <v>1</v>
      </c>
      <c r="H121">
        <f t="shared" si="15"/>
        <v>0</v>
      </c>
      <c r="I121">
        <f t="shared" si="16"/>
        <v>1</v>
      </c>
      <c r="J121">
        <f t="shared" si="17"/>
        <v>1</v>
      </c>
    </row>
    <row r="122" spans="1:10" ht="18" customHeight="1" x14ac:dyDescent="0.25">
      <c r="A122" t="s">
        <v>1</v>
      </c>
      <c r="B122" s="6">
        <v>43611</v>
      </c>
      <c r="C122" s="7">
        <f t="shared" si="18"/>
        <v>2019</v>
      </c>
      <c r="D122" s="7">
        <f t="shared" si="19"/>
        <v>5</v>
      </c>
      <c r="E122" s="7">
        <f t="shared" si="20"/>
        <v>26</v>
      </c>
      <c r="F122" s="1" t="s">
        <v>139</v>
      </c>
      <c r="G122">
        <f t="shared" si="14"/>
        <v>1</v>
      </c>
      <c r="H122">
        <f t="shared" si="15"/>
        <v>0</v>
      </c>
      <c r="I122">
        <f t="shared" si="16"/>
        <v>1</v>
      </c>
      <c r="J122">
        <f t="shared" si="17"/>
        <v>1</v>
      </c>
    </row>
    <row r="123" spans="1:10" ht="18" customHeight="1" x14ac:dyDescent="0.25">
      <c r="A123" t="s">
        <v>1</v>
      </c>
      <c r="B123" s="6">
        <v>43611</v>
      </c>
      <c r="C123" s="7">
        <f t="shared" si="18"/>
        <v>2019</v>
      </c>
      <c r="D123" s="7">
        <f t="shared" si="19"/>
        <v>5</v>
      </c>
      <c r="E123" s="7">
        <f t="shared" si="20"/>
        <v>26</v>
      </c>
      <c r="F123" s="1" t="s">
        <v>141</v>
      </c>
      <c r="G123">
        <f t="shared" si="14"/>
        <v>1</v>
      </c>
      <c r="H123">
        <f t="shared" si="15"/>
        <v>0</v>
      </c>
      <c r="I123">
        <f t="shared" si="16"/>
        <v>1</v>
      </c>
      <c r="J123">
        <f t="shared" si="17"/>
        <v>1</v>
      </c>
    </row>
    <row r="124" spans="1:10" ht="18" customHeight="1" x14ac:dyDescent="0.25">
      <c r="A124" t="s">
        <v>1</v>
      </c>
      <c r="B124" s="6">
        <v>43611</v>
      </c>
      <c r="C124" s="7">
        <f t="shared" si="18"/>
        <v>2019</v>
      </c>
      <c r="D124" s="7">
        <f t="shared" si="19"/>
        <v>5</v>
      </c>
      <c r="E124" s="7">
        <f t="shared" si="20"/>
        <v>26</v>
      </c>
      <c r="F124" s="1" t="s">
        <v>143</v>
      </c>
      <c r="G124">
        <f t="shared" si="14"/>
        <v>1</v>
      </c>
      <c r="H124">
        <f t="shared" si="15"/>
        <v>0</v>
      </c>
      <c r="I124">
        <f t="shared" si="16"/>
        <v>1</v>
      </c>
      <c r="J124">
        <f t="shared" si="17"/>
        <v>1</v>
      </c>
    </row>
    <row r="125" spans="1:10" ht="18" customHeight="1" x14ac:dyDescent="0.25">
      <c r="A125" t="s">
        <v>1</v>
      </c>
      <c r="B125" s="6">
        <v>43611</v>
      </c>
      <c r="C125" s="7">
        <f t="shared" si="18"/>
        <v>2019</v>
      </c>
      <c r="D125" s="7">
        <f t="shared" si="19"/>
        <v>5</v>
      </c>
      <c r="E125" s="7">
        <f t="shared" si="20"/>
        <v>26</v>
      </c>
      <c r="F125" s="1" t="s">
        <v>145</v>
      </c>
      <c r="G125">
        <f t="shared" si="14"/>
        <v>1</v>
      </c>
      <c r="H125">
        <f t="shared" si="15"/>
        <v>0</v>
      </c>
      <c r="I125">
        <f t="shared" si="16"/>
        <v>1</v>
      </c>
      <c r="J125">
        <f t="shared" si="17"/>
        <v>1</v>
      </c>
    </row>
    <row r="126" spans="1:10" ht="18" customHeight="1" x14ac:dyDescent="0.25">
      <c r="A126" t="s">
        <v>1</v>
      </c>
      <c r="B126" s="6">
        <v>43611</v>
      </c>
      <c r="C126" s="7">
        <f t="shared" si="18"/>
        <v>2019</v>
      </c>
      <c r="D126" s="7">
        <f t="shared" si="19"/>
        <v>5</v>
      </c>
      <c r="E126" s="7">
        <f t="shared" si="20"/>
        <v>26</v>
      </c>
      <c r="F126" s="1" t="s">
        <v>146</v>
      </c>
      <c r="G126">
        <f t="shared" si="14"/>
        <v>1</v>
      </c>
      <c r="H126">
        <f t="shared" si="15"/>
        <v>0</v>
      </c>
      <c r="I126">
        <f t="shared" si="16"/>
        <v>0</v>
      </c>
      <c r="J126">
        <f t="shared" si="17"/>
        <v>1</v>
      </c>
    </row>
    <row r="127" spans="1:10" ht="18" customHeight="1" x14ac:dyDescent="0.25">
      <c r="A127" t="s">
        <v>1</v>
      </c>
      <c r="B127" s="6">
        <v>43611</v>
      </c>
      <c r="C127" s="7">
        <f t="shared" si="18"/>
        <v>2019</v>
      </c>
      <c r="D127" s="7">
        <f t="shared" si="19"/>
        <v>5</v>
      </c>
      <c r="E127" s="7">
        <f t="shared" si="20"/>
        <v>26</v>
      </c>
      <c r="F127" s="1" t="s">
        <v>147</v>
      </c>
      <c r="G127">
        <f t="shared" si="14"/>
        <v>1</v>
      </c>
      <c r="H127">
        <f t="shared" si="15"/>
        <v>0</v>
      </c>
      <c r="I127">
        <f t="shared" si="16"/>
        <v>0</v>
      </c>
      <c r="J127">
        <f t="shared" si="17"/>
        <v>1</v>
      </c>
    </row>
    <row r="128" spans="1:10" ht="18" customHeight="1" x14ac:dyDescent="0.25">
      <c r="A128" t="s">
        <v>1</v>
      </c>
      <c r="B128" s="6">
        <v>43611</v>
      </c>
      <c r="C128" s="7">
        <f t="shared" si="18"/>
        <v>2019</v>
      </c>
      <c r="D128" s="7">
        <f t="shared" si="19"/>
        <v>5</v>
      </c>
      <c r="E128" s="7">
        <f t="shared" si="20"/>
        <v>26</v>
      </c>
      <c r="F128" s="1" t="s">
        <v>151</v>
      </c>
      <c r="G128">
        <f t="shared" si="14"/>
        <v>1</v>
      </c>
      <c r="H128">
        <f t="shared" si="15"/>
        <v>1</v>
      </c>
      <c r="I128">
        <f t="shared" si="16"/>
        <v>0</v>
      </c>
      <c r="J128">
        <f t="shared" si="17"/>
        <v>1</v>
      </c>
    </row>
    <row r="129" spans="1:10" ht="18" customHeight="1" x14ac:dyDescent="0.25">
      <c r="A129" t="s">
        <v>1</v>
      </c>
      <c r="B129" s="6">
        <v>43611</v>
      </c>
      <c r="C129" s="7">
        <f t="shared" si="18"/>
        <v>2019</v>
      </c>
      <c r="D129" s="7">
        <f t="shared" si="19"/>
        <v>5</v>
      </c>
      <c r="E129" s="7">
        <f t="shared" si="20"/>
        <v>26</v>
      </c>
      <c r="F129" s="1" t="s">
        <v>149</v>
      </c>
      <c r="G129">
        <f t="shared" si="14"/>
        <v>1</v>
      </c>
      <c r="H129">
        <f t="shared" si="15"/>
        <v>0</v>
      </c>
      <c r="I129">
        <f t="shared" si="16"/>
        <v>0</v>
      </c>
      <c r="J129">
        <f t="shared" si="17"/>
        <v>1</v>
      </c>
    </row>
    <row r="130" spans="1:10" ht="18" customHeight="1" x14ac:dyDescent="0.25">
      <c r="A130" t="s">
        <v>1</v>
      </c>
      <c r="B130" s="6">
        <v>43611</v>
      </c>
      <c r="C130" s="7">
        <f t="shared" si="18"/>
        <v>2019</v>
      </c>
      <c r="D130" s="7">
        <f t="shared" si="19"/>
        <v>5</v>
      </c>
      <c r="E130" s="7">
        <f t="shared" si="20"/>
        <v>26</v>
      </c>
      <c r="F130" s="1" t="s">
        <v>150</v>
      </c>
      <c r="G130">
        <f t="shared" si="14"/>
        <v>1</v>
      </c>
      <c r="H130">
        <f t="shared" si="15"/>
        <v>0</v>
      </c>
      <c r="I130">
        <f t="shared" si="16"/>
        <v>0</v>
      </c>
      <c r="J130">
        <f t="shared" si="17"/>
        <v>1</v>
      </c>
    </row>
    <row r="131" spans="1:10" ht="18" customHeight="1" x14ac:dyDescent="0.25">
      <c r="A131" t="s">
        <v>1</v>
      </c>
      <c r="B131" s="6">
        <v>43611</v>
      </c>
      <c r="C131" s="7">
        <f t="shared" si="18"/>
        <v>2019</v>
      </c>
      <c r="D131" s="7">
        <f t="shared" si="19"/>
        <v>5</v>
      </c>
      <c r="E131" s="7">
        <f t="shared" si="20"/>
        <v>26</v>
      </c>
      <c r="F131" s="1" t="s">
        <v>152</v>
      </c>
      <c r="G131">
        <f t="shared" si="14"/>
        <v>1</v>
      </c>
      <c r="H131">
        <f t="shared" si="15"/>
        <v>0</v>
      </c>
      <c r="I131">
        <f t="shared" si="16"/>
        <v>0</v>
      </c>
      <c r="J131">
        <f t="shared" si="17"/>
        <v>1</v>
      </c>
    </row>
    <row r="132" spans="1:10" ht="18" customHeight="1" x14ac:dyDescent="0.25">
      <c r="A132" t="s">
        <v>1</v>
      </c>
      <c r="B132" s="6">
        <v>43611</v>
      </c>
      <c r="C132" s="7">
        <f t="shared" si="18"/>
        <v>2019</v>
      </c>
      <c r="D132" s="7">
        <f t="shared" si="19"/>
        <v>5</v>
      </c>
      <c r="E132" s="7">
        <f t="shared" si="20"/>
        <v>26</v>
      </c>
      <c r="F132" s="1" t="s">
        <v>122</v>
      </c>
      <c r="G132">
        <f t="shared" si="14"/>
        <v>1</v>
      </c>
      <c r="H132">
        <f t="shared" si="15"/>
        <v>1</v>
      </c>
      <c r="I132">
        <f t="shared" si="16"/>
        <v>0</v>
      </c>
      <c r="J132">
        <f t="shared" si="17"/>
        <v>1</v>
      </c>
    </row>
    <row r="133" spans="1:10" ht="18" customHeight="1" x14ac:dyDescent="0.25">
      <c r="A133" t="s">
        <v>1</v>
      </c>
      <c r="B133" s="6">
        <v>43611</v>
      </c>
      <c r="C133" s="7">
        <f t="shared" si="18"/>
        <v>2019</v>
      </c>
      <c r="D133" s="7">
        <f t="shared" si="19"/>
        <v>5</v>
      </c>
      <c r="E133" s="7">
        <f t="shared" si="20"/>
        <v>26</v>
      </c>
      <c r="F133" s="1" t="s">
        <v>124</v>
      </c>
      <c r="G133">
        <f t="shared" si="14"/>
        <v>1</v>
      </c>
      <c r="H133">
        <f t="shared" si="15"/>
        <v>1</v>
      </c>
      <c r="I133">
        <f t="shared" si="16"/>
        <v>0</v>
      </c>
      <c r="J133">
        <f t="shared" si="17"/>
        <v>1</v>
      </c>
    </row>
    <row r="134" spans="1:10" ht="18" customHeight="1" x14ac:dyDescent="0.25">
      <c r="A134" t="s">
        <v>1</v>
      </c>
      <c r="B134" s="6">
        <v>43611</v>
      </c>
      <c r="C134" s="7">
        <f t="shared" si="18"/>
        <v>2019</v>
      </c>
      <c r="D134" s="7">
        <f t="shared" si="19"/>
        <v>5</v>
      </c>
      <c r="E134" s="7">
        <f t="shared" si="20"/>
        <v>26</v>
      </c>
      <c r="F134" s="1" t="s">
        <v>125</v>
      </c>
      <c r="G134">
        <f t="shared" si="14"/>
        <v>1</v>
      </c>
      <c r="H134">
        <f t="shared" si="15"/>
        <v>1</v>
      </c>
      <c r="I134">
        <f t="shared" si="16"/>
        <v>0</v>
      </c>
      <c r="J134">
        <f t="shared" si="17"/>
        <v>1</v>
      </c>
    </row>
    <row r="135" spans="1:10" ht="18" customHeight="1" x14ac:dyDescent="0.25">
      <c r="A135" t="s">
        <v>1</v>
      </c>
      <c r="B135" s="6">
        <v>43611</v>
      </c>
      <c r="C135" s="7">
        <f t="shared" si="18"/>
        <v>2019</v>
      </c>
      <c r="D135" s="7">
        <f t="shared" si="19"/>
        <v>5</v>
      </c>
      <c r="E135" s="7">
        <f t="shared" si="20"/>
        <v>26</v>
      </c>
      <c r="F135" s="1" t="s">
        <v>126</v>
      </c>
      <c r="G135">
        <f t="shared" si="14"/>
        <v>1</v>
      </c>
      <c r="H135">
        <f t="shared" si="15"/>
        <v>1</v>
      </c>
      <c r="I135">
        <f t="shared" si="16"/>
        <v>0</v>
      </c>
      <c r="J135">
        <f t="shared" si="17"/>
        <v>1</v>
      </c>
    </row>
    <row r="136" spans="1:10" ht="18" customHeight="1" x14ac:dyDescent="0.25">
      <c r="A136" t="s">
        <v>1</v>
      </c>
      <c r="B136" s="6">
        <v>43611</v>
      </c>
      <c r="C136" s="7">
        <f t="shared" si="18"/>
        <v>2019</v>
      </c>
      <c r="D136" s="7">
        <f t="shared" si="19"/>
        <v>5</v>
      </c>
      <c r="E136" s="7">
        <f t="shared" si="20"/>
        <v>26</v>
      </c>
      <c r="F136" s="1" t="s">
        <v>127</v>
      </c>
      <c r="G136">
        <f t="shared" si="14"/>
        <v>1</v>
      </c>
      <c r="H136">
        <f t="shared" si="15"/>
        <v>1</v>
      </c>
      <c r="I136">
        <f t="shared" si="16"/>
        <v>0</v>
      </c>
      <c r="J136">
        <f t="shared" si="17"/>
        <v>1</v>
      </c>
    </row>
    <row r="137" spans="1:10" ht="18" customHeight="1" x14ac:dyDescent="0.25">
      <c r="A137" t="s">
        <v>1</v>
      </c>
      <c r="B137" s="6">
        <v>43611</v>
      </c>
      <c r="C137" s="7">
        <f t="shared" si="18"/>
        <v>2019</v>
      </c>
      <c r="D137" s="7">
        <f t="shared" si="19"/>
        <v>5</v>
      </c>
      <c r="E137" s="7">
        <f t="shared" si="20"/>
        <v>26</v>
      </c>
      <c r="F137" s="1" t="s">
        <v>128</v>
      </c>
      <c r="G137">
        <f t="shared" si="14"/>
        <v>1</v>
      </c>
      <c r="H137">
        <f t="shared" si="15"/>
        <v>1</v>
      </c>
      <c r="I137">
        <f t="shared" si="16"/>
        <v>0</v>
      </c>
      <c r="J137">
        <f t="shared" si="17"/>
        <v>1</v>
      </c>
    </row>
    <row r="138" spans="1:10" ht="18" customHeight="1" x14ac:dyDescent="0.25">
      <c r="A138" t="s">
        <v>1</v>
      </c>
      <c r="B138" s="6">
        <v>43611</v>
      </c>
      <c r="C138" s="7">
        <f t="shared" si="18"/>
        <v>2019</v>
      </c>
      <c r="D138" s="7">
        <f t="shared" si="19"/>
        <v>5</v>
      </c>
      <c r="E138" s="7">
        <f t="shared" si="20"/>
        <v>26</v>
      </c>
      <c r="F138" s="1" t="s">
        <v>119</v>
      </c>
      <c r="G138">
        <f t="shared" si="14"/>
        <v>1</v>
      </c>
      <c r="H138">
        <f t="shared" si="15"/>
        <v>0</v>
      </c>
      <c r="I138">
        <f t="shared" si="16"/>
        <v>0</v>
      </c>
      <c r="J138">
        <f t="shared" si="17"/>
        <v>0</v>
      </c>
    </row>
    <row r="139" spans="1:10" ht="18" customHeight="1" x14ac:dyDescent="0.25">
      <c r="A139" t="s">
        <v>1</v>
      </c>
      <c r="B139" s="6">
        <v>43611</v>
      </c>
      <c r="C139" s="7">
        <f t="shared" si="18"/>
        <v>2019</v>
      </c>
      <c r="D139" s="7">
        <f t="shared" si="19"/>
        <v>5</v>
      </c>
      <c r="E139" s="7">
        <f t="shared" si="20"/>
        <v>26</v>
      </c>
      <c r="F139" s="1" t="s">
        <v>120</v>
      </c>
      <c r="G139">
        <f t="shared" si="14"/>
        <v>1</v>
      </c>
      <c r="H139">
        <f t="shared" si="15"/>
        <v>0</v>
      </c>
      <c r="I139">
        <f t="shared" si="16"/>
        <v>0</v>
      </c>
      <c r="J139">
        <f t="shared" si="17"/>
        <v>0</v>
      </c>
    </row>
    <row r="140" spans="1:10" ht="18" customHeight="1" x14ac:dyDescent="0.25">
      <c r="A140" t="s">
        <v>1</v>
      </c>
      <c r="B140" s="6">
        <v>43611</v>
      </c>
      <c r="C140" s="7">
        <f t="shared" si="18"/>
        <v>2019</v>
      </c>
      <c r="D140" s="7">
        <f t="shared" si="19"/>
        <v>5</v>
      </c>
      <c r="E140" s="7">
        <f t="shared" si="20"/>
        <v>26</v>
      </c>
      <c r="F140" s="1" t="s">
        <v>121</v>
      </c>
      <c r="G140">
        <f t="shared" si="14"/>
        <v>1</v>
      </c>
      <c r="H140">
        <f t="shared" si="15"/>
        <v>0</v>
      </c>
      <c r="I140">
        <f t="shared" si="16"/>
        <v>0</v>
      </c>
      <c r="J140">
        <f t="shared" si="17"/>
        <v>0</v>
      </c>
    </row>
    <row r="141" spans="1:10" ht="18" customHeight="1" x14ac:dyDescent="0.25">
      <c r="A141" t="s">
        <v>1</v>
      </c>
      <c r="B141" s="6">
        <v>43611</v>
      </c>
      <c r="C141" s="7">
        <f t="shared" si="18"/>
        <v>2019</v>
      </c>
      <c r="D141" s="7">
        <f t="shared" si="19"/>
        <v>5</v>
      </c>
      <c r="E141" s="7">
        <f t="shared" si="20"/>
        <v>26</v>
      </c>
      <c r="F141" s="1" t="s">
        <v>129</v>
      </c>
      <c r="G141">
        <f t="shared" si="14"/>
        <v>1</v>
      </c>
      <c r="H141">
        <f t="shared" si="15"/>
        <v>0</v>
      </c>
      <c r="I141">
        <f t="shared" si="16"/>
        <v>0</v>
      </c>
      <c r="J141">
        <f t="shared" si="17"/>
        <v>1</v>
      </c>
    </row>
    <row r="142" spans="1:10" ht="18" customHeight="1" x14ac:dyDescent="0.25">
      <c r="A142" t="s">
        <v>1</v>
      </c>
      <c r="B142" s="6">
        <v>43611</v>
      </c>
      <c r="C142" s="7">
        <f t="shared" si="18"/>
        <v>2019</v>
      </c>
      <c r="D142" s="7">
        <f t="shared" si="19"/>
        <v>5</v>
      </c>
      <c r="E142" s="7">
        <f t="shared" si="20"/>
        <v>26</v>
      </c>
      <c r="F142" s="1" t="s">
        <v>130</v>
      </c>
      <c r="G142">
        <f t="shared" si="14"/>
        <v>1</v>
      </c>
      <c r="H142">
        <f t="shared" si="15"/>
        <v>0</v>
      </c>
      <c r="I142">
        <f t="shared" si="16"/>
        <v>0</v>
      </c>
      <c r="J142">
        <f t="shared" si="17"/>
        <v>1</v>
      </c>
    </row>
    <row r="143" spans="1:10" ht="18" customHeight="1" x14ac:dyDescent="0.25">
      <c r="A143" t="s">
        <v>1</v>
      </c>
      <c r="B143" s="6">
        <v>43611</v>
      </c>
      <c r="C143" s="7">
        <f t="shared" si="18"/>
        <v>2019</v>
      </c>
      <c r="D143" s="7">
        <f t="shared" si="19"/>
        <v>5</v>
      </c>
      <c r="E143" s="7">
        <f t="shared" si="20"/>
        <v>26</v>
      </c>
      <c r="F143" s="1" t="s">
        <v>140</v>
      </c>
      <c r="G143">
        <f t="shared" si="14"/>
        <v>1</v>
      </c>
      <c r="H143">
        <f t="shared" si="15"/>
        <v>0</v>
      </c>
      <c r="I143">
        <f t="shared" si="16"/>
        <v>0</v>
      </c>
      <c r="J143">
        <f t="shared" si="17"/>
        <v>0</v>
      </c>
    </row>
    <row r="144" spans="1:10" ht="18" customHeight="1" x14ac:dyDescent="0.25">
      <c r="A144" t="s">
        <v>1</v>
      </c>
      <c r="B144" s="6">
        <v>43611</v>
      </c>
      <c r="C144" s="7">
        <f t="shared" si="18"/>
        <v>2019</v>
      </c>
      <c r="D144" s="7">
        <f t="shared" si="19"/>
        <v>5</v>
      </c>
      <c r="E144" s="7">
        <f t="shared" si="20"/>
        <v>26</v>
      </c>
      <c r="F144" s="1" t="s">
        <v>142</v>
      </c>
      <c r="G144">
        <f t="shared" ref="G144:G200" si="21">COUNT(FIND("fuck",F144,1))</f>
        <v>1</v>
      </c>
      <c r="H144">
        <f t="shared" ref="H144:H200" si="22">COUNT(FIND("puss",F144,1))</f>
        <v>0</v>
      </c>
      <c r="I144">
        <f t="shared" ref="I144:I200" si="23">COUNT(FIND("cunt",F144,1))</f>
        <v>0</v>
      </c>
      <c r="J144">
        <f t="shared" ref="J144:J200" si="24">COUNT(FIND("bitch",F144,1))</f>
        <v>0</v>
      </c>
    </row>
    <row r="145" spans="1:10" ht="18" customHeight="1" x14ac:dyDescent="0.25">
      <c r="A145" t="s">
        <v>1</v>
      </c>
      <c r="B145" s="6">
        <v>43611</v>
      </c>
      <c r="C145" s="7">
        <f t="shared" ref="C145:C201" si="25">YEAR(B145)</f>
        <v>2019</v>
      </c>
      <c r="D145" s="7">
        <f t="shared" ref="D145:D201" si="26">MONTH(B145)</f>
        <v>5</v>
      </c>
      <c r="E145" s="7">
        <f t="shared" ref="E145:E201" si="27">DAY(B145)</f>
        <v>26</v>
      </c>
      <c r="F145" s="1" t="s">
        <v>144</v>
      </c>
      <c r="G145">
        <f t="shared" si="21"/>
        <v>1</v>
      </c>
      <c r="H145">
        <f t="shared" si="22"/>
        <v>0</v>
      </c>
      <c r="I145">
        <f t="shared" si="23"/>
        <v>0</v>
      </c>
      <c r="J145">
        <f t="shared" si="24"/>
        <v>0</v>
      </c>
    </row>
    <row r="146" spans="1:10" ht="18" customHeight="1" x14ac:dyDescent="0.25">
      <c r="A146" t="s">
        <v>1</v>
      </c>
      <c r="B146" s="6">
        <v>43611</v>
      </c>
      <c r="C146" s="7">
        <f t="shared" si="25"/>
        <v>2019</v>
      </c>
      <c r="D146" s="7">
        <f t="shared" si="26"/>
        <v>5</v>
      </c>
      <c r="E146" s="7">
        <f t="shared" si="27"/>
        <v>26</v>
      </c>
      <c r="F146" s="1" t="s">
        <v>148</v>
      </c>
      <c r="G146">
        <f t="shared" si="21"/>
        <v>1</v>
      </c>
      <c r="H146">
        <f t="shared" si="22"/>
        <v>0</v>
      </c>
      <c r="I146">
        <f t="shared" si="23"/>
        <v>1</v>
      </c>
      <c r="J146">
        <f t="shared" si="24"/>
        <v>0</v>
      </c>
    </row>
    <row r="147" spans="1:10" ht="18" customHeight="1" x14ac:dyDescent="0.25">
      <c r="A147" t="s">
        <v>1</v>
      </c>
      <c r="B147" s="6">
        <v>43611</v>
      </c>
      <c r="C147" s="7">
        <f t="shared" si="25"/>
        <v>2019</v>
      </c>
      <c r="D147" s="7">
        <f t="shared" si="26"/>
        <v>5</v>
      </c>
      <c r="E147" s="7">
        <f t="shared" si="27"/>
        <v>26</v>
      </c>
      <c r="F147" s="1" t="s">
        <v>153</v>
      </c>
      <c r="G147">
        <f t="shared" si="21"/>
        <v>1</v>
      </c>
      <c r="H147">
        <f t="shared" si="22"/>
        <v>0</v>
      </c>
      <c r="I147">
        <f t="shared" si="23"/>
        <v>0</v>
      </c>
      <c r="J147">
        <f t="shared" si="24"/>
        <v>0</v>
      </c>
    </row>
    <row r="148" spans="1:10" ht="18" customHeight="1" x14ac:dyDescent="0.25">
      <c r="A148" t="s">
        <v>1</v>
      </c>
      <c r="B148" s="6">
        <v>43611</v>
      </c>
      <c r="C148" s="7">
        <f t="shared" si="25"/>
        <v>2019</v>
      </c>
      <c r="D148" s="7">
        <f t="shared" si="26"/>
        <v>5</v>
      </c>
      <c r="E148" s="7">
        <f t="shared" si="27"/>
        <v>26</v>
      </c>
      <c r="F148" s="1" t="s">
        <v>123</v>
      </c>
      <c r="G148">
        <f t="shared" si="21"/>
        <v>1</v>
      </c>
      <c r="H148">
        <f t="shared" si="22"/>
        <v>0</v>
      </c>
      <c r="I148">
        <f t="shared" si="23"/>
        <v>0</v>
      </c>
      <c r="J148">
        <f t="shared" si="24"/>
        <v>0</v>
      </c>
    </row>
    <row r="149" spans="1:10" ht="18" customHeight="1" x14ac:dyDescent="0.25">
      <c r="A149" t="s">
        <v>1</v>
      </c>
      <c r="B149" s="6">
        <v>43611</v>
      </c>
      <c r="C149" s="7">
        <f t="shared" si="25"/>
        <v>2019</v>
      </c>
      <c r="D149" s="7">
        <f t="shared" si="26"/>
        <v>5</v>
      </c>
      <c r="E149" s="7">
        <f t="shared" si="27"/>
        <v>26</v>
      </c>
      <c r="F149" s="1" t="s">
        <v>154</v>
      </c>
      <c r="G149">
        <f t="shared" si="21"/>
        <v>1</v>
      </c>
      <c r="H149">
        <f t="shared" si="22"/>
        <v>0</v>
      </c>
      <c r="I149">
        <f t="shared" si="23"/>
        <v>0</v>
      </c>
      <c r="J149">
        <f t="shared" si="24"/>
        <v>0</v>
      </c>
    </row>
    <row r="150" spans="1:10" ht="18" customHeight="1" x14ac:dyDescent="0.25">
      <c r="A150" t="s">
        <v>1</v>
      </c>
      <c r="B150" s="6">
        <v>43606</v>
      </c>
      <c r="C150" s="7">
        <f t="shared" si="25"/>
        <v>2019</v>
      </c>
      <c r="D150" s="7">
        <f t="shared" si="26"/>
        <v>5</v>
      </c>
      <c r="E150" s="7">
        <f t="shared" si="27"/>
        <v>21</v>
      </c>
      <c r="F150" s="1" t="s">
        <v>155</v>
      </c>
      <c r="G150">
        <f t="shared" si="21"/>
        <v>1</v>
      </c>
      <c r="H150">
        <f t="shared" si="22"/>
        <v>0</v>
      </c>
      <c r="I150">
        <f t="shared" si="23"/>
        <v>0</v>
      </c>
      <c r="J150">
        <f t="shared" si="24"/>
        <v>0</v>
      </c>
    </row>
    <row r="151" spans="1:10" ht="18" customHeight="1" x14ac:dyDescent="0.25">
      <c r="A151" t="s">
        <v>1</v>
      </c>
      <c r="B151" s="6">
        <v>43604</v>
      </c>
      <c r="C151" s="7">
        <f t="shared" si="25"/>
        <v>2019</v>
      </c>
      <c r="D151" s="7">
        <f t="shared" si="26"/>
        <v>5</v>
      </c>
      <c r="E151" s="7">
        <f t="shared" si="27"/>
        <v>19</v>
      </c>
      <c r="F151" s="1" t="s">
        <v>156</v>
      </c>
      <c r="G151">
        <f t="shared" si="21"/>
        <v>1</v>
      </c>
      <c r="H151">
        <f t="shared" si="22"/>
        <v>1</v>
      </c>
      <c r="I151">
        <f t="shared" si="23"/>
        <v>0</v>
      </c>
      <c r="J151">
        <f t="shared" si="24"/>
        <v>0</v>
      </c>
    </row>
    <row r="152" spans="1:10" ht="18" customHeight="1" x14ac:dyDescent="0.25">
      <c r="A152" t="s">
        <v>1</v>
      </c>
      <c r="B152" s="6">
        <v>43603</v>
      </c>
      <c r="C152" s="7">
        <f t="shared" si="25"/>
        <v>2019</v>
      </c>
      <c r="D152" s="7">
        <f t="shared" si="26"/>
        <v>5</v>
      </c>
      <c r="E152" s="7">
        <f t="shared" si="27"/>
        <v>18</v>
      </c>
      <c r="F152" s="1" t="s">
        <v>158</v>
      </c>
      <c r="G152">
        <f t="shared" si="21"/>
        <v>1</v>
      </c>
      <c r="H152">
        <f t="shared" si="22"/>
        <v>1</v>
      </c>
      <c r="I152">
        <f t="shared" si="23"/>
        <v>1</v>
      </c>
      <c r="J152">
        <f t="shared" si="24"/>
        <v>1</v>
      </c>
    </row>
    <row r="153" spans="1:10" ht="18" customHeight="1" x14ac:dyDescent="0.25">
      <c r="A153" t="s">
        <v>1</v>
      </c>
      <c r="B153" s="6">
        <v>43603</v>
      </c>
      <c r="C153" s="7">
        <f t="shared" si="25"/>
        <v>2019</v>
      </c>
      <c r="D153" s="7">
        <f t="shared" si="26"/>
        <v>5</v>
      </c>
      <c r="E153" s="7">
        <f t="shared" si="27"/>
        <v>18</v>
      </c>
      <c r="F153" s="1" t="s">
        <v>157</v>
      </c>
      <c r="G153">
        <f t="shared" si="21"/>
        <v>1</v>
      </c>
      <c r="H153">
        <f t="shared" si="22"/>
        <v>0</v>
      </c>
      <c r="I153">
        <f t="shared" si="23"/>
        <v>1</v>
      </c>
      <c r="J153">
        <f t="shared" si="24"/>
        <v>1</v>
      </c>
    </row>
    <row r="154" spans="1:10" ht="18" customHeight="1" x14ac:dyDescent="0.25">
      <c r="A154" t="s">
        <v>1</v>
      </c>
      <c r="B154" s="6">
        <v>43600</v>
      </c>
      <c r="C154" s="7">
        <f t="shared" si="25"/>
        <v>2019</v>
      </c>
      <c r="D154" s="7">
        <f t="shared" si="26"/>
        <v>5</v>
      </c>
      <c r="E154" s="7">
        <f t="shared" si="27"/>
        <v>15</v>
      </c>
      <c r="F154" s="1" t="s">
        <v>159</v>
      </c>
      <c r="G154">
        <f t="shared" si="21"/>
        <v>1</v>
      </c>
      <c r="H154">
        <f t="shared" si="22"/>
        <v>0</v>
      </c>
      <c r="I154">
        <f t="shared" si="23"/>
        <v>0</v>
      </c>
      <c r="J154">
        <f t="shared" si="24"/>
        <v>0</v>
      </c>
    </row>
    <row r="155" spans="1:10" ht="18" customHeight="1" x14ac:dyDescent="0.25">
      <c r="A155" t="s">
        <v>1</v>
      </c>
      <c r="B155" s="6">
        <v>43597</v>
      </c>
      <c r="C155" s="7">
        <f t="shared" si="25"/>
        <v>2019</v>
      </c>
      <c r="D155" s="7">
        <f t="shared" si="26"/>
        <v>5</v>
      </c>
      <c r="E155" s="7">
        <f t="shared" si="27"/>
        <v>12</v>
      </c>
      <c r="F155" s="1" t="s">
        <v>161</v>
      </c>
      <c r="G155">
        <f t="shared" si="21"/>
        <v>1</v>
      </c>
      <c r="H155">
        <f t="shared" si="22"/>
        <v>1</v>
      </c>
      <c r="I155">
        <f t="shared" si="23"/>
        <v>0</v>
      </c>
      <c r="J155">
        <f t="shared" si="24"/>
        <v>0</v>
      </c>
    </row>
    <row r="156" spans="1:10" ht="18" customHeight="1" x14ac:dyDescent="0.25">
      <c r="A156" t="s">
        <v>1</v>
      </c>
      <c r="B156" s="6">
        <v>43597</v>
      </c>
      <c r="C156" s="7">
        <f t="shared" si="25"/>
        <v>2019</v>
      </c>
      <c r="D156" s="7">
        <f t="shared" si="26"/>
        <v>5</v>
      </c>
      <c r="E156" s="7">
        <f t="shared" si="27"/>
        <v>12</v>
      </c>
      <c r="F156" s="1" t="s">
        <v>162</v>
      </c>
      <c r="G156">
        <f t="shared" si="21"/>
        <v>1</v>
      </c>
      <c r="H156">
        <f t="shared" si="22"/>
        <v>0</v>
      </c>
      <c r="I156">
        <f t="shared" si="23"/>
        <v>1</v>
      </c>
      <c r="J156">
        <f t="shared" si="24"/>
        <v>0</v>
      </c>
    </row>
    <row r="157" spans="1:10" ht="18" customHeight="1" x14ac:dyDescent="0.25">
      <c r="A157" t="s">
        <v>1</v>
      </c>
      <c r="B157" s="6">
        <v>43597</v>
      </c>
      <c r="C157" s="7">
        <f t="shared" si="25"/>
        <v>2019</v>
      </c>
      <c r="D157" s="7">
        <f t="shared" si="26"/>
        <v>5</v>
      </c>
      <c r="E157" s="7">
        <f t="shared" si="27"/>
        <v>12</v>
      </c>
      <c r="F157" s="1" t="s">
        <v>160</v>
      </c>
      <c r="G157">
        <f t="shared" si="21"/>
        <v>1</v>
      </c>
      <c r="H157">
        <f t="shared" si="22"/>
        <v>0</v>
      </c>
      <c r="I157">
        <f t="shared" si="23"/>
        <v>0</v>
      </c>
      <c r="J157">
        <f t="shared" si="24"/>
        <v>0</v>
      </c>
    </row>
    <row r="158" spans="1:10" ht="18" customHeight="1" x14ac:dyDescent="0.25">
      <c r="A158" t="s">
        <v>1</v>
      </c>
      <c r="B158" s="6">
        <v>43597</v>
      </c>
      <c r="C158" s="7">
        <f t="shared" si="25"/>
        <v>2019</v>
      </c>
      <c r="D158" s="7">
        <f t="shared" si="26"/>
        <v>5</v>
      </c>
      <c r="E158" s="7">
        <f t="shared" si="27"/>
        <v>12</v>
      </c>
      <c r="F158" s="1" t="s">
        <v>163</v>
      </c>
      <c r="G158">
        <f t="shared" si="21"/>
        <v>0</v>
      </c>
      <c r="H158">
        <f t="shared" si="22"/>
        <v>1</v>
      </c>
      <c r="I158">
        <f t="shared" si="23"/>
        <v>0</v>
      </c>
      <c r="J158">
        <f t="shared" si="24"/>
        <v>0</v>
      </c>
    </row>
    <row r="159" spans="1:10" ht="18" customHeight="1" x14ac:dyDescent="0.25">
      <c r="A159" t="s">
        <v>1</v>
      </c>
      <c r="B159" s="6">
        <v>43596</v>
      </c>
      <c r="C159" s="7">
        <f t="shared" si="25"/>
        <v>2019</v>
      </c>
      <c r="D159" s="7">
        <f t="shared" si="26"/>
        <v>5</v>
      </c>
      <c r="E159" s="7">
        <f t="shared" si="27"/>
        <v>11</v>
      </c>
      <c r="F159" s="1" t="s">
        <v>164</v>
      </c>
      <c r="G159">
        <f t="shared" si="21"/>
        <v>1</v>
      </c>
      <c r="H159">
        <f t="shared" si="22"/>
        <v>1</v>
      </c>
      <c r="I159">
        <f t="shared" si="23"/>
        <v>1</v>
      </c>
      <c r="J159">
        <f t="shared" si="24"/>
        <v>1</v>
      </c>
    </row>
    <row r="160" spans="1:10" ht="18" customHeight="1" x14ac:dyDescent="0.25">
      <c r="A160" t="s">
        <v>1</v>
      </c>
      <c r="B160" s="6">
        <v>43596</v>
      </c>
      <c r="C160" s="7">
        <f t="shared" si="25"/>
        <v>2019</v>
      </c>
      <c r="D160" s="7">
        <f t="shared" si="26"/>
        <v>5</v>
      </c>
      <c r="E160" s="7">
        <f t="shared" si="27"/>
        <v>11</v>
      </c>
      <c r="F160" s="1" t="s">
        <v>166</v>
      </c>
      <c r="G160">
        <f t="shared" si="21"/>
        <v>1</v>
      </c>
      <c r="H160">
        <f t="shared" si="22"/>
        <v>1</v>
      </c>
      <c r="I160">
        <f t="shared" si="23"/>
        <v>1</v>
      </c>
      <c r="J160">
        <f t="shared" si="24"/>
        <v>1</v>
      </c>
    </row>
    <row r="161" spans="1:10" ht="18" customHeight="1" x14ac:dyDescent="0.25">
      <c r="A161" t="s">
        <v>1</v>
      </c>
      <c r="B161" s="6">
        <v>43596</v>
      </c>
      <c r="C161" s="7">
        <f t="shared" si="25"/>
        <v>2019</v>
      </c>
      <c r="D161" s="7">
        <f t="shared" si="26"/>
        <v>5</v>
      </c>
      <c r="E161" s="7">
        <f t="shared" si="27"/>
        <v>11</v>
      </c>
      <c r="F161" s="1" t="s">
        <v>167</v>
      </c>
      <c r="G161">
        <f t="shared" si="21"/>
        <v>1</v>
      </c>
      <c r="H161">
        <f t="shared" si="22"/>
        <v>1</v>
      </c>
      <c r="I161">
        <f t="shared" si="23"/>
        <v>1</v>
      </c>
      <c r="J161">
        <f t="shared" si="24"/>
        <v>1</v>
      </c>
    </row>
    <row r="162" spans="1:10" ht="18" customHeight="1" x14ac:dyDescent="0.25">
      <c r="A162" t="s">
        <v>1</v>
      </c>
      <c r="B162" s="6">
        <v>43596</v>
      </c>
      <c r="C162" s="7">
        <f t="shared" si="25"/>
        <v>2019</v>
      </c>
      <c r="D162" s="7">
        <f t="shared" si="26"/>
        <v>5</v>
      </c>
      <c r="E162" s="7">
        <f t="shared" si="27"/>
        <v>11</v>
      </c>
      <c r="F162" s="1" t="s">
        <v>165</v>
      </c>
      <c r="G162">
        <f t="shared" si="21"/>
        <v>1</v>
      </c>
      <c r="H162">
        <f t="shared" si="22"/>
        <v>1</v>
      </c>
      <c r="I162">
        <f t="shared" si="23"/>
        <v>1</v>
      </c>
      <c r="J162">
        <f t="shared" si="24"/>
        <v>1</v>
      </c>
    </row>
    <row r="163" spans="1:10" ht="18" customHeight="1" x14ac:dyDescent="0.25">
      <c r="A163" t="s">
        <v>1</v>
      </c>
      <c r="B163" s="6">
        <v>43596</v>
      </c>
      <c r="C163" s="7">
        <f t="shared" si="25"/>
        <v>2019</v>
      </c>
      <c r="D163" s="7">
        <f t="shared" si="26"/>
        <v>5</v>
      </c>
      <c r="E163" s="7">
        <f t="shared" si="27"/>
        <v>11</v>
      </c>
      <c r="F163" s="1" t="s">
        <v>168</v>
      </c>
      <c r="G163">
        <f t="shared" si="21"/>
        <v>1</v>
      </c>
      <c r="H163">
        <f t="shared" si="22"/>
        <v>1</v>
      </c>
      <c r="I163">
        <f t="shared" si="23"/>
        <v>1</v>
      </c>
      <c r="J163">
        <f t="shared" si="24"/>
        <v>1</v>
      </c>
    </row>
    <row r="164" spans="1:10" ht="18" customHeight="1" x14ac:dyDescent="0.25">
      <c r="A164" t="s">
        <v>1</v>
      </c>
      <c r="B164" s="6">
        <v>43596</v>
      </c>
      <c r="C164" s="7">
        <f t="shared" si="25"/>
        <v>2019</v>
      </c>
      <c r="D164" s="7">
        <f t="shared" si="26"/>
        <v>5</v>
      </c>
      <c r="E164" s="7">
        <f t="shared" si="27"/>
        <v>11</v>
      </c>
      <c r="F164" s="1" t="s">
        <v>169</v>
      </c>
      <c r="G164">
        <f t="shared" si="21"/>
        <v>1</v>
      </c>
      <c r="H164">
        <f t="shared" si="22"/>
        <v>1</v>
      </c>
      <c r="I164">
        <f t="shared" si="23"/>
        <v>1</v>
      </c>
      <c r="J164">
        <f t="shared" si="24"/>
        <v>1</v>
      </c>
    </row>
    <row r="165" spans="1:10" ht="18" customHeight="1" x14ac:dyDescent="0.25">
      <c r="A165" t="s">
        <v>1</v>
      </c>
      <c r="B165" s="6">
        <v>43596</v>
      </c>
      <c r="C165" s="7">
        <f t="shared" si="25"/>
        <v>2019</v>
      </c>
      <c r="D165" s="7">
        <f t="shared" si="26"/>
        <v>5</v>
      </c>
      <c r="E165" s="7">
        <f t="shared" si="27"/>
        <v>11</v>
      </c>
      <c r="F165" s="1" t="s">
        <v>170</v>
      </c>
      <c r="G165">
        <f t="shared" si="21"/>
        <v>1</v>
      </c>
      <c r="H165">
        <f t="shared" si="22"/>
        <v>1</v>
      </c>
      <c r="I165">
        <f t="shared" si="23"/>
        <v>1</v>
      </c>
      <c r="J165">
        <f t="shared" si="24"/>
        <v>1</v>
      </c>
    </row>
    <row r="166" spans="1:10" ht="18" customHeight="1" x14ac:dyDescent="0.25">
      <c r="A166" t="s">
        <v>1</v>
      </c>
      <c r="B166" s="6">
        <v>43596</v>
      </c>
      <c r="C166" s="7">
        <f t="shared" si="25"/>
        <v>2019</v>
      </c>
      <c r="D166" s="7">
        <f t="shared" si="26"/>
        <v>5</v>
      </c>
      <c r="E166" s="7">
        <f t="shared" si="27"/>
        <v>11</v>
      </c>
      <c r="F166" s="1" t="s">
        <v>171</v>
      </c>
      <c r="G166">
        <f t="shared" si="21"/>
        <v>1</v>
      </c>
      <c r="H166">
        <f t="shared" si="22"/>
        <v>1</v>
      </c>
      <c r="I166">
        <f t="shared" si="23"/>
        <v>1</v>
      </c>
      <c r="J166">
        <f t="shared" si="24"/>
        <v>1</v>
      </c>
    </row>
    <row r="167" spans="1:10" ht="18" customHeight="1" x14ac:dyDescent="0.25">
      <c r="A167" t="s">
        <v>1</v>
      </c>
      <c r="B167" s="6">
        <v>43596</v>
      </c>
      <c r="C167" s="7">
        <f t="shared" si="25"/>
        <v>2019</v>
      </c>
      <c r="D167" s="7">
        <f t="shared" si="26"/>
        <v>5</v>
      </c>
      <c r="E167" s="7">
        <f t="shared" si="27"/>
        <v>11</v>
      </c>
      <c r="F167" s="1" t="s">
        <v>172</v>
      </c>
      <c r="G167">
        <f t="shared" si="21"/>
        <v>1</v>
      </c>
      <c r="H167">
        <f t="shared" si="22"/>
        <v>1</v>
      </c>
      <c r="I167">
        <f t="shared" si="23"/>
        <v>1</v>
      </c>
      <c r="J167">
        <f t="shared" si="24"/>
        <v>1</v>
      </c>
    </row>
    <row r="168" spans="1:10" ht="18" customHeight="1" x14ac:dyDescent="0.25">
      <c r="A168" t="s">
        <v>1</v>
      </c>
      <c r="B168" s="6">
        <v>43596</v>
      </c>
      <c r="C168" s="7">
        <f t="shared" si="25"/>
        <v>2019</v>
      </c>
      <c r="D168" s="7">
        <f t="shared" si="26"/>
        <v>5</v>
      </c>
      <c r="E168" s="7">
        <f t="shared" si="27"/>
        <v>11</v>
      </c>
      <c r="F168" s="1" t="s">
        <v>173</v>
      </c>
      <c r="G168">
        <f t="shared" si="21"/>
        <v>1</v>
      </c>
      <c r="H168">
        <f t="shared" si="22"/>
        <v>1</v>
      </c>
      <c r="I168">
        <f t="shared" si="23"/>
        <v>1</v>
      </c>
      <c r="J168">
        <f t="shared" si="24"/>
        <v>1</v>
      </c>
    </row>
    <row r="169" spans="1:10" ht="18" customHeight="1" x14ac:dyDescent="0.25">
      <c r="A169" t="s">
        <v>1</v>
      </c>
      <c r="B169" s="6">
        <v>43596</v>
      </c>
      <c r="C169" s="7">
        <f t="shared" si="25"/>
        <v>2019</v>
      </c>
      <c r="D169" s="7">
        <f t="shared" si="26"/>
        <v>5</v>
      </c>
      <c r="E169" s="7">
        <f t="shared" si="27"/>
        <v>11</v>
      </c>
      <c r="F169" s="1" t="s">
        <v>174</v>
      </c>
      <c r="G169">
        <f t="shared" si="21"/>
        <v>1</v>
      </c>
      <c r="H169">
        <f t="shared" si="22"/>
        <v>1</v>
      </c>
      <c r="I169">
        <f t="shared" si="23"/>
        <v>1</v>
      </c>
      <c r="J169">
        <f t="shared" si="24"/>
        <v>1</v>
      </c>
    </row>
    <row r="170" spans="1:10" ht="18" customHeight="1" x14ac:dyDescent="0.25">
      <c r="A170" t="s">
        <v>1</v>
      </c>
      <c r="B170" s="6">
        <v>43595</v>
      </c>
      <c r="C170" s="7">
        <f t="shared" si="25"/>
        <v>2019</v>
      </c>
      <c r="D170" s="7">
        <f t="shared" si="26"/>
        <v>5</v>
      </c>
      <c r="E170" s="7">
        <f t="shared" si="27"/>
        <v>10</v>
      </c>
      <c r="F170" s="1" t="s">
        <v>175</v>
      </c>
      <c r="G170">
        <f t="shared" si="21"/>
        <v>1</v>
      </c>
      <c r="H170">
        <f t="shared" si="22"/>
        <v>1</v>
      </c>
      <c r="I170">
        <f t="shared" si="23"/>
        <v>1</v>
      </c>
      <c r="J170">
        <f t="shared" si="24"/>
        <v>1</v>
      </c>
    </row>
    <row r="171" spans="1:10" ht="18" customHeight="1" x14ac:dyDescent="0.25">
      <c r="A171" t="s">
        <v>1</v>
      </c>
      <c r="B171" s="6">
        <v>43594</v>
      </c>
      <c r="C171" s="7">
        <f t="shared" si="25"/>
        <v>2019</v>
      </c>
      <c r="D171" s="7">
        <f t="shared" si="26"/>
        <v>5</v>
      </c>
      <c r="E171" s="7">
        <f t="shared" si="27"/>
        <v>9</v>
      </c>
      <c r="F171" s="1" t="s">
        <v>176</v>
      </c>
      <c r="G171">
        <f t="shared" si="21"/>
        <v>1</v>
      </c>
      <c r="H171">
        <f t="shared" si="22"/>
        <v>1</v>
      </c>
      <c r="I171">
        <f t="shared" si="23"/>
        <v>1</v>
      </c>
      <c r="J171">
        <f t="shared" si="24"/>
        <v>1</v>
      </c>
    </row>
    <row r="172" spans="1:10" ht="18" customHeight="1" x14ac:dyDescent="0.25">
      <c r="A172" t="s">
        <v>1</v>
      </c>
      <c r="B172" s="6">
        <v>43593</v>
      </c>
      <c r="C172" s="7">
        <f t="shared" si="25"/>
        <v>2019</v>
      </c>
      <c r="D172" s="7">
        <f t="shared" si="26"/>
        <v>5</v>
      </c>
      <c r="E172" s="7">
        <f t="shared" si="27"/>
        <v>8</v>
      </c>
      <c r="F172" s="1" t="s">
        <v>177</v>
      </c>
      <c r="G172">
        <f t="shared" si="21"/>
        <v>1</v>
      </c>
      <c r="H172">
        <f t="shared" si="22"/>
        <v>1</v>
      </c>
      <c r="I172">
        <f t="shared" si="23"/>
        <v>1</v>
      </c>
      <c r="J172">
        <f t="shared" si="24"/>
        <v>1</v>
      </c>
    </row>
    <row r="173" spans="1:10" ht="18" customHeight="1" x14ac:dyDescent="0.25">
      <c r="A173" t="s">
        <v>1</v>
      </c>
      <c r="B173" s="6">
        <v>43593</v>
      </c>
      <c r="C173" s="7">
        <f t="shared" si="25"/>
        <v>2019</v>
      </c>
      <c r="D173" s="7">
        <f t="shared" si="26"/>
        <v>5</v>
      </c>
      <c r="E173" s="7">
        <f t="shared" si="27"/>
        <v>8</v>
      </c>
      <c r="F173" s="1" t="s">
        <v>178</v>
      </c>
      <c r="G173">
        <f t="shared" si="21"/>
        <v>1</v>
      </c>
      <c r="H173">
        <f t="shared" si="22"/>
        <v>1</v>
      </c>
      <c r="I173">
        <f t="shared" si="23"/>
        <v>1</v>
      </c>
      <c r="J173">
        <f t="shared" si="24"/>
        <v>1</v>
      </c>
    </row>
    <row r="174" spans="1:10" ht="18" customHeight="1" x14ac:dyDescent="0.25">
      <c r="A174" t="s">
        <v>1</v>
      </c>
      <c r="B174" s="6">
        <v>43593</v>
      </c>
      <c r="C174" s="7">
        <f t="shared" si="25"/>
        <v>2019</v>
      </c>
      <c r="D174" s="7">
        <f t="shared" si="26"/>
        <v>5</v>
      </c>
      <c r="E174" s="7">
        <f t="shared" si="27"/>
        <v>8</v>
      </c>
      <c r="F174" s="1" t="s">
        <v>179</v>
      </c>
      <c r="G174">
        <f t="shared" si="21"/>
        <v>1</v>
      </c>
      <c r="H174">
        <f t="shared" si="22"/>
        <v>1</v>
      </c>
      <c r="I174">
        <f t="shared" si="23"/>
        <v>1</v>
      </c>
      <c r="J174">
        <f t="shared" si="24"/>
        <v>1</v>
      </c>
    </row>
    <row r="175" spans="1:10" ht="18" customHeight="1" x14ac:dyDescent="0.25">
      <c r="A175" t="s">
        <v>1</v>
      </c>
      <c r="B175" s="6">
        <v>43590</v>
      </c>
      <c r="C175" s="7">
        <f t="shared" si="25"/>
        <v>2019</v>
      </c>
      <c r="D175" s="7">
        <f t="shared" si="26"/>
        <v>5</v>
      </c>
      <c r="E175" s="7">
        <f t="shared" si="27"/>
        <v>5</v>
      </c>
      <c r="F175" s="1" t="s">
        <v>180</v>
      </c>
      <c r="G175">
        <f t="shared" si="21"/>
        <v>1</v>
      </c>
      <c r="H175">
        <f t="shared" si="22"/>
        <v>1</v>
      </c>
      <c r="I175">
        <f t="shared" si="23"/>
        <v>1</v>
      </c>
      <c r="J175">
        <f t="shared" si="24"/>
        <v>1</v>
      </c>
    </row>
    <row r="176" spans="1:10" ht="18" customHeight="1" x14ac:dyDescent="0.25">
      <c r="A176" t="s">
        <v>1</v>
      </c>
      <c r="B176" s="6">
        <v>43590</v>
      </c>
      <c r="C176" s="7">
        <f t="shared" si="25"/>
        <v>2019</v>
      </c>
      <c r="D176" s="7">
        <f t="shared" si="26"/>
        <v>5</v>
      </c>
      <c r="E176" s="7">
        <f t="shared" si="27"/>
        <v>5</v>
      </c>
      <c r="F176" s="1" t="s">
        <v>183</v>
      </c>
      <c r="G176">
        <f t="shared" si="21"/>
        <v>1</v>
      </c>
      <c r="H176">
        <f t="shared" si="22"/>
        <v>1</v>
      </c>
      <c r="I176">
        <f t="shared" si="23"/>
        <v>1</v>
      </c>
      <c r="J176">
        <f t="shared" si="24"/>
        <v>1</v>
      </c>
    </row>
    <row r="177" spans="1:10" ht="18" customHeight="1" x14ac:dyDescent="0.25">
      <c r="A177" t="s">
        <v>1</v>
      </c>
      <c r="B177" s="6">
        <v>43590</v>
      </c>
      <c r="C177" s="7">
        <f t="shared" si="25"/>
        <v>2019</v>
      </c>
      <c r="D177" s="7">
        <f t="shared" si="26"/>
        <v>5</v>
      </c>
      <c r="E177" s="7">
        <f t="shared" si="27"/>
        <v>5</v>
      </c>
      <c r="F177" s="1" t="s">
        <v>181</v>
      </c>
      <c r="G177">
        <f t="shared" si="21"/>
        <v>1</v>
      </c>
      <c r="H177">
        <f t="shared" si="22"/>
        <v>1</v>
      </c>
      <c r="I177">
        <f t="shared" si="23"/>
        <v>1</v>
      </c>
      <c r="J177">
        <f t="shared" si="24"/>
        <v>1</v>
      </c>
    </row>
    <row r="178" spans="1:10" ht="18" customHeight="1" x14ac:dyDescent="0.25">
      <c r="A178" t="s">
        <v>1</v>
      </c>
      <c r="B178" s="6">
        <v>43590</v>
      </c>
      <c r="C178" s="7">
        <f t="shared" si="25"/>
        <v>2019</v>
      </c>
      <c r="D178" s="7">
        <f t="shared" si="26"/>
        <v>5</v>
      </c>
      <c r="E178" s="7">
        <f t="shared" si="27"/>
        <v>5</v>
      </c>
      <c r="F178" s="1" t="s">
        <v>182</v>
      </c>
      <c r="G178">
        <f t="shared" si="21"/>
        <v>1</v>
      </c>
      <c r="H178">
        <f t="shared" si="22"/>
        <v>1</v>
      </c>
      <c r="I178">
        <f t="shared" si="23"/>
        <v>1</v>
      </c>
      <c r="J178">
        <f t="shared" si="24"/>
        <v>1</v>
      </c>
    </row>
    <row r="179" spans="1:10" ht="18" customHeight="1" x14ac:dyDescent="0.25">
      <c r="A179" t="s">
        <v>1</v>
      </c>
      <c r="B179" s="6">
        <v>43588</v>
      </c>
      <c r="C179" s="7">
        <f t="shared" si="25"/>
        <v>2019</v>
      </c>
      <c r="D179" s="7">
        <f t="shared" si="26"/>
        <v>5</v>
      </c>
      <c r="E179" s="7">
        <f t="shared" si="27"/>
        <v>3</v>
      </c>
      <c r="F179" s="1" t="s">
        <v>184</v>
      </c>
      <c r="G179">
        <f t="shared" si="21"/>
        <v>1</v>
      </c>
      <c r="H179">
        <f t="shared" si="22"/>
        <v>0</v>
      </c>
      <c r="I179">
        <f t="shared" si="23"/>
        <v>0</v>
      </c>
      <c r="J179">
        <f t="shared" si="24"/>
        <v>0</v>
      </c>
    </row>
    <row r="180" spans="1:10" ht="18" customHeight="1" x14ac:dyDescent="0.25">
      <c r="A180" t="s">
        <v>1</v>
      </c>
      <c r="B180" s="6">
        <v>43586</v>
      </c>
      <c r="C180" s="7">
        <f t="shared" si="25"/>
        <v>2019</v>
      </c>
      <c r="D180" s="7">
        <f t="shared" si="26"/>
        <v>5</v>
      </c>
      <c r="E180" s="7">
        <f t="shared" si="27"/>
        <v>1</v>
      </c>
      <c r="F180" s="1" t="s">
        <v>185</v>
      </c>
      <c r="G180">
        <f t="shared" si="21"/>
        <v>1</v>
      </c>
      <c r="H180">
        <f t="shared" si="22"/>
        <v>0</v>
      </c>
      <c r="I180">
        <f t="shared" si="23"/>
        <v>0</v>
      </c>
      <c r="J180">
        <f t="shared" si="24"/>
        <v>1</v>
      </c>
    </row>
    <row r="181" spans="1:10" ht="18" customHeight="1" x14ac:dyDescent="0.25">
      <c r="A181" t="s">
        <v>1</v>
      </c>
      <c r="B181" s="6">
        <v>43586</v>
      </c>
      <c r="C181" s="7">
        <f t="shared" si="25"/>
        <v>2019</v>
      </c>
      <c r="D181" s="7">
        <f t="shared" si="26"/>
        <v>5</v>
      </c>
      <c r="E181" s="7">
        <f t="shared" si="27"/>
        <v>1</v>
      </c>
      <c r="F181" s="1" t="s">
        <v>186</v>
      </c>
      <c r="G181">
        <f t="shared" si="21"/>
        <v>1</v>
      </c>
      <c r="H181">
        <f t="shared" si="22"/>
        <v>0</v>
      </c>
      <c r="I181">
        <f t="shared" si="23"/>
        <v>0</v>
      </c>
      <c r="J181">
        <f t="shared" si="24"/>
        <v>1</v>
      </c>
    </row>
    <row r="182" spans="1:10" ht="18" customHeight="1" x14ac:dyDescent="0.25">
      <c r="A182" t="s">
        <v>1</v>
      </c>
      <c r="B182" s="6">
        <v>43585</v>
      </c>
      <c r="C182" s="7">
        <f t="shared" si="25"/>
        <v>2019</v>
      </c>
      <c r="D182" s="7">
        <f t="shared" si="26"/>
        <v>4</v>
      </c>
      <c r="E182" s="7">
        <f t="shared" si="27"/>
        <v>30</v>
      </c>
      <c r="F182" s="1" t="s">
        <v>187</v>
      </c>
      <c r="G182">
        <f t="shared" si="21"/>
        <v>1</v>
      </c>
      <c r="H182">
        <f t="shared" si="22"/>
        <v>1</v>
      </c>
      <c r="I182">
        <f t="shared" si="23"/>
        <v>1</v>
      </c>
      <c r="J182">
        <f t="shared" si="24"/>
        <v>1</v>
      </c>
    </row>
    <row r="183" spans="1:10" ht="18" customHeight="1" x14ac:dyDescent="0.25">
      <c r="A183" t="s">
        <v>1</v>
      </c>
      <c r="B183" s="6">
        <v>43583</v>
      </c>
      <c r="C183" s="7">
        <f t="shared" si="25"/>
        <v>2019</v>
      </c>
      <c r="D183" s="7">
        <f t="shared" si="26"/>
        <v>4</v>
      </c>
      <c r="E183" s="7">
        <f t="shared" si="27"/>
        <v>28</v>
      </c>
      <c r="F183" s="1" t="s">
        <v>188</v>
      </c>
      <c r="G183">
        <f t="shared" si="21"/>
        <v>1</v>
      </c>
      <c r="H183">
        <f t="shared" si="22"/>
        <v>1</v>
      </c>
      <c r="I183">
        <f t="shared" si="23"/>
        <v>1</v>
      </c>
      <c r="J183">
        <f t="shared" si="24"/>
        <v>1</v>
      </c>
    </row>
    <row r="184" spans="1:10" ht="18" customHeight="1" x14ac:dyDescent="0.25">
      <c r="A184" t="s">
        <v>1</v>
      </c>
      <c r="B184" s="6">
        <v>43583</v>
      </c>
      <c r="C184" s="7">
        <f t="shared" si="25"/>
        <v>2019</v>
      </c>
      <c r="D184" s="7">
        <f t="shared" si="26"/>
        <v>4</v>
      </c>
      <c r="E184" s="7">
        <f t="shared" si="27"/>
        <v>28</v>
      </c>
      <c r="F184" s="1" t="s">
        <v>189</v>
      </c>
      <c r="G184">
        <f t="shared" si="21"/>
        <v>1</v>
      </c>
      <c r="H184">
        <f t="shared" si="22"/>
        <v>0</v>
      </c>
      <c r="I184">
        <f t="shared" si="23"/>
        <v>0</v>
      </c>
      <c r="J184">
        <f t="shared" si="24"/>
        <v>1</v>
      </c>
    </row>
    <row r="185" spans="1:10" ht="18" customHeight="1" x14ac:dyDescent="0.25">
      <c r="A185" t="s">
        <v>1</v>
      </c>
      <c r="B185" s="6">
        <v>43583</v>
      </c>
      <c r="C185" s="7">
        <f t="shared" si="25"/>
        <v>2019</v>
      </c>
      <c r="D185" s="7">
        <f t="shared" si="26"/>
        <v>4</v>
      </c>
      <c r="E185" s="7">
        <f t="shared" si="27"/>
        <v>28</v>
      </c>
      <c r="F185" s="1" t="s">
        <v>190</v>
      </c>
      <c r="G185">
        <f t="shared" si="21"/>
        <v>1</v>
      </c>
      <c r="H185">
        <f t="shared" si="22"/>
        <v>0</v>
      </c>
      <c r="I185">
        <f t="shared" si="23"/>
        <v>0</v>
      </c>
      <c r="J185">
        <f t="shared" si="24"/>
        <v>0</v>
      </c>
    </row>
    <row r="186" spans="1:10" ht="18" customHeight="1" x14ac:dyDescent="0.25">
      <c r="A186" t="s">
        <v>1</v>
      </c>
      <c r="B186" s="6">
        <v>43582</v>
      </c>
      <c r="C186" s="7">
        <f t="shared" si="25"/>
        <v>2019</v>
      </c>
      <c r="D186" s="7">
        <f t="shared" si="26"/>
        <v>4</v>
      </c>
      <c r="E186" s="7">
        <f t="shared" si="27"/>
        <v>27</v>
      </c>
      <c r="F186" s="1" t="s">
        <v>191</v>
      </c>
      <c r="G186">
        <f t="shared" si="21"/>
        <v>1</v>
      </c>
      <c r="H186">
        <f t="shared" si="22"/>
        <v>0</v>
      </c>
      <c r="I186">
        <f t="shared" si="23"/>
        <v>0</v>
      </c>
      <c r="J186">
        <f t="shared" si="24"/>
        <v>0</v>
      </c>
    </row>
    <row r="187" spans="1:10" ht="18" customHeight="1" x14ac:dyDescent="0.25">
      <c r="A187" t="s">
        <v>1</v>
      </c>
      <c r="B187" s="6">
        <v>43578</v>
      </c>
      <c r="C187" s="7">
        <f t="shared" si="25"/>
        <v>2019</v>
      </c>
      <c r="D187" s="7">
        <f t="shared" si="26"/>
        <v>4</v>
      </c>
      <c r="E187" s="7">
        <f t="shared" si="27"/>
        <v>23</v>
      </c>
      <c r="F187" s="1" t="s">
        <v>192</v>
      </c>
      <c r="G187">
        <f t="shared" si="21"/>
        <v>1</v>
      </c>
      <c r="H187">
        <f t="shared" si="22"/>
        <v>1</v>
      </c>
      <c r="I187">
        <f t="shared" si="23"/>
        <v>1</v>
      </c>
      <c r="J187">
        <f t="shared" si="24"/>
        <v>1</v>
      </c>
    </row>
    <row r="188" spans="1:10" ht="18" customHeight="1" x14ac:dyDescent="0.25">
      <c r="A188" t="s">
        <v>1</v>
      </c>
      <c r="B188" s="6">
        <v>43577</v>
      </c>
      <c r="C188" s="7">
        <f t="shared" si="25"/>
        <v>2019</v>
      </c>
      <c r="D188" s="7">
        <f t="shared" si="26"/>
        <v>4</v>
      </c>
      <c r="E188" s="7">
        <f t="shared" si="27"/>
        <v>22</v>
      </c>
      <c r="F188" s="1" t="s">
        <v>193</v>
      </c>
      <c r="G188">
        <f t="shared" si="21"/>
        <v>1</v>
      </c>
      <c r="H188">
        <f t="shared" si="22"/>
        <v>1</v>
      </c>
      <c r="I188">
        <f t="shared" si="23"/>
        <v>1</v>
      </c>
      <c r="J188">
        <f t="shared" si="24"/>
        <v>1</v>
      </c>
    </row>
    <row r="189" spans="1:10" ht="18" customHeight="1" x14ac:dyDescent="0.25">
      <c r="A189" t="s">
        <v>1</v>
      </c>
      <c r="B189" s="6">
        <v>43577</v>
      </c>
      <c r="C189" s="7">
        <f t="shared" si="25"/>
        <v>2019</v>
      </c>
      <c r="D189" s="7">
        <f t="shared" si="26"/>
        <v>4</v>
      </c>
      <c r="E189" s="7">
        <f t="shared" si="27"/>
        <v>22</v>
      </c>
      <c r="F189" s="1" t="s">
        <v>194</v>
      </c>
      <c r="G189">
        <f t="shared" si="21"/>
        <v>1</v>
      </c>
      <c r="H189">
        <f t="shared" si="22"/>
        <v>1</v>
      </c>
      <c r="I189">
        <f t="shared" si="23"/>
        <v>1</v>
      </c>
      <c r="J189">
        <f t="shared" si="24"/>
        <v>1</v>
      </c>
    </row>
    <row r="190" spans="1:10" ht="18" customHeight="1" x14ac:dyDescent="0.25">
      <c r="A190" t="s">
        <v>1</v>
      </c>
      <c r="B190" s="6">
        <v>43577</v>
      </c>
      <c r="C190" s="7">
        <f t="shared" si="25"/>
        <v>2019</v>
      </c>
      <c r="D190" s="7">
        <f t="shared" si="26"/>
        <v>4</v>
      </c>
      <c r="E190" s="7">
        <f t="shared" si="27"/>
        <v>22</v>
      </c>
      <c r="F190" s="1" t="s">
        <v>195</v>
      </c>
      <c r="G190">
        <f t="shared" si="21"/>
        <v>1</v>
      </c>
      <c r="H190">
        <f t="shared" si="22"/>
        <v>1</v>
      </c>
      <c r="I190">
        <f t="shared" si="23"/>
        <v>1</v>
      </c>
      <c r="J190">
        <f t="shared" si="24"/>
        <v>1</v>
      </c>
    </row>
    <row r="191" spans="1:10" ht="18" customHeight="1" x14ac:dyDescent="0.25">
      <c r="A191" t="s">
        <v>1</v>
      </c>
      <c r="B191" s="6">
        <v>43577</v>
      </c>
      <c r="C191" s="7">
        <f t="shared" si="25"/>
        <v>2019</v>
      </c>
      <c r="D191" s="7">
        <f t="shared" si="26"/>
        <v>4</v>
      </c>
      <c r="E191" s="7">
        <f t="shared" si="27"/>
        <v>22</v>
      </c>
      <c r="F191" s="1" t="s">
        <v>196</v>
      </c>
      <c r="G191">
        <f t="shared" si="21"/>
        <v>1</v>
      </c>
      <c r="H191">
        <f t="shared" si="22"/>
        <v>1</v>
      </c>
      <c r="I191">
        <f t="shared" si="23"/>
        <v>1</v>
      </c>
      <c r="J191">
        <f t="shared" si="24"/>
        <v>1</v>
      </c>
    </row>
    <row r="192" spans="1:10" ht="18" customHeight="1" x14ac:dyDescent="0.25">
      <c r="A192" t="s">
        <v>1</v>
      </c>
      <c r="B192" s="6">
        <v>43577</v>
      </c>
      <c r="C192" s="7">
        <f t="shared" si="25"/>
        <v>2019</v>
      </c>
      <c r="D192" s="7">
        <f t="shared" si="26"/>
        <v>4</v>
      </c>
      <c r="E192" s="7">
        <f t="shared" si="27"/>
        <v>22</v>
      </c>
      <c r="F192" s="1" t="s">
        <v>197</v>
      </c>
      <c r="G192">
        <f t="shared" si="21"/>
        <v>1</v>
      </c>
      <c r="H192">
        <f t="shared" si="22"/>
        <v>1</v>
      </c>
      <c r="I192">
        <f t="shared" si="23"/>
        <v>1</v>
      </c>
      <c r="J192">
        <f t="shared" si="24"/>
        <v>1</v>
      </c>
    </row>
    <row r="193" spans="1:10" ht="18" customHeight="1" x14ac:dyDescent="0.25">
      <c r="A193" t="s">
        <v>1</v>
      </c>
      <c r="B193" s="6">
        <v>43576</v>
      </c>
      <c r="C193" s="7">
        <f t="shared" si="25"/>
        <v>2019</v>
      </c>
      <c r="D193" s="7">
        <f t="shared" si="26"/>
        <v>4</v>
      </c>
      <c r="E193" s="7">
        <f t="shared" si="27"/>
        <v>21</v>
      </c>
      <c r="F193" s="1" t="s">
        <v>200</v>
      </c>
      <c r="G193">
        <f t="shared" si="21"/>
        <v>1</v>
      </c>
      <c r="H193">
        <f t="shared" si="22"/>
        <v>1</v>
      </c>
      <c r="I193">
        <f t="shared" si="23"/>
        <v>1</v>
      </c>
      <c r="J193">
        <f t="shared" si="24"/>
        <v>1</v>
      </c>
    </row>
    <row r="194" spans="1:10" ht="18" customHeight="1" x14ac:dyDescent="0.25">
      <c r="A194" t="s">
        <v>1</v>
      </c>
      <c r="B194" s="6">
        <v>43576</v>
      </c>
      <c r="C194" s="7">
        <f t="shared" si="25"/>
        <v>2019</v>
      </c>
      <c r="D194" s="7">
        <f t="shared" si="26"/>
        <v>4</v>
      </c>
      <c r="E194" s="7">
        <f t="shared" si="27"/>
        <v>21</v>
      </c>
      <c r="F194" s="1" t="s">
        <v>199</v>
      </c>
      <c r="G194">
        <f t="shared" si="21"/>
        <v>1</v>
      </c>
      <c r="H194">
        <f t="shared" si="22"/>
        <v>1</v>
      </c>
      <c r="I194">
        <f t="shared" si="23"/>
        <v>1</v>
      </c>
      <c r="J194">
        <f t="shared" si="24"/>
        <v>1</v>
      </c>
    </row>
    <row r="195" spans="1:10" ht="18" customHeight="1" x14ac:dyDescent="0.25">
      <c r="A195" t="s">
        <v>1</v>
      </c>
      <c r="B195" s="6">
        <v>43576</v>
      </c>
      <c r="C195" s="7">
        <f t="shared" si="25"/>
        <v>2019</v>
      </c>
      <c r="D195" s="7">
        <f t="shared" si="26"/>
        <v>4</v>
      </c>
      <c r="E195" s="7">
        <f t="shared" si="27"/>
        <v>21</v>
      </c>
      <c r="F195" s="1" t="s">
        <v>198</v>
      </c>
      <c r="G195">
        <f t="shared" si="21"/>
        <v>1</v>
      </c>
      <c r="H195">
        <f t="shared" si="22"/>
        <v>0</v>
      </c>
      <c r="I195">
        <f t="shared" si="23"/>
        <v>1</v>
      </c>
      <c r="J195">
        <f t="shared" si="24"/>
        <v>1</v>
      </c>
    </row>
    <row r="196" spans="1:10" ht="18" customHeight="1" x14ac:dyDescent="0.25">
      <c r="A196" t="s">
        <v>1</v>
      </c>
      <c r="B196" s="6">
        <v>43574</v>
      </c>
      <c r="C196" s="7">
        <f t="shared" si="25"/>
        <v>2019</v>
      </c>
      <c r="D196" s="7">
        <f t="shared" si="26"/>
        <v>4</v>
      </c>
      <c r="E196" s="7">
        <f t="shared" si="27"/>
        <v>19</v>
      </c>
      <c r="F196" s="1" t="s">
        <v>201</v>
      </c>
      <c r="G196">
        <f t="shared" si="21"/>
        <v>1</v>
      </c>
      <c r="H196">
        <f t="shared" si="22"/>
        <v>1</v>
      </c>
      <c r="I196">
        <f t="shared" si="23"/>
        <v>1</v>
      </c>
      <c r="J196">
        <f t="shared" si="24"/>
        <v>1</v>
      </c>
    </row>
    <row r="197" spans="1:10" ht="18" customHeight="1" x14ac:dyDescent="0.25">
      <c r="A197" t="s">
        <v>1</v>
      </c>
      <c r="B197" s="6">
        <v>43573</v>
      </c>
      <c r="C197" s="7">
        <f t="shared" si="25"/>
        <v>2019</v>
      </c>
      <c r="D197" s="7">
        <f t="shared" si="26"/>
        <v>4</v>
      </c>
      <c r="E197" s="7">
        <f t="shared" si="27"/>
        <v>18</v>
      </c>
      <c r="F197" s="1" t="s">
        <v>203</v>
      </c>
      <c r="G197">
        <f t="shared" si="21"/>
        <v>1</v>
      </c>
      <c r="H197">
        <f t="shared" si="22"/>
        <v>1</v>
      </c>
      <c r="I197">
        <f t="shared" si="23"/>
        <v>1</v>
      </c>
      <c r="J197">
        <f t="shared" si="24"/>
        <v>0</v>
      </c>
    </row>
    <row r="198" spans="1:10" ht="18" customHeight="1" x14ac:dyDescent="0.25">
      <c r="A198" t="s">
        <v>1</v>
      </c>
      <c r="B198" s="6">
        <v>43573</v>
      </c>
      <c r="C198" s="7">
        <f t="shared" si="25"/>
        <v>2019</v>
      </c>
      <c r="D198" s="7">
        <f t="shared" si="26"/>
        <v>4</v>
      </c>
      <c r="E198" s="7">
        <f t="shared" si="27"/>
        <v>18</v>
      </c>
      <c r="F198" s="1" t="s">
        <v>202</v>
      </c>
      <c r="G198">
        <f t="shared" si="21"/>
        <v>1</v>
      </c>
      <c r="H198">
        <f t="shared" si="22"/>
        <v>0</v>
      </c>
      <c r="I198">
        <f t="shared" si="23"/>
        <v>0</v>
      </c>
      <c r="J198">
        <f t="shared" si="24"/>
        <v>0</v>
      </c>
    </row>
    <row r="199" spans="1:10" ht="18" customHeight="1" x14ac:dyDescent="0.25">
      <c r="A199" t="s">
        <v>1</v>
      </c>
      <c r="B199" s="6">
        <v>43572</v>
      </c>
      <c r="C199" s="7">
        <f t="shared" si="25"/>
        <v>2019</v>
      </c>
      <c r="D199" s="7">
        <f t="shared" si="26"/>
        <v>4</v>
      </c>
      <c r="E199" s="7">
        <f t="shared" si="27"/>
        <v>17</v>
      </c>
      <c r="F199" s="1" t="s">
        <v>204</v>
      </c>
      <c r="G199">
        <f t="shared" si="21"/>
        <v>1</v>
      </c>
      <c r="H199">
        <f t="shared" si="22"/>
        <v>0</v>
      </c>
      <c r="I199">
        <f t="shared" si="23"/>
        <v>0</v>
      </c>
      <c r="J199">
        <f t="shared" si="24"/>
        <v>0</v>
      </c>
    </row>
    <row r="200" spans="1:10" ht="18" customHeight="1" x14ac:dyDescent="0.25">
      <c r="A200" t="s">
        <v>1</v>
      </c>
      <c r="B200" s="6">
        <v>43570</v>
      </c>
      <c r="C200" s="7">
        <f t="shared" si="25"/>
        <v>2019</v>
      </c>
      <c r="D200" s="7">
        <f t="shared" si="26"/>
        <v>4</v>
      </c>
      <c r="E200" s="7">
        <f t="shared" si="27"/>
        <v>15</v>
      </c>
      <c r="F200" s="1" t="s">
        <v>205</v>
      </c>
      <c r="G200">
        <f t="shared" si="21"/>
        <v>1</v>
      </c>
      <c r="H200">
        <f t="shared" si="22"/>
        <v>0</v>
      </c>
      <c r="I200">
        <f t="shared" si="23"/>
        <v>1</v>
      </c>
      <c r="J200">
        <f t="shared" si="24"/>
        <v>1</v>
      </c>
    </row>
    <row r="201" spans="1:10" ht="18" customHeight="1" x14ac:dyDescent="0.25">
      <c r="A201" t="s">
        <v>1</v>
      </c>
      <c r="B201" s="6">
        <v>43569</v>
      </c>
      <c r="C201" s="7">
        <f t="shared" si="25"/>
        <v>2019</v>
      </c>
      <c r="D201" s="7">
        <f t="shared" si="26"/>
        <v>4</v>
      </c>
      <c r="E201" s="7">
        <f t="shared" si="27"/>
        <v>14</v>
      </c>
      <c r="F201" s="1" t="s">
        <v>206</v>
      </c>
      <c r="G201">
        <f t="shared" ref="G201:G259" si="28">COUNT(FIND("fuck",F201,1))</f>
        <v>1</v>
      </c>
      <c r="H201">
        <f t="shared" ref="H201:H259" si="29">COUNT(FIND("puss",F201,1))</f>
        <v>1</v>
      </c>
      <c r="I201">
        <f t="shared" ref="I201:I259" si="30">COUNT(FIND("cunt",F201,1))</f>
        <v>1</v>
      </c>
      <c r="J201">
        <f t="shared" ref="J201:J259" si="31">COUNT(FIND("bitch",F201,1))</f>
        <v>1</v>
      </c>
    </row>
    <row r="202" spans="1:10" ht="18" customHeight="1" x14ac:dyDescent="0.25">
      <c r="A202" t="s">
        <v>1</v>
      </c>
      <c r="B202" s="6">
        <v>43569</v>
      </c>
      <c r="C202" s="7">
        <f t="shared" ref="C202:C260" si="32">YEAR(B202)</f>
        <v>2019</v>
      </c>
      <c r="D202" s="7">
        <f t="shared" ref="D202:D260" si="33">MONTH(B202)</f>
        <v>4</v>
      </c>
      <c r="E202" s="7">
        <f t="shared" ref="E202:E260" si="34">DAY(B202)</f>
        <v>14</v>
      </c>
      <c r="F202" s="1" t="s">
        <v>207</v>
      </c>
      <c r="G202">
        <f t="shared" si="28"/>
        <v>1</v>
      </c>
      <c r="H202">
        <f t="shared" si="29"/>
        <v>1</v>
      </c>
      <c r="I202">
        <f t="shared" si="30"/>
        <v>1</v>
      </c>
      <c r="J202">
        <f t="shared" si="31"/>
        <v>1</v>
      </c>
    </row>
    <row r="203" spans="1:10" ht="18" customHeight="1" x14ac:dyDescent="0.25">
      <c r="A203" t="s">
        <v>1</v>
      </c>
      <c r="B203" s="6">
        <v>43569</v>
      </c>
      <c r="C203" s="7">
        <f t="shared" si="32"/>
        <v>2019</v>
      </c>
      <c r="D203" s="7">
        <f t="shared" si="33"/>
        <v>4</v>
      </c>
      <c r="E203" s="7">
        <f t="shared" si="34"/>
        <v>14</v>
      </c>
      <c r="F203" s="1" t="s">
        <v>210</v>
      </c>
      <c r="G203">
        <f t="shared" si="28"/>
        <v>1</v>
      </c>
      <c r="H203">
        <f t="shared" si="29"/>
        <v>1</v>
      </c>
      <c r="I203">
        <f t="shared" si="30"/>
        <v>0</v>
      </c>
      <c r="J203">
        <f t="shared" si="31"/>
        <v>1</v>
      </c>
    </row>
    <row r="204" spans="1:10" ht="18" customHeight="1" x14ac:dyDescent="0.25">
      <c r="A204" t="s">
        <v>1</v>
      </c>
      <c r="B204" s="6">
        <v>43569</v>
      </c>
      <c r="C204" s="7">
        <f t="shared" si="32"/>
        <v>2019</v>
      </c>
      <c r="D204" s="7">
        <f t="shared" si="33"/>
        <v>4</v>
      </c>
      <c r="E204" s="7">
        <f t="shared" si="34"/>
        <v>14</v>
      </c>
      <c r="F204" s="1" t="s">
        <v>211</v>
      </c>
      <c r="G204">
        <f t="shared" si="28"/>
        <v>1</v>
      </c>
      <c r="H204">
        <f t="shared" si="29"/>
        <v>1</v>
      </c>
      <c r="I204">
        <f t="shared" si="30"/>
        <v>1</v>
      </c>
      <c r="J204">
        <f t="shared" si="31"/>
        <v>1</v>
      </c>
    </row>
    <row r="205" spans="1:10" ht="18" customHeight="1" x14ac:dyDescent="0.25">
      <c r="A205" t="s">
        <v>1</v>
      </c>
      <c r="B205" s="6">
        <v>43569</v>
      </c>
      <c r="C205" s="7">
        <f t="shared" si="32"/>
        <v>2019</v>
      </c>
      <c r="D205" s="7">
        <f t="shared" si="33"/>
        <v>4</v>
      </c>
      <c r="E205" s="7">
        <f t="shared" si="34"/>
        <v>14</v>
      </c>
      <c r="F205" s="1" t="s">
        <v>212</v>
      </c>
      <c r="G205">
        <f t="shared" si="28"/>
        <v>1</v>
      </c>
      <c r="H205">
        <f t="shared" si="29"/>
        <v>1</v>
      </c>
      <c r="I205">
        <f t="shared" si="30"/>
        <v>1</v>
      </c>
      <c r="J205">
        <f t="shared" si="31"/>
        <v>1</v>
      </c>
    </row>
    <row r="206" spans="1:10" ht="18" customHeight="1" x14ac:dyDescent="0.25">
      <c r="A206" t="s">
        <v>1</v>
      </c>
      <c r="B206" s="6">
        <v>43569</v>
      </c>
      <c r="C206" s="7">
        <f t="shared" si="32"/>
        <v>2019</v>
      </c>
      <c r="D206" s="7">
        <f t="shared" si="33"/>
        <v>4</v>
      </c>
      <c r="E206" s="7">
        <f t="shared" si="34"/>
        <v>14</v>
      </c>
      <c r="F206" s="1" t="s">
        <v>214</v>
      </c>
      <c r="G206">
        <f t="shared" si="28"/>
        <v>1</v>
      </c>
      <c r="H206">
        <f t="shared" si="29"/>
        <v>1</v>
      </c>
      <c r="I206">
        <f t="shared" si="30"/>
        <v>1</v>
      </c>
      <c r="J206">
        <f t="shared" si="31"/>
        <v>0</v>
      </c>
    </row>
    <row r="207" spans="1:10" ht="18" customHeight="1" x14ac:dyDescent="0.25">
      <c r="A207" t="s">
        <v>1</v>
      </c>
      <c r="B207" s="6">
        <v>43569</v>
      </c>
      <c r="C207" s="7">
        <f t="shared" si="32"/>
        <v>2019</v>
      </c>
      <c r="D207" s="7">
        <f t="shared" si="33"/>
        <v>4</v>
      </c>
      <c r="E207" s="7">
        <f t="shared" si="34"/>
        <v>14</v>
      </c>
      <c r="F207" s="1" t="s">
        <v>208</v>
      </c>
      <c r="G207">
        <f t="shared" si="28"/>
        <v>1</v>
      </c>
      <c r="H207">
        <f t="shared" si="29"/>
        <v>0</v>
      </c>
      <c r="I207">
        <f t="shared" si="30"/>
        <v>0</v>
      </c>
      <c r="J207">
        <f t="shared" si="31"/>
        <v>1</v>
      </c>
    </row>
    <row r="208" spans="1:10" ht="18" customHeight="1" x14ac:dyDescent="0.25">
      <c r="A208" t="s">
        <v>1</v>
      </c>
      <c r="B208" s="6">
        <v>43569</v>
      </c>
      <c r="C208" s="7">
        <f t="shared" si="32"/>
        <v>2019</v>
      </c>
      <c r="D208" s="7">
        <f t="shared" si="33"/>
        <v>4</v>
      </c>
      <c r="E208" s="7">
        <f t="shared" si="34"/>
        <v>14</v>
      </c>
      <c r="F208" s="1" t="s">
        <v>209</v>
      </c>
      <c r="G208">
        <f t="shared" si="28"/>
        <v>1</v>
      </c>
      <c r="H208">
        <f t="shared" si="29"/>
        <v>0</v>
      </c>
      <c r="I208">
        <f t="shared" si="30"/>
        <v>0</v>
      </c>
      <c r="J208">
        <f t="shared" si="31"/>
        <v>0</v>
      </c>
    </row>
    <row r="209" spans="1:10" ht="18" customHeight="1" x14ac:dyDescent="0.25">
      <c r="A209" t="s">
        <v>1</v>
      </c>
      <c r="B209" s="6">
        <v>43569</v>
      </c>
      <c r="C209" s="7">
        <f t="shared" si="32"/>
        <v>2019</v>
      </c>
      <c r="D209" s="7">
        <f t="shared" si="33"/>
        <v>4</v>
      </c>
      <c r="E209" s="7">
        <f t="shared" si="34"/>
        <v>14</v>
      </c>
      <c r="F209" s="1" t="s">
        <v>213</v>
      </c>
      <c r="G209">
        <f t="shared" si="28"/>
        <v>1</v>
      </c>
      <c r="H209">
        <f t="shared" si="29"/>
        <v>0</v>
      </c>
      <c r="I209">
        <f t="shared" si="30"/>
        <v>0</v>
      </c>
      <c r="J209">
        <f t="shared" si="31"/>
        <v>0</v>
      </c>
    </row>
    <row r="210" spans="1:10" ht="18" customHeight="1" x14ac:dyDescent="0.25">
      <c r="A210" t="s">
        <v>1</v>
      </c>
      <c r="B210" s="6">
        <v>43568</v>
      </c>
      <c r="C210" s="7">
        <f t="shared" si="32"/>
        <v>2019</v>
      </c>
      <c r="D210" s="7">
        <f t="shared" si="33"/>
        <v>4</v>
      </c>
      <c r="E210" s="7">
        <f t="shared" si="34"/>
        <v>13</v>
      </c>
      <c r="F210" s="1" t="s">
        <v>216</v>
      </c>
      <c r="G210">
        <f t="shared" si="28"/>
        <v>1</v>
      </c>
      <c r="H210">
        <f t="shared" si="29"/>
        <v>1</v>
      </c>
      <c r="I210">
        <f t="shared" si="30"/>
        <v>1</v>
      </c>
      <c r="J210">
        <f t="shared" si="31"/>
        <v>1</v>
      </c>
    </row>
    <row r="211" spans="1:10" ht="18" customHeight="1" x14ac:dyDescent="0.25">
      <c r="A211" t="s">
        <v>1</v>
      </c>
      <c r="B211" s="6">
        <v>43568</v>
      </c>
      <c r="C211" s="7">
        <f t="shared" si="32"/>
        <v>2019</v>
      </c>
      <c r="D211" s="7">
        <f t="shared" si="33"/>
        <v>4</v>
      </c>
      <c r="E211" s="7">
        <f t="shared" si="34"/>
        <v>13</v>
      </c>
      <c r="F211" s="1" t="s">
        <v>217</v>
      </c>
      <c r="G211">
        <f t="shared" si="28"/>
        <v>1</v>
      </c>
      <c r="H211">
        <f t="shared" si="29"/>
        <v>1</v>
      </c>
      <c r="I211">
        <f t="shared" si="30"/>
        <v>1</v>
      </c>
      <c r="J211">
        <f t="shared" si="31"/>
        <v>1</v>
      </c>
    </row>
    <row r="212" spans="1:10" ht="18" customHeight="1" x14ac:dyDescent="0.25">
      <c r="A212" t="s">
        <v>1</v>
      </c>
      <c r="B212" s="6">
        <v>43568</v>
      </c>
      <c r="C212" s="7">
        <f t="shared" si="32"/>
        <v>2019</v>
      </c>
      <c r="D212" s="7">
        <f t="shared" si="33"/>
        <v>4</v>
      </c>
      <c r="E212" s="7">
        <f t="shared" si="34"/>
        <v>13</v>
      </c>
      <c r="F212" s="1" t="s">
        <v>215</v>
      </c>
      <c r="G212">
        <f t="shared" si="28"/>
        <v>1</v>
      </c>
      <c r="H212">
        <f t="shared" si="29"/>
        <v>0</v>
      </c>
      <c r="I212">
        <f t="shared" si="30"/>
        <v>0</v>
      </c>
      <c r="J212">
        <f t="shared" si="31"/>
        <v>0</v>
      </c>
    </row>
    <row r="213" spans="1:10" ht="18" customHeight="1" x14ac:dyDescent="0.25">
      <c r="A213" t="s">
        <v>1</v>
      </c>
      <c r="B213" s="6">
        <v>43565</v>
      </c>
      <c r="C213" s="7">
        <f t="shared" si="32"/>
        <v>2019</v>
      </c>
      <c r="D213" s="7">
        <f t="shared" si="33"/>
        <v>4</v>
      </c>
      <c r="E213" s="7">
        <f t="shared" si="34"/>
        <v>10</v>
      </c>
      <c r="F213" s="1" t="s">
        <v>218</v>
      </c>
      <c r="G213">
        <f t="shared" si="28"/>
        <v>1</v>
      </c>
      <c r="H213">
        <f t="shared" si="29"/>
        <v>0</v>
      </c>
      <c r="I213">
        <f t="shared" si="30"/>
        <v>0</v>
      </c>
      <c r="J213">
        <f t="shared" si="31"/>
        <v>1</v>
      </c>
    </row>
    <row r="214" spans="1:10" ht="18" customHeight="1" x14ac:dyDescent="0.25">
      <c r="A214" t="s">
        <v>1</v>
      </c>
      <c r="B214" s="6">
        <v>43564</v>
      </c>
      <c r="C214" s="7">
        <f t="shared" si="32"/>
        <v>2019</v>
      </c>
      <c r="D214" s="7">
        <f t="shared" si="33"/>
        <v>4</v>
      </c>
      <c r="E214" s="7">
        <f t="shared" si="34"/>
        <v>9</v>
      </c>
      <c r="F214" s="1" t="s">
        <v>219</v>
      </c>
      <c r="G214">
        <f t="shared" si="28"/>
        <v>1</v>
      </c>
      <c r="H214">
        <f t="shared" si="29"/>
        <v>1</v>
      </c>
      <c r="I214">
        <f t="shared" si="30"/>
        <v>1</v>
      </c>
      <c r="J214">
        <f t="shared" si="31"/>
        <v>0</v>
      </c>
    </row>
    <row r="215" spans="1:10" ht="18" customHeight="1" x14ac:dyDescent="0.25">
      <c r="A215" t="s">
        <v>1</v>
      </c>
      <c r="B215" s="6">
        <v>43562</v>
      </c>
      <c r="C215" s="7">
        <f t="shared" si="32"/>
        <v>2019</v>
      </c>
      <c r="D215" s="7">
        <f t="shared" si="33"/>
        <v>4</v>
      </c>
      <c r="E215" s="7">
        <f t="shared" si="34"/>
        <v>7</v>
      </c>
      <c r="F215" s="1" t="s">
        <v>220</v>
      </c>
      <c r="G215">
        <f t="shared" si="28"/>
        <v>1</v>
      </c>
      <c r="H215">
        <f t="shared" si="29"/>
        <v>1</v>
      </c>
      <c r="I215">
        <f t="shared" si="30"/>
        <v>1</v>
      </c>
      <c r="J215">
        <f t="shared" si="31"/>
        <v>1</v>
      </c>
    </row>
    <row r="216" spans="1:10" ht="18" customHeight="1" x14ac:dyDescent="0.25">
      <c r="A216" t="s">
        <v>1</v>
      </c>
      <c r="B216" s="6">
        <v>43562</v>
      </c>
      <c r="C216" s="7">
        <f t="shared" si="32"/>
        <v>2019</v>
      </c>
      <c r="D216" s="7">
        <f t="shared" si="33"/>
        <v>4</v>
      </c>
      <c r="E216" s="7">
        <f t="shared" si="34"/>
        <v>7</v>
      </c>
      <c r="F216" s="1" t="s">
        <v>222</v>
      </c>
      <c r="G216">
        <f t="shared" si="28"/>
        <v>1</v>
      </c>
      <c r="H216">
        <f t="shared" si="29"/>
        <v>1</v>
      </c>
      <c r="I216">
        <f t="shared" si="30"/>
        <v>1</v>
      </c>
      <c r="J216">
        <f t="shared" si="31"/>
        <v>1</v>
      </c>
    </row>
    <row r="217" spans="1:10" ht="18" customHeight="1" x14ac:dyDescent="0.25">
      <c r="A217" t="s">
        <v>1</v>
      </c>
      <c r="B217" s="6">
        <v>43562</v>
      </c>
      <c r="C217" s="7">
        <f t="shared" si="32"/>
        <v>2019</v>
      </c>
      <c r="D217" s="7">
        <f t="shared" si="33"/>
        <v>4</v>
      </c>
      <c r="E217" s="7">
        <f t="shared" si="34"/>
        <v>7</v>
      </c>
      <c r="F217" s="1" t="s">
        <v>225</v>
      </c>
      <c r="G217">
        <f t="shared" si="28"/>
        <v>1</v>
      </c>
      <c r="H217">
        <f t="shared" si="29"/>
        <v>0</v>
      </c>
      <c r="I217">
        <f t="shared" si="30"/>
        <v>1</v>
      </c>
      <c r="J217">
        <f t="shared" si="31"/>
        <v>1</v>
      </c>
    </row>
    <row r="218" spans="1:10" ht="18" customHeight="1" x14ac:dyDescent="0.25">
      <c r="A218" t="s">
        <v>1</v>
      </c>
      <c r="B218" s="6">
        <v>43562</v>
      </c>
      <c r="C218" s="7">
        <f t="shared" si="32"/>
        <v>2019</v>
      </c>
      <c r="D218" s="7">
        <f t="shared" si="33"/>
        <v>4</v>
      </c>
      <c r="E218" s="7">
        <f t="shared" si="34"/>
        <v>7</v>
      </c>
      <c r="F218" s="1" t="s">
        <v>224</v>
      </c>
      <c r="G218">
        <f t="shared" si="28"/>
        <v>1</v>
      </c>
      <c r="H218">
        <f t="shared" si="29"/>
        <v>0</v>
      </c>
      <c r="I218">
        <f t="shared" si="30"/>
        <v>1</v>
      </c>
      <c r="J218">
        <f t="shared" si="31"/>
        <v>1</v>
      </c>
    </row>
    <row r="219" spans="1:10" ht="18" customHeight="1" x14ac:dyDescent="0.25">
      <c r="A219" t="s">
        <v>1</v>
      </c>
      <c r="B219" s="6">
        <v>43562</v>
      </c>
      <c r="C219" s="7">
        <f t="shared" si="32"/>
        <v>2019</v>
      </c>
      <c r="D219" s="7">
        <f t="shared" si="33"/>
        <v>4</v>
      </c>
      <c r="E219" s="7">
        <f t="shared" si="34"/>
        <v>7</v>
      </c>
      <c r="F219" s="1" t="s">
        <v>221</v>
      </c>
      <c r="G219">
        <f t="shared" si="28"/>
        <v>1</v>
      </c>
      <c r="H219">
        <f t="shared" si="29"/>
        <v>0</v>
      </c>
      <c r="I219">
        <f t="shared" si="30"/>
        <v>0</v>
      </c>
      <c r="J219">
        <f t="shared" si="31"/>
        <v>0</v>
      </c>
    </row>
    <row r="220" spans="1:10" ht="18" customHeight="1" x14ac:dyDescent="0.25">
      <c r="A220" t="s">
        <v>1</v>
      </c>
      <c r="B220" s="6">
        <v>43562</v>
      </c>
      <c r="C220" s="7">
        <f t="shared" si="32"/>
        <v>2019</v>
      </c>
      <c r="D220" s="7">
        <f t="shared" si="33"/>
        <v>4</v>
      </c>
      <c r="E220" s="7">
        <f t="shared" si="34"/>
        <v>7</v>
      </c>
      <c r="F220" s="1" t="s">
        <v>223</v>
      </c>
      <c r="G220">
        <f t="shared" si="28"/>
        <v>1</v>
      </c>
      <c r="H220">
        <f t="shared" si="29"/>
        <v>0</v>
      </c>
      <c r="I220">
        <f t="shared" si="30"/>
        <v>0</v>
      </c>
      <c r="J220">
        <f t="shared" si="31"/>
        <v>0</v>
      </c>
    </row>
    <row r="221" spans="1:10" ht="18" customHeight="1" x14ac:dyDescent="0.25">
      <c r="A221" t="s">
        <v>1</v>
      </c>
      <c r="B221" s="6">
        <v>43561</v>
      </c>
      <c r="C221" s="7">
        <f t="shared" si="32"/>
        <v>2019</v>
      </c>
      <c r="D221" s="7">
        <f t="shared" si="33"/>
        <v>4</v>
      </c>
      <c r="E221" s="7">
        <f t="shared" si="34"/>
        <v>6</v>
      </c>
      <c r="F221" s="1" t="s">
        <v>226</v>
      </c>
      <c r="G221">
        <f t="shared" si="28"/>
        <v>1</v>
      </c>
      <c r="H221">
        <f t="shared" si="29"/>
        <v>1</v>
      </c>
      <c r="I221">
        <f t="shared" si="30"/>
        <v>1</v>
      </c>
      <c r="J221">
        <f t="shared" si="31"/>
        <v>1</v>
      </c>
    </row>
    <row r="222" spans="1:10" ht="18" customHeight="1" x14ac:dyDescent="0.25">
      <c r="A222" t="s">
        <v>1</v>
      </c>
      <c r="B222" s="6">
        <v>43561</v>
      </c>
      <c r="C222" s="7">
        <f t="shared" si="32"/>
        <v>2019</v>
      </c>
      <c r="D222" s="7">
        <f t="shared" si="33"/>
        <v>4</v>
      </c>
      <c r="E222" s="7">
        <f t="shared" si="34"/>
        <v>6</v>
      </c>
      <c r="F222" s="1" t="s">
        <v>227</v>
      </c>
      <c r="G222">
        <f t="shared" si="28"/>
        <v>1</v>
      </c>
      <c r="H222">
        <f t="shared" si="29"/>
        <v>1</v>
      </c>
      <c r="I222">
        <f t="shared" si="30"/>
        <v>1</v>
      </c>
      <c r="J222">
        <f t="shared" si="31"/>
        <v>1</v>
      </c>
    </row>
    <row r="223" spans="1:10" ht="18" customHeight="1" x14ac:dyDescent="0.25">
      <c r="A223" t="s">
        <v>1</v>
      </c>
      <c r="B223" s="6">
        <v>43561</v>
      </c>
      <c r="C223" s="7">
        <f t="shared" si="32"/>
        <v>2019</v>
      </c>
      <c r="D223" s="7">
        <f t="shared" si="33"/>
        <v>4</v>
      </c>
      <c r="E223" s="7">
        <f t="shared" si="34"/>
        <v>6</v>
      </c>
      <c r="F223" s="1" t="s">
        <v>228</v>
      </c>
      <c r="G223">
        <f t="shared" si="28"/>
        <v>1</v>
      </c>
      <c r="H223">
        <f t="shared" si="29"/>
        <v>0</v>
      </c>
      <c r="I223">
        <f t="shared" si="30"/>
        <v>0</v>
      </c>
      <c r="J223">
        <f t="shared" si="31"/>
        <v>0</v>
      </c>
    </row>
    <row r="224" spans="1:10" ht="18" customHeight="1" x14ac:dyDescent="0.25">
      <c r="A224" t="s">
        <v>1</v>
      </c>
      <c r="B224" s="6">
        <v>43560</v>
      </c>
      <c r="C224" s="7">
        <f t="shared" si="32"/>
        <v>2019</v>
      </c>
      <c r="D224" s="7">
        <f t="shared" si="33"/>
        <v>4</v>
      </c>
      <c r="E224" s="7">
        <f t="shared" si="34"/>
        <v>5</v>
      </c>
      <c r="F224" s="1" t="s">
        <v>230</v>
      </c>
      <c r="G224">
        <f t="shared" si="28"/>
        <v>1</v>
      </c>
      <c r="H224">
        <f t="shared" si="29"/>
        <v>1</v>
      </c>
      <c r="I224">
        <f t="shared" si="30"/>
        <v>1</v>
      </c>
      <c r="J224">
        <f t="shared" si="31"/>
        <v>1</v>
      </c>
    </row>
    <row r="225" spans="1:10" ht="18" customHeight="1" x14ac:dyDescent="0.25">
      <c r="A225" t="s">
        <v>1</v>
      </c>
      <c r="B225" s="6">
        <v>43560</v>
      </c>
      <c r="C225" s="7">
        <f t="shared" si="32"/>
        <v>2019</v>
      </c>
      <c r="D225" s="7">
        <f t="shared" si="33"/>
        <v>4</v>
      </c>
      <c r="E225" s="7">
        <f t="shared" si="34"/>
        <v>5</v>
      </c>
      <c r="F225" s="1" t="s">
        <v>229</v>
      </c>
      <c r="G225">
        <f t="shared" si="28"/>
        <v>1</v>
      </c>
      <c r="H225">
        <f t="shared" si="29"/>
        <v>0</v>
      </c>
      <c r="I225">
        <f t="shared" si="30"/>
        <v>0</v>
      </c>
      <c r="J225">
        <f t="shared" si="31"/>
        <v>0</v>
      </c>
    </row>
    <row r="226" spans="1:10" ht="18" customHeight="1" x14ac:dyDescent="0.25">
      <c r="A226" t="s">
        <v>1</v>
      </c>
      <c r="B226" s="6">
        <v>43555</v>
      </c>
      <c r="C226" s="7">
        <f t="shared" si="32"/>
        <v>2019</v>
      </c>
      <c r="D226" s="7">
        <f t="shared" si="33"/>
        <v>3</v>
      </c>
      <c r="E226" s="7">
        <f t="shared" si="34"/>
        <v>31</v>
      </c>
      <c r="F226" s="1" t="s">
        <v>231</v>
      </c>
      <c r="G226">
        <f t="shared" si="28"/>
        <v>1</v>
      </c>
      <c r="H226">
        <f t="shared" si="29"/>
        <v>0</v>
      </c>
      <c r="I226">
        <f t="shared" si="30"/>
        <v>0</v>
      </c>
      <c r="J226">
        <f t="shared" si="31"/>
        <v>0</v>
      </c>
    </row>
    <row r="227" spans="1:10" ht="18" customHeight="1" x14ac:dyDescent="0.25">
      <c r="A227" t="s">
        <v>1</v>
      </c>
      <c r="B227" s="6">
        <v>43554</v>
      </c>
      <c r="C227" s="7">
        <f t="shared" si="32"/>
        <v>2019</v>
      </c>
      <c r="D227" s="7">
        <f t="shared" si="33"/>
        <v>3</v>
      </c>
      <c r="E227" s="7">
        <f t="shared" si="34"/>
        <v>30</v>
      </c>
      <c r="F227" s="1" t="s">
        <v>232</v>
      </c>
      <c r="G227">
        <f t="shared" si="28"/>
        <v>1</v>
      </c>
      <c r="H227">
        <f t="shared" si="29"/>
        <v>0</v>
      </c>
      <c r="I227">
        <f t="shared" si="30"/>
        <v>0</v>
      </c>
      <c r="J227">
        <f t="shared" si="31"/>
        <v>0</v>
      </c>
    </row>
    <row r="228" spans="1:10" ht="18" customHeight="1" x14ac:dyDescent="0.25">
      <c r="A228" t="s">
        <v>1</v>
      </c>
      <c r="B228" s="6">
        <v>43551</v>
      </c>
      <c r="C228" s="7">
        <f t="shared" si="32"/>
        <v>2019</v>
      </c>
      <c r="D228" s="7">
        <f t="shared" si="33"/>
        <v>3</v>
      </c>
      <c r="E228" s="7">
        <f t="shared" si="34"/>
        <v>27</v>
      </c>
      <c r="F228" s="1" t="s">
        <v>233</v>
      </c>
      <c r="G228">
        <f t="shared" si="28"/>
        <v>1</v>
      </c>
      <c r="H228">
        <f t="shared" si="29"/>
        <v>1</v>
      </c>
      <c r="I228">
        <f t="shared" si="30"/>
        <v>1</v>
      </c>
      <c r="J228">
        <f t="shared" si="31"/>
        <v>1</v>
      </c>
    </row>
    <row r="229" spans="1:10" ht="18" customHeight="1" x14ac:dyDescent="0.25">
      <c r="A229" t="s">
        <v>1</v>
      </c>
      <c r="B229" s="6">
        <v>43549</v>
      </c>
      <c r="C229" s="7">
        <f t="shared" si="32"/>
        <v>2019</v>
      </c>
      <c r="D229" s="7">
        <f t="shared" si="33"/>
        <v>3</v>
      </c>
      <c r="E229" s="7">
        <f t="shared" si="34"/>
        <v>25</v>
      </c>
      <c r="F229" s="1" t="s">
        <v>234</v>
      </c>
      <c r="G229">
        <f t="shared" si="28"/>
        <v>1</v>
      </c>
      <c r="H229">
        <f t="shared" si="29"/>
        <v>0</v>
      </c>
      <c r="I229">
        <f t="shared" si="30"/>
        <v>0</v>
      </c>
      <c r="J229">
        <f t="shared" si="31"/>
        <v>1</v>
      </c>
    </row>
    <row r="230" spans="1:10" ht="18" customHeight="1" x14ac:dyDescent="0.25">
      <c r="A230" t="s">
        <v>1</v>
      </c>
      <c r="B230" s="6">
        <v>43548</v>
      </c>
      <c r="C230" s="7">
        <f t="shared" si="32"/>
        <v>2019</v>
      </c>
      <c r="D230" s="7">
        <f t="shared" si="33"/>
        <v>3</v>
      </c>
      <c r="E230" s="7">
        <f t="shared" si="34"/>
        <v>24</v>
      </c>
      <c r="F230" s="1" t="s">
        <v>236</v>
      </c>
      <c r="G230">
        <f t="shared" si="28"/>
        <v>1</v>
      </c>
      <c r="H230">
        <f t="shared" si="29"/>
        <v>1</v>
      </c>
      <c r="I230">
        <f t="shared" si="30"/>
        <v>1</v>
      </c>
      <c r="J230">
        <f t="shared" si="31"/>
        <v>1</v>
      </c>
    </row>
    <row r="231" spans="1:10" ht="18" customHeight="1" x14ac:dyDescent="0.25">
      <c r="A231" t="s">
        <v>1</v>
      </c>
      <c r="B231" s="6">
        <v>43548</v>
      </c>
      <c r="C231" s="7">
        <f t="shared" si="32"/>
        <v>2019</v>
      </c>
      <c r="D231" s="7">
        <f t="shared" si="33"/>
        <v>3</v>
      </c>
      <c r="E231" s="7">
        <f t="shared" si="34"/>
        <v>24</v>
      </c>
      <c r="F231" s="1" t="s">
        <v>235</v>
      </c>
      <c r="G231">
        <f t="shared" si="28"/>
        <v>1</v>
      </c>
      <c r="H231">
        <f t="shared" si="29"/>
        <v>1</v>
      </c>
      <c r="I231">
        <f t="shared" si="30"/>
        <v>1</v>
      </c>
      <c r="J231">
        <f t="shared" si="31"/>
        <v>1</v>
      </c>
    </row>
    <row r="232" spans="1:10" ht="18" customHeight="1" x14ac:dyDescent="0.25">
      <c r="A232" t="s">
        <v>1</v>
      </c>
      <c r="B232" s="6">
        <v>43548</v>
      </c>
      <c r="C232" s="7">
        <f t="shared" si="32"/>
        <v>2019</v>
      </c>
      <c r="D232" s="7">
        <f t="shared" si="33"/>
        <v>3</v>
      </c>
      <c r="E232" s="7">
        <f t="shared" si="34"/>
        <v>24</v>
      </c>
      <c r="F232" s="1" t="s">
        <v>237</v>
      </c>
      <c r="G232">
        <f t="shared" si="28"/>
        <v>1</v>
      </c>
      <c r="H232">
        <f t="shared" si="29"/>
        <v>0</v>
      </c>
      <c r="I232">
        <f t="shared" si="30"/>
        <v>0</v>
      </c>
      <c r="J232">
        <f t="shared" si="31"/>
        <v>1</v>
      </c>
    </row>
    <row r="233" spans="1:10" ht="18" customHeight="1" x14ac:dyDescent="0.25">
      <c r="A233" t="s">
        <v>1</v>
      </c>
      <c r="B233" s="6">
        <v>43547</v>
      </c>
      <c r="C233" s="7">
        <f t="shared" si="32"/>
        <v>2019</v>
      </c>
      <c r="D233" s="7">
        <f t="shared" si="33"/>
        <v>3</v>
      </c>
      <c r="E233" s="7">
        <f t="shared" si="34"/>
        <v>23</v>
      </c>
      <c r="F233" s="1" t="s">
        <v>239</v>
      </c>
      <c r="G233">
        <f t="shared" si="28"/>
        <v>1</v>
      </c>
      <c r="H233">
        <f t="shared" si="29"/>
        <v>1</v>
      </c>
      <c r="I233">
        <f t="shared" si="30"/>
        <v>1</v>
      </c>
      <c r="J233">
        <f t="shared" si="31"/>
        <v>1</v>
      </c>
    </row>
    <row r="234" spans="1:10" ht="18" customHeight="1" x14ac:dyDescent="0.25">
      <c r="A234" t="s">
        <v>1</v>
      </c>
      <c r="B234" s="6">
        <v>43547</v>
      </c>
      <c r="C234" s="7">
        <f t="shared" si="32"/>
        <v>2019</v>
      </c>
      <c r="D234" s="7">
        <f t="shared" si="33"/>
        <v>3</v>
      </c>
      <c r="E234" s="7">
        <f t="shared" si="34"/>
        <v>23</v>
      </c>
      <c r="F234" s="1" t="s">
        <v>240</v>
      </c>
      <c r="G234">
        <f t="shared" si="28"/>
        <v>1</v>
      </c>
      <c r="H234">
        <f t="shared" si="29"/>
        <v>1</v>
      </c>
      <c r="I234">
        <f t="shared" si="30"/>
        <v>0</v>
      </c>
      <c r="J234">
        <f t="shared" si="31"/>
        <v>1</v>
      </c>
    </row>
    <row r="235" spans="1:10" ht="18" customHeight="1" x14ac:dyDescent="0.25">
      <c r="A235" t="s">
        <v>1</v>
      </c>
      <c r="B235" s="6">
        <v>43547</v>
      </c>
      <c r="C235" s="7">
        <f t="shared" si="32"/>
        <v>2019</v>
      </c>
      <c r="D235" s="7">
        <f t="shared" si="33"/>
        <v>3</v>
      </c>
      <c r="E235" s="7">
        <f t="shared" si="34"/>
        <v>23</v>
      </c>
      <c r="F235" s="1" t="s">
        <v>241</v>
      </c>
      <c r="G235">
        <f t="shared" si="28"/>
        <v>1</v>
      </c>
      <c r="H235">
        <f t="shared" si="29"/>
        <v>1</v>
      </c>
      <c r="I235">
        <f t="shared" si="30"/>
        <v>0</v>
      </c>
      <c r="J235">
        <f t="shared" si="31"/>
        <v>1</v>
      </c>
    </row>
    <row r="236" spans="1:10" ht="18" customHeight="1" x14ac:dyDescent="0.25">
      <c r="A236" t="s">
        <v>1</v>
      </c>
      <c r="B236" s="6">
        <v>43547</v>
      </c>
      <c r="C236" s="7">
        <f t="shared" si="32"/>
        <v>2019</v>
      </c>
      <c r="D236" s="7">
        <f t="shared" si="33"/>
        <v>3</v>
      </c>
      <c r="E236" s="7">
        <f t="shared" si="34"/>
        <v>23</v>
      </c>
      <c r="F236" s="1" t="s">
        <v>242</v>
      </c>
      <c r="G236">
        <f t="shared" si="28"/>
        <v>1</v>
      </c>
      <c r="H236">
        <f t="shared" si="29"/>
        <v>1</v>
      </c>
      <c r="I236">
        <f t="shared" si="30"/>
        <v>0</v>
      </c>
      <c r="J236">
        <f t="shared" si="31"/>
        <v>1</v>
      </c>
    </row>
    <row r="237" spans="1:10" ht="18" customHeight="1" x14ac:dyDescent="0.25">
      <c r="A237" t="s">
        <v>1</v>
      </c>
      <c r="B237" s="6">
        <v>43547</v>
      </c>
      <c r="C237" s="7">
        <f t="shared" si="32"/>
        <v>2019</v>
      </c>
      <c r="D237" s="7">
        <f t="shared" si="33"/>
        <v>3</v>
      </c>
      <c r="E237" s="7">
        <f t="shared" si="34"/>
        <v>23</v>
      </c>
      <c r="F237" s="1" t="s">
        <v>243</v>
      </c>
      <c r="G237">
        <f t="shared" si="28"/>
        <v>1</v>
      </c>
      <c r="H237">
        <f t="shared" si="29"/>
        <v>1</v>
      </c>
      <c r="I237">
        <f t="shared" si="30"/>
        <v>0</v>
      </c>
      <c r="J237">
        <f t="shared" si="31"/>
        <v>1</v>
      </c>
    </row>
    <row r="238" spans="1:10" ht="18" customHeight="1" x14ac:dyDescent="0.25">
      <c r="A238" t="s">
        <v>1</v>
      </c>
      <c r="B238" s="6">
        <v>43547</v>
      </c>
      <c r="C238" s="7">
        <f t="shared" si="32"/>
        <v>2019</v>
      </c>
      <c r="D238" s="7">
        <f t="shared" si="33"/>
        <v>3</v>
      </c>
      <c r="E238" s="7">
        <f t="shared" si="34"/>
        <v>23</v>
      </c>
      <c r="F238" s="1" t="s">
        <v>244</v>
      </c>
      <c r="G238">
        <f t="shared" si="28"/>
        <v>1</v>
      </c>
      <c r="H238">
        <f t="shared" si="29"/>
        <v>1</v>
      </c>
      <c r="I238">
        <f t="shared" si="30"/>
        <v>0</v>
      </c>
      <c r="J238">
        <f t="shared" si="31"/>
        <v>1</v>
      </c>
    </row>
    <row r="239" spans="1:10" ht="18" customHeight="1" x14ac:dyDescent="0.25">
      <c r="A239" t="s">
        <v>1</v>
      </c>
      <c r="B239" s="6">
        <v>43547</v>
      </c>
      <c r="C239" s="7">
        <f t="shared" si="32"/>
        <v>2019</v>
      </c>
      <c r="D239" s="7">
        <f t="shared" si="33"/>
        <v>3</v>
      </c>
      <c r="E239" s="7">
        <f t="shared" si="34"/>
        <v>23</v>
      </c>
      <c r="F239" s="1" t="s">
        <v>245</v>
      </c>
      <c r="G239">
        <f t="shared" si="28"/>
        <v>1</v>
      </c>
      <c r="H239">
        <f t="shared" si="29"/>
        <v>1</v>
      </c>
      <c r="I239">
        <f t="shared" si="30"/>
        <v>0</v>
      </c>
      <c r="J239">
        <f t="shared" si="31"/>
        <v>1</v>
      </c>
    </row>
    <row r="240" spans="1:10" ht="18" customHeight="1" x14ac:dyDescent="0.25">
      <c r="A240" t="s">
        <v>1</v>
      </c>
      <c r="B240" s="6">
        <v>43547</v>
      </c>
      <c r="C240" s="7">
        <f t="shared" si="32"/>
        <v>2019</v>
      </c>
      <c r="D240" s="7">
        <f t="shared" si="33"/>
        <v>3</v>
      </c>
      <c r="E240" s="7">
        <f t="shared" si="34"/>
        <v>23</v>
      </c>
      <c r="F240" s="1" t="s">
        <v>246</v>
      </c>
      <c r="G240">
        <f t="shared" si="28"/>
        <v>1</v>
      </c>
      <c r="H240">
        <f t="shared" si="29"/>
        <v>1</v>
      </c>
      <c r="I240">
        <f t="shared" si="30"/>
        <v>0</v>
      </c>
      <c r="J240">
        <f t="shared" si="31"/>
        <v>1</v>
      </c>
    </row>
    <row r="241" spans="1:10" ht="18" customHeight="1" x14ac:dyDescent="0.25">
      <c r="A241" t="s">
        <v>1</v>
      </c>
      <c r="B241" s="6">
        <v>43547</v>
      </c>
      <c r="C241" s="7">
        <f t="shared" si="32"/>
        <v>2019</v>
      </c>
      <c r="D241" s="7">
        <f t="shared" si="33"/>
        <v>3</v>
      </c>
      <c r="E241" s="7">
        <f t="shared" si="34"/>
        <v>23</v>
      </c>
      <c r="F241" s="1" t="s">
        <v>248</v>
      </c>
      <c r="G241">
        <f t="shared" si="28"/>
        <v>1</v>
      </c>
      <c r="H241">
        <f t="shared" si="29"/>
        <v>0</v>
      </c>
      <c r="I241">
        <f t="shared" si="30"/>
        <v>0</v>
      </c>
      <c r="J241">
        <f t="shared" si="31"/>
        <v>1</v>
      </c>
    </row>
    <row r="242" spans="1:10" ht="18" customHeight="1" x14ac:dyDescent="0.25">
      <c r="A242" t="s">
        <v>1</v>
      </c>
      <c r="B242" s="6">
        <v>43547</v>
      </c>
      <c r="C242" s="7">
        <f t="shared" si="32"/>
        <v>2019</v>
      </c>
      <c r="D242" s="7">
        <f t="shared" si="33"/>
        <v>3</v>
      </c>
      <c r="E242" s="7">
        <f t="shared" si="34"/>
        <v>23</v>
      </c>
      <c r="F242" s="1" t="s">
        <v>247</v>
      </c>
      <c r="G242">
        <f t="shared" si="28"/>
        <v>1</v>
      </c>
      <c r="H242">
        <f t="shared" si="29"/>
        <v>0</v>
      </c>
      <c r="I242">
        <f t="shared" si="30"/>
        <v>0</v>
      </c>
      <c r="J242">
        <f t="shared" si="31"/>
        <v>1</v>
      </c>
    </row>
    <row r="243" spans="1:10" ht="18" customHeight="1" x14ac:dyDescent="0.25">
      <c r="A243" t="s">
        <v>1</v>
      </c>
      <c r="B243" s="6">
        <v>43547</v>
      </c>
      <c r="C243" s="7">
        <f t="shared" si="32"/>
        <v>2019</v>
      </c>
      <c r="D243" s="7">
        <f t="shared" si="33"/>
        <v>3</v>
      </c>
      <c r="E243" s="7">
        <f t="shared" si="34"/>
        <v>23</v>
      </c>
      <c r="F243" s="1" t="s">
        <v>238</v>
      </c>
      <c r="G243">
        <f t="shared" si="28"/>
        <v>1</v>
      </c>
      <c r="H243">
        <f t="shared" si="29"/>
        <v>0</v>
      </c>
      <c r="I243">
        <f t="shared" si="30"/>
        <v>0</v>
      </c>
      <c r="J243">
        <f t="shared" si="31"/>
        <v>0</v>
      </c>
    </row>
    <row r="244" spans="1:10" ht="18" customHeight="1" x14ac:dyDescent="0.25">
      <c r="A244" t="s">
        <v>1</v>
      </c>
      <c r="B244" s="6">
        <v>43546</v>
      </c>
      <c r="C244" s="7">
        <f t="shared" si="32"/>
        <v>2019</v>
      </c>
      <c r="D244" s="7">
        <f t="shared" si="33"/>
        <v>3</v>
      </c>
      <c r="E244" s="7">
        <f t="shared" si="34"/>
        <v>22</v>
      </c>
      <c r="F244" s="1" t="s">
        <v>249</v>
      </c>
      <c r="G244">
        <f t="shared" si="28"/>
        <v>1</v>
      </c>
      <c r="H244">
        <f t="shared" si="29"/>
        <v>1</v>
      </c>
      <c r="I244">
        <f t="shared" si="30"/>
        <v>0</v>
      </c>
      <c r="J244">
        <f t="shared" si="31"/>
        <v>1</v>
      </c>
    </row>
    <row r="245" spans="1:10" ht="18" customHeight="1" x14ac:dyDescent="0.25">
      <c r="A245" t="s">
        <v>1</v>
      </c>
      <c r="B245" s="6">
        <v>43546</v>
      </c>
      <c r="C245" s="7">
        <f t="shared" si="32"/>
        <v>2019</v>
      </c>
      <c r="D245" s="7">
        <f t="shared" si="33"/>
        <v>3</v>
      </c>
      <c r="E245" s="7">
        <f t="shared" si="34"/>
        <v>22</v>
      </c>
      <c r="F245" s="1" t="s">
        <v>250</v>
      </c>
      <c r="G245">
        <f t="shared" si="28"/>
        <v>1</v>
      </c>
      <c r="H245">
        <f t="shared" si="29"/>
        <v>0</v>
      </c>
      <c r="I245">
        <f t="shared" si="30"/>
        <v>0</v>
      </c>
      <c r="J245">
        <f t="shared" si="31"/>
        <v>1</v>
      </c>
    </row>
    <row r="246" spans="1:10" ht="18" customHeight="1" x14ac:dyDescent="0.25">
      <c r="A246" t="s">
        <v>1</v>
      </c>
      <c r="B246" s="6">
        <v>43546</v>
      </c>
      <c r="C246" s="7">
        <f t="shared" si="32"/>
        <v>2019</v>
      </c>
      <c r="D246" s="7">
        <f t="shared" si="33"/>
        <v>3</v>
      </c>
      <c r="E246" s="7">
        <f t="shared" si="34"/>
        <v>22</v>
      </c>
      <c r="F246" s="1" t="s">
        <v>251</v>
      </c>
      <c r="G246">
        <f t="shared" si="28"/>
        <v>1</v>
      </c>
      <c r="H246">
        <f t="shared" si="29"/>
        <v>0</v>
      </c>
      <c r="I246">
        <f t="shared" si="30"/>
        <v>0</v>
      </c>
      <c r="J246">
        <f t="shared" si="31"/>
        <v>1</v>
      </c>
    </row>
    <row r="247" spans="1:10" ht="18" customHeight="1" x14ac:dyDescent="0.25">
      <c r="A247" t="s">
        <v>1</v>
      </c>
      <c r="B247" s="6">
        <v>43546</v>
      </c>
      <c r="C247" s="7">
        <f t="shared" si="32"/>
        <v>2019</v>
      </c>
      <c r="D247" s="7">
        <f t="shared" si="33"/>
        <v>3</v>
      </c>
      <c r="E247" s="7">
        <f t="shared" si="34"/>
        <v>22</v>
      </c>
      <c r="F247" s="1" t="s">
        <v>254</v>
      </c>
      <c r="G247">
        <f t="shared" si="28"/>
        <v>1</v>
      </c>
      <c r="H247">
        <f t="shared" si="29"/>
        <v>0</v>
      </c>
      <c r="I247">
        <f t="shared" si="30"/>
        <v>0</v>
      </c>
      <c r="J247">
        <f t="shared" si="31"/>
        <v>1</v>
      </c>
    </row>
    <row r="248" spans="1:10" ht="18" customHeight="1" x14ac:dyDescent="0.25">
      <c r="A248" t="s">
        <v>1</v>
      </c>
      <c r="B248" s="6">
        <v>43546</v>
      </c>
      <c r="C248" s="7">
        <f t="shared" si="32"/>
        <v>2019</v>
      </c>
      <c r="D248" s="7">
        <f t="shared" si="33"/>
        <v>3</v>
      </c>
      <c r="E248" s="7">
        <f t="shared" si="34"/>
        <v>22</v>
      </c>
      <c r="F248" s="1" t="s">
        <v>252</v>
      </c>
      <c r="G248">
        <f t="shared" si="28"/>
        <v>0</v>
      </c>
      <c r="H248">
        <f t="shared" si="29"/>
        <v>0</v>
      </c>
      <c r="I248">
        <f t="shared" si="30"/>
        <v>0</v>
      </c>
      <c r="J248">
        <f t="shared" si="31"/>
        <v>1</v>
      </c>
    </row>
    <row r="249" spans="1:10" ht="18" customHeight="1" x14ac:dyDescent="0.25">
      <c r="A249" t="s">
        <v>1</v>
      </c>
      <c r="B249" s="6">
        <v>43546</v>
      </c>
      <c r="C249" s="7">
        <f t="shared" si="32"/>
        <v>2019</v>
      </c>
      <c r="D249" s="7">
        <f t="shared" si="33"/>
        <v>3</v>
      </c>
      <c r="E249" s="7">
        <f t="shared" si="34"/>
        <v>22</v>
      </c>
      <c r="F249" s="1" t="s">
        <v>253</v>
      </c>
      <c r="G249">
        <f t="shared" si="28"/>
        <v>0</v>
      </c>
      <c r="H249">
        <f t="shared" si="29"/>
        <v>0</v>
      </c>
      <c r="I249">
        <f t="shared" si="30"/>
        <v>0</v>
      </c>
      <c r="J249">
        <f t="shared" si="31"/>
        <v>1</v>
      </c>
    </row>
    <row r="250" spans="1:10" ht="18" customHeight="1" x14ac:dyDescent="0.25">
      <c r="A250" t="s">
        <v>1</v>
      </c>
      <c r="B250" s="6">
        <v>43545</v>
      </c>
      <c r="C250" s="7">
        <f t="shared" si="32"/>
        <v>2019</v>
      </c>
      <c r="D250" s="7">
        <f t="shared" si="33"/>
        <v>3</v>
      </c>
      <c r="E250" s="7">
        <f t="shared" si="34"/>
        <v>21</v>
      </c>
      <c r="F250" s="1" t="s">
        <v>255</v>
      </c>
      <c r="G250">
        <f t="shared" si="28"/>
        <v>0</v>
      </c>
      <c r="H250">
        <f t="shared" si="29"/>
        <v>0</v>
      </c>
      <c r="I250">
        <f t="shared" si="30"/>
        <v>0</v>
      </c>
      <c r="J250">
        <f t="shared" si="31"/>
        <v>1</v>
      </c>
    </row>
    <row r="251" spans="1:10" ht="18" customHeight="1" x14ac:dyDescent="0.25">
      <c r="A251" t="s">
        <v>1</v>
      </c>
      <c r="B251" s="6">
        <v>43543</v>
      </c>
      <c r="C251" s="7">
        <f t="shared" si="32"/>
        <v>2019</v>
      </c>
      <c r="D251" s="7">
        <f t="shared" si="33"/>
        <v>3</v>
      </c>
      <c r="E251" s="7">
        <f t="shared" si="34"/>
        <v>19</v>
      </c>
      <c r="F251" s="1" t="s">
        <v>257</v>
      </c>
      <c r="G251">
        <f t="shared" si="28"/>
        <v>1</v>
      </c>
      <c r="H251">
        <f t="shared" si="29"/>
        <v>1</v>
      </c>
      <c r="I251">
        <f t="shared" si="30"/>
        <v>0</v>
      </c>
      <c r="J251">
        <f t="shared" si="31"/>
        <v>1</v>
      </c>
    </row>
    <row r="252" spans="1:10" ht="18" customHeight="1" x14ac:dyDescent="0.25">
      <c r="A252" t="s">
        <v>1</v>
      </c>
      <c r="B252" s="6">
        <v>43543</v>
      </c>
      <c r="C252" s="7">
        <f t="shared" si="32"/>
        <v>2019</v>
      </c>
      <c r="D252" s="7">
        <f t="shared" si="33"/>
        <v>3</v>
      </c>
      <c r="E252" s="7">
        <f t="shared" si="34"/>
        <v>19</v>
      </c>
      <c r="F252" s="1" t="s">
        <v>256</v>
      </c>
      <c r="G252">
        <f t="shared" si="28"/>
        <v>1</v>
      </c>
      <c r="H252">
        <f t="shared" si="29"/>
        <v>0</v>
      </c>
      <c r="I252">
        <f t="shared" si="30"/>
        <v>1</v>
      </c>
      <c r="J252">
        <f t="shared" si="31"/>
        <v>0</v>
      </c>
    </row>
    <row r="253" spans="1:10" ht="18" customHeight="1" x14ac:dyDescent="0.25">
      <c r="A253" t="s">
        <v>1</v>
      </c>
      <c r="B253" s="6">
        <v>43541</v>
      </c>
      <c r="C253" s="7">
        <f t="shared" si="32"/>
        <v>2019</v>
      </c>
      <c r="D253" s="7">
        <f t="shared" si="33"/>
        <v>3</v>
      </c>
      <c r="E253" s="7">
        <f t="shared" si="34"/>
        <v>17</v>
      </c>
      <c r="F253" s="1" t="s">
        <v>258</v>
      </c>
      <c r="G253">
        <f t="shared" si="28"/>
        <v>1</v>
      </c>
      <c r="H253">
        <f t="shared" si="29"/>
        <v>1</v>
      </c>
      <c r="I253">
        <f t="shared" si="30"/>
        <v>1</v>
      </c>
      <c r="J253">
        <f t="shared" si="31"/>
        <v>1</v>
      </c>
    </row>
    <row r="254" spans="1:10" ht="18" customHeight="1" x14ac:dyDescent="0.25">
      <c r="A254" t="s">
        <v>1</v>
      </c>
      <c r="B254" s="6">
        <v>43540</v>
      </c>
      <c r="C254" s="7">
        <f t="shared" si="32"/>
        <v>2019</v>
      </c>
      <c r="D254" s="7">
        <f t="shared" si="33"/>
        <v>3</v>
      </c>
      <c r="E254" s="7">
        <f t="shared" si="34"/>
        <v>16</v>
      </c>
      <c r="F254" s="1" t="s">
        <v>260</v>
      </c>
      <c r="G254">
        <f t="shared" si="28"/>
        <v>1</v>
      </c>
      <c r="H254">
        <f t="shared" si="29"/>
        <v>0</v>
      </c>
      <c r="I254">
        <f t="shared" si="30"/>
        <v>0</v>
      </c>
      <c r="J254">
        <f t="shared" si="31"/>
        <v>1</v>
      </c>
    </row>
    <row r="255" spans="1:10" ht="18" customHeight="1" x14ac:dyDescent="0.25">
      <c r="A255" t="s">
        <v>1</v>
      </c>
      <c r="B255" s="6">
        <v>43536</v>
      </c>
      <c r="C255" s="7">
        <f t="shared" si="32"/>
        <v>2019</v>
      </c>
      <c r="D255" s="7">
        <f t="shared" si="33"/>
        <v>3</v>
      </c>
      <c r="E255" s="7">
        <f t="shared" si="34"/>
        <v>12</v>
      </c>
      <c r="F255" s="1" t="s">
        <v>261</v>
      </c>
      <c r="G255">
        <f t="shared" si="28"/>
        <v>1</v>
      </c>
      <c r="H255">
        <f t="shared" si="29"/>
        <v>1</v>
      </c>
      <c r="I255">
        <f t="shared" si="30"/>
        <v>0</v>
      </c>
      <c r="J255">
        <f t="shared" si="31"/>
        <v>1</v>
      </c>
    </row>
    <row r="256" spans="1:10" ht="18" customHeight="1" x14ac:dyDescent="0.25">
      <c r="A256" t="s">
        <v>1</v>
      </c>
      <c r="B256" s="6">
        <v>43535</v>
      </c>
      <c r="C256" s="7">
        <f t="shared" si="32"/>
        <v>2019</v>
      </c>
      <c r="D256" s="7">
        <f t="shared" si="33"/>
        <v>3</v>
      </c>
      <c r="E256" s="7">
        <f t="shared" si="34"/>
        <v>11</v>
      </c>
      <c r="F256" s="1" t="s">
        <v>262</v>
      </c>
      <c r="G256">
        <f t="shared" si="28"/>
        <v>1</v>
      </c>
      <c r="H256">
        <f t="shared" si="29"/>
        <v>1</v>
      </c>
      <c r="I256">
        <f t="shared" si="30"/>
        <v>0</v>
      </c>
      <c r="J256">
        <f t="shared" si="31"/>
        <v>1</v>
      </c>
    </row>
    <row r="257" spans="1:10" ht="18" customHeight="1" x14ac:dyDescent="0.25">
      <c r="A257" t="s">
        <v>1</v>
      </c>
      <c r="B257" s="6">
        <v>43535</v>
      </c>
      <c r="C257" s="7">
        <f t="shared" si="32"/>
        <v>2019</v>
      </c>
      <c r="D257" s="7">
        <f t="shared" si="33"/>
        <v>3</v>
      </c>
      <c r="E257" s="7">
        <f t="shared" si="34"/>
        <v>11</v>
      </c>
      <c r="F257" s="1" t="s">
        <v>263</v>
      </c>
      <c r="G257">
        <f t="shared" si="28"/>
        <v>1</v>
      </c>
      <c r="H257">
        <f t="shared" si="29"/>
        <v>1</v>
      </c>
      <c r="I257">
        <f t="shared" si="30"/>
        <v>0</v>
      </c>
      <c r="J257">
        <f t="shared" si="31"/>
        <v>1</v>
      </c>
    </row>
    <row r="258" spans="1:10" ht="18" customHeight="1" x14ac:dyDescent="0.25">
      <c r="A258" t="s">
        <v>1</v>
      </c>
      <c r="B258" s="6">
        <v>43534</v>
      </c>
      <c r="C258" s="7">
        <f t="shared" si="32"/>
        <v>2019</v>
      </c>
      <c r="D258" s="7">
        <f t="shared" si="33"/>
        <v>3</v>
      </c>
      <c r="E258" s="7">
        <f t="shared" si="34"/>
        <v>10</v>
      </c>
      <c r="F258" s="1" t="s">
        <v>265</v>
      </c>
      <c r="G258">
        <f t="shared" si="28"/>
        <v>1</v>
      </c>
      <c r="H258">
        <f t="shared" si="29"/>
        <v>1</v>
      </c>
      <c r="I258">
        <f t="shared" si="30"/>
        <v>0</v>
      </c>
      <c r="J258">
        <f t="shared" si="31"/>
        <v>1</v>
      </c>
    </row>
    <row r="259" spans="1:10" ht="18" customHeight="1" x14ac:dyDescent="0.25">
      <c r="A259" t="s">
        <v>1</v>
      </c>
      <c r="B259" s="6">
        <v>43534</v>
      </c>
      <c r="C259" s="7">
        <f t="shared" si="32"/>
        <v>2019</v>
      </c>
      <c r="D259" s="7">
        <f t="shared" si="33"/>
        <v>3</v>
      </c>
      <c r="E259" s="7">
        <f t="shared" si="34"/>
        <v>10</v>
      </c>
      <c r="F259" s="1" t="s">
        <v>264</v>
      </c>
      <c r="G259">
        <f t="shared" si="28"/>
        <v>1</v>
      </c>
      <c r="H259">
        <f t="shared" si="29"/>
        <v>1</v>
      </c>
      <c r="I259">
        <f t="shared" si="30"/>
        <v>0</v>
      </c>
      <c r="J259">
        <f t="shared" si="31"/>
        <v>0</v>
      </c>
    </row>
    <row r="260" spans="1:10" ht="18" customHeight="1" x14ac:dyDescent="0.25">
      <c r="A260" t="s">
        <v>1</v>
      </c>
      <c r="B260" s="6">
        <v>43532</v>
      </c>
      <c r="C260" s="7">
        <f t="shared" si="32"/>
        <v>2019</v>
      </c>
      <c r="D260" s="7">
        <f t="shared" si="33"/>
        <v>3</v>
      </c>
      <c r="E260" s="7">
        <f t="shared" si="34"/>
        <v>8</v>
      </c>
      <c r="F260" s="1" t="s">
        <v>266</v>
      </c>
      <c r="G260">
        <f t="shared" ref="G260:G294" si="35">COUNT(FIND("fuck",F260,1))</f>
        <v>1</v>
      </c>
      <c r="H260">
        <f t="shared" ref="H260:H294" si="36">COUNT(FIND("puss",F260,1))</f>
        <v>0</v>
      </c>
      <c r="I260">
        <f t="shared" ref="I260:I294" si="37">COUNT(FIND("cunt",F260,1))</f>
        <v>0</v>
      </c>
      <c r="J260">
        <f t="shared" ref="J260:J294" si="38">COUNT(FIND("bitch",F260,1))</f>
        <v>0</v>
      </c>
    </row>
    <row r="261" spans="1:10" ht="18" customHeight="1" x14ac:dyDescent="0.25">
      <c r="A261" t="s">
        <v>1</v>
      </c>
      <c r="B261" s="6">
        <v>43532</v>
      </c>
      <c r="C261" s="7">
        <f t="shared" ref="C261:C294" si="39">YEAR(B261)</f>
        <v>2019</v>
      </c>
      <c r="D261" s="7">
        <f t="shared" ref="D261:D294" si="40">MONTH(B261)</f>
        <v>3</v>
      </c>
      <c r="E261" s="7">
        <f t="shared" ref="E261:E294" si="41">DAY(B261)</f>
        <v>8</v>
      </c>
      <c r="F261" s="1" t="s">
        <v>268</v>
      </c>
      <c r="G261">
        <f t="shared" si="35"/>
        <v>1</v>
      </c>
      <c r="H261">
        <f t="shared" si="36"/>
        <v>0</v>
      </c>
      <c r="I261">
        <f t="shared" si="37"/>
        <v>0</v>
      </c>
      <c r="J261">
        <f t="shared" si="38"/>
        <v>1</v>
      </c>
    </row>
    <row r="262" spans="1:10" ht="18" customHeight="1" x14ac:dyDescent="0.25">
      <c r="A262" t="s">
        <v>1</v>
      </c>
      <c r="B262" s="6">
        <v>43532</v>
      </c>
      <c r="C262" s="7">
        <f t="shared" si="39"/>
        <v>2019</v>
      </c>
      <c r="D262" s="7">
        <f t="shared" si="40"/>
        <v>3</v>
      </c>
      <c r="E262" s="7">
        <f t="shared" si="41"/>
        <v>8</v>
      </c>
      <c r="F262" s="1" t="s">
        <v>267</v>
      </c>
      <c r="G262">
        <f t="shared" si="35"/>
        <v>1</v>
      </c>
      <c r="H262">
        <f t="shared" si="36"/>
        <v>0</v>
      </c>
      <c r="I262">
        <f t="shared" si="37"/>
        <v>0</v>
      </c>
      <c r="J262">
        <f t="shared" si="38"/>
        <v>0</v>
      </c>
    </row>
    <row r="263" spans="1:10" ht="18" customHeight="1" x14ac:dyDescent="0.25">
      <c r="A263" t="s">
        <v>1</v>
      </c>
      <c r="B263" s="6">
        <v>43527</v>
      </c>
      <c r="C263" s="7">
        <f t="shared" si="39"/>
        <v>2019</v>
      </c>
      <c r="D263" s="7">
        <f t="shared" si="40"/>
        <v>3</v>
      </c>
      <c r="E263" s="7">
        <f t="shared" si="41"/>
        <v>3</v>
      </c>
      <c r="F263" s="1" t="s">
        <v>269</v>
      </c>
      <c r="G263">
        <f t="shared" si="35"/>
        <v>1</v>
      </c>
      <c r="H263">
        <f t="shared" si="36"/>
        <v>0</v>
      </c>
      <c r="I263">
        <f t="shared" si="37"/>
        <v>0</v>
      </c>
      <c r="J263">
        <f t="shared" si="38"/>
        <v>1</v>
      </c>
    </row>
    <row r="264" spans="1:10" ht="18" customHeight="1" x14ac:dyDescent="0.25">
      <c r="A264" t="s">
        <v>1</v>
      </c>
      <c r="B264" s="6">
        <v>43519</v>
      </c>
      <c r="C264" s="7">
        <f t="shared" si="39"/>
        <v>2019</v>
      </c>
      <c r="D264" s="7">
        <f t="shared" si="40"/>
        <v>2</v>
      </c>
      <c r="E264" s="7">
        <f t="shared" si="41"/>
        <v>23</v>
      </c>
      <c r="F264" s="1" t="s">
        <v>270</v>
      </c>
      <c r="G264">
        <f t="shared" si="35"/>
        <v>0</v>
      </c>
      <c r="H264">
        <f t="shared" si="36"/>
        <v>1</v>
      </c>
      <c r="I264">
        <f t="shared" si="37"/>
        <v>0</v>
      </c>
      <c r="J264">
        <f t="shared" si="38"/>
        <v>0</v>
      </c>
    </row>
    <row r="265" spans="1:10" ht="18" customHeight="1" x14ac:dyDescent="0.25">
      <c r="A265" t="s">
        <v>1</v>
      </c>
      <c r="B265" s="6">
        <v>43513</v>
      </c>
      <c r="C265" s="7">
        <f t="shared" si="39"/>
        <v>2019</v>
      </c>
      <c r="D265" s="7">
        <f t="shared" si="40"/>
        <v>2</v>
      </c>
      <c r="E265" s="7">
        <f t="shared" si="41"/>
        <v>17</v>
      </c>
      <c r="F265" s="1" t="s">
        <v>271</v>
      </c>
      <c r="G265">
        <f t="shared" si="35"/>
        <v>1</v>
      </c>
      <c r="H265">
        <f t="shared" si="36"/>
        <v>0</v>
      </c>
      <c r="I265">
        <f t="shared" si="37"/>
        <v>0</v>
      </c>
      <c r="J265">
        <f t="shared" si="38"/>
        <v>0</v>
      </c>
    </row>
    <row r="266" spans="1:10" ht="18" customHeight="1" x14ac:dyDescent="0.25">
      <c r="A266" t="s">
        <v>1</v>
      </c>
      <c r="B266" s="6">
        <v>43512</v>
      </c>
      <c r="C266" s="7">
        <f t="shared" si="39"/>
        <v>2019</v>
      </c>
      <c r="D266" s="7">
        <f t="shared" si="40"/>
        <v>2</v>
      </c>
      <c r="E266" s="7">
        <f t="shared" si="41"/>
        <v>16</v>
      </c>
      <c r="F266" s="1" t="s">
        <v>272</v>
      </c>
      <c r="G266">
        <f t="shared" si="35"/>
        <v>1</v>
      </c>
      <c r="H266">
        <f t="shared" si="36"/>
        <v>0</v>
      </c>
      <c r="I266">
        <f t="shared" si="37"/>
        <v>0</v>
      </c>
      <c r="J266">
        <f t="shared" si="38"/>
        <v>0</v>
      </c>
    </row>
    <row r="267" spans="1:10" ht="18" customHeight="1" x14ac:dyDescent="0.25">
      <c r="A267" t="s">
        <v>1</v>
      </c>
      <c r="B267" s="6">
        <v>43503</v>
      </c>
      <c r="C267" s="7">
        <f t="shared" si="39"/>
        <v>2019</v>
      </c>
      <c r="D267" s="7">
        <f t="shared" si="40"/>
        <v>2</v>
      </c>
      <c r="E267" s="7">
        <f t="shared" si="41"/>
        <v>7</v>
      </c>
      <c r="F267" s="1" t="s">
        <v>273</v>
      </c>
      <c r="G267">
        <f t="shared" si="35"/>
        <v>0</v>
      </c>
      <c r="H267">
        <f t="shared" si="36"/>
        <v>0</v>
      </c>
      <c r="I267">
        <f t="shared" si="37"/>
        <v>0</v>
      </c>
      <c r="J267">
        <f t="shared" si="38"/>
        <v>1</v>
      </c>
    </row>
    <row r="268" spans="1:10" ht="18" customHeight="1" x14ac:dyDescent="0.25">
      <c r="A268" t="s">
        <v>1</v>
      </c>
      <c r="B268" s="6">
        <v>43500</v>
      </c>
      <c r="C268" s="7">
        <f t="shared" si="39"/>
        <v>2019</v>
      </c>
      <c r="D268" s="7">
        <f t="shared" si="40"/>
        <v>2</v>
      </c>
      <c r="E268" s="7">
        <f t="shared" si="41"/>
        <v>4</v>
      </c>
      <c r="F268" s="1" t="s">
        <v>274</v>
      </c>
      <c r="G268">
        <f t="shared" si="35"/>
        <v>1</v>
      </c>
      <c r="H268">
        <f t="shared" si="36"/>
        <v>0</v>
      </c>
      <c r="I268">
        <f t="shared" si="37"/>
        <v>0</v>
      </c>
      <c r="J268">
        <f t="shared" si="38"/>
        <v>0</v>
      </c>
    </row>
    <row r="269" spans="1:10" ht="18" customHeight="1" x14ac:dyDescent="0.25">
      <c r="A269" t="s">
        <v>1</v>
      </c>
      <c r="B269" s="6">
        <v>43496</v>
      </c>
      <c r="C269" s="7">
        <f t="shared" si="39"/>
        <v>2019</v>
      </c>
      <c r="D269" s="7">
        <f t="shared" si="40"/>
        <v>1</v>
      </c>
      <c r="E269" s="7">
        <f t="shared" si="41"/>
        <v>31</v>
      </c>
      <c r="F269" s="1" t="s">
        <v>277</v>
      </c>
      <c r="G269">
        <f t="shared" si="35"/>
        <v>1</v>
      </c>
      <c r="H269">
        <f t="shared" si="36"/>
        <v>0</v>
      </c>
      <c r="I269">
        <f t="shared" si="37"/>
        <v>0</v>
      </c>
      <c r="J269">
        <f t="shared" si="38"/>
        <v>1</v>
      </c>
    </row>
    <row r="270" spans="1:10" ht="18" customHeight="1" x14ac:dyDescent="0.25">
      <c r="A270" t="s">
        <v>1</v>
      </c>
      <c r="B270" s="6">
        <v>43496</v>
      </c>
      <c r="C270" s="7">
        <f t="shared" si="39"/>
        <v>2019</v>
      </c>
      <c r="D270" s="7">
        <f t="shared" si="40"/>
        <v>1</v>
      </c>
      <c r="E270" s="7">
        <f t="shared" si="41"/>
        <v>31</v>
      </c>
      <c r="F270" s="1" t="s">
        <v>275</v>
      </c>
      <c r="G270">
        <f t="shared" si="35"/>
        <v>1</v>
      </c>
      <c r="H270">
        <f t="shared" si="36"/>
        <v>0</v>
      </c>
      <c r="I270">
        <f t="shared" si="37"/>
        <v>0</v>
      </c>
      <c r="J270">
        <f t="shared" si="38"/>
        <v>0</v>
      </c>
    </row>
    <row r="271" spans="1:10" ht="18" customHeight="1" x14ac:dyDescent="0.25">
      <c r="A271" t="s">
        <v>1</v>
      </c>
      <c r="B271" s="6">
        <v>43496</v>
      </c>
      <c r="C271" s="7">
        <f t="shared" si="39"/>
        <v>2019</v>
      </c>
      <c r="D271" s="7">
        <f t="shared" si="40"/>
        <v>1</v>
      </c>
      <c r="E271" s="7">
        <f t="shared" si="41"/>
        <v>31</v>
      </c>
      <c r="F271" s="1" t="s">
        <v>276</v>
      </c>
      <c r="G271">
        <f t="shared" si="35"/>
        <v>1</v>
      </c>
      <c r="H271">
        <f t="shared" si="36"/>
        <v>0</v>
      </c>
      <c r="I271">
        <f t="shared" si="37"/>
        <v>0</v>
      </c>
      <c r="J271">
        <f t="shared" si="38"/>
        <v>0</v>
      </c>
    </row>
    <row r="272" spans="1:10" ht="18" customHeight="1" x14ac:dyDescent="0.25">
      <c r="A272" t="s">
        <v>1</v>
      </c>
      <c r="B272" s="6">
        <v>43496</v>
      </c>
      <c r="C272" s="7">
        <f t="shared" si="39"/>
        <v>2019</v>
      </c>
      <c r="D272" s="7">
        <f t="shared" si="40"/>
        <v>1</v>
      </c>
      <c r="E272" s="7">
        <f t="shared" si="41"/>
        <v>31</v>
      </c>
      <c r="F272" s="1" t="s">
        <v>278</v>
      </c>
      <c r="G272">
        <f t="shared" si="35"/>
        <v>1</v>
      </c>
      <c r="H272">
        <f t="shared" si="36"/>
        <v>0</v>
      </c>
      <c r="I272">
        <f t="shared" si="37"/>
        <v>0</v>
      </c>
      <c r="J272">
        <f t="shared" si="38"/>
        <v>0</v>
      </c>
    </row>
    <row r="273" spans="1:10" ht="18" customHeight="1" x14ac:dyDescent="0.25">
      <c r="A273" t="s">
        <v>1</v>
      </c>
      <c r="B273" s="6">
        <v>43495</v>
      </c>
      <c r="C273" s="7">
        <f t="shared" si="39"/>
        <v>2019</v>
      </c>
      <c r="D273" s="7">
        <f t="shared" si="40"/>
        <v>1</v>
      </c>
      <c r="E273" s="7">
        <f t="shared" si="41"/>
        <v>30</v>
      </c>
      <c r="F273" s="1" t="s">
        <v>279</v>
      </c>
      <c r="G273">
        <f t="shared" si="35"/>
        <v>1</v>
      </c>
      <c r="H273">
        <f t="shared" si="36"/>
        <v>0</v>
      </c>
      <c r="I273">
        <f t="shared" si="37"/>
        <v>0</v>
      </c>
      <c r="J273">
        <f t="shared" si="38"/>
        <v>1</v>
      </c>
    </row>
    <row r="274" spans="1:10" ht="18" customHeight="1" x14ac:dyDescent="0.25">
      <c r="A274" t="s">
        <v>1</v>
      </c>
      <c r="B274" s="6">
        <v>43495</v>
      </c>
      <c r="C274" s="7">
        <f t="shared" si="39"/>
        <v>2019</v>
      </c>
      <c r="D274" s="7">
        <f t="shared" si="40"/>
        <v>1</v>
      </c>
      <c r="E274" s="7">
        <f t="shared" si="41"/>
        <v>30</v>
      </c>
      <c r="F274" s="1" t="s">
        <v>280</v>
      </c>
      <c r="G274">
        <f t="shared" si="35"/>
        <v>1</v>
      </c>
      <c r="H274">
        <f t="shared" si="36"/>
        <v>0</v>
      </c>
      <c r="I274">
        <f t="shared" si="37"/>
        <v>0</v>
      </c>
      <c r="J274">
        <f t="shared" si="38"/>
        <v>1</v>
      </c>
    </row>
    <row r="275" spans="1:10" ht="18" customHeight="1" x14ac:dyDescent="0.25">
      <c r="A275" t="s">
        <v>1</v>
      </c>
      <c r="B275" s="6">
        <v>43484</v>
      </c>
      <c r="C275" s="7">
        <f t="shared" si="39"/>
        <v>2019</v>
      </c>
      <c r="D275" s="7">
        <f t="shared" si="40"/>
        <v>1</v>
      </c>
      <c r="E275" s="7">
        <f t="shared" si="41"/>
        <v>19</v>
      </c>
      <c r="F275" s="1" t="s">
        <v>281</v>
      </c>
      <c r="G275">
        <f t="shared" si="35"/>
        <v>1</v>
      </c>
      <c r="H275">
        <f t="shared" si="36"/>
        <v>1</v>
      </c>
      <c r="I275">
        <f t="shared" si="37"/>
        <v>0</v>
      </c>
      <c r="J275">
        <f t="shared" si="38"/>
        <v>1</v>
      </c>
    </row>
    <row r="276" spans="1:10" ht="18" customHeight="1" x14ac:dyDescent="0.25">
      <c r="A276" t="s">
        <v>1</v>
      </c>
      <c r="B276" s="6">
        <v>43484</v>
      </c>
      <c r="C276" s="7">
        <f t="shared" si="39"/>
        <v>2019</v>
      </c>
      <c r="D276" s="7">
        <f t="shared" si="40"/>
        <v>1</v>
      </c>
      <c r="E276" s="7">
        <f t="shared" si="41"/>
        <v>19</v>
      </c>
      <c r="F276" s="1" t="s">
        <v>282</v>
      </c>
      <c r="G276">
        <f t="shared" si="35"/>
        <v>1</v>
      </c>
      <c r="H276">
        <f t="shared" si="36"/>
        <v>1</v>
      </c>
      <c r="I276">
        <f t="shared" si="37"/>
        <v>0</v>
      </c>
      <c r="J276">
        <f t="shared" si="38"/>
        <v>1</v>
      </c>
    </row>
    <row r="277" spans="1:10" ht="18" customHeight="1" x14ac:dyDescent="0.25">
      <c r="A277" t="s">
        <v>1</v>
      </c>
      <c r="B277" s="6">
        <v>43479</v>
      </c>
      <c r="C277" s="7">
        <f t="shared" si="39"/>
        <v>2019</v>
      </c>
      <c r="D277" s="7">
        <f t="shared" si="40"/>
        <v>1</v>
      </c>
      <c r="E277" s="7">
        <f t="shared" si="41"/>
        <v>14</v>
      </c>
      <c r="F277" s="1" t="s">
        <v>283</v>
      </c>
      <c r="G277">
        <f t="shared" si="35"/>
        <v>1</v>
      </c>
      <c r="H277">
        <f t="shared" si="36"/>
        <v>1</v>
      </c>
      <c r="I277">
        <f t="shared" si="37"/>
        <v>0</v>
      </c>
      <c r="J277">
        <f t="shared" si="38"/>
        <v>1</v>
      </c>
    </row>
    <row r="278" spans="1:10" ht="18" customHeight="1" x14ac:dyDescent="0.25">
      <c r="A278" t="s">
        <v>1</v>
      </c>
      <c r="B278" s="6">
        <v>43478</v>
      </c>
      <c r="C278" s="7">
        <f t="shared" si="39"/>
        <v>2019</v>
      </c>
      <c r="D278" s="7">
        <f t="shared" si="40"/>
        <v>1</v>
      </c>
      <c r="E278" s="7">
        <f t="shared" si="41"/>
        <v>13</v>
      </c>
      <c r="F278" s="1" t="s">
        <v>284</v>
      </c>
      <c r="G278">
        <f t="shared" si="35"/>
        <v>1</v>
      </c>
      <c r="H278">
        <f t="shared" si="36"/>
        <v>1</v>
      </c>
      <c r="I278">
        <f t="shared" si="37"/>
        <v>0</v>
      </c>
      <c r="J278">
        <f t="shared" si="38"/>
        <v>1</v>
      </c>
    </row>
    <row r="279" spans="1:10" ht="18" customHeight="1" x14ac:dyDescent="0.25">
      <c r="A279" t="s">
        <v>1</v>
      </c>
      <c r="B279" s="6">
        <v>43459</v>
      </c>
      <c r="C279" s="7">
        <f t="shared" si="39"/>
        <v>2018</v>
      </c>
      <c r="D279" s="7">
        <f t="shared" si="40"/>
        <v>12</v>
      </c>
      <c r="E279" s="7">
        <f t="shared" si="41"/>
        <v>25</v>
      </c>
      <c r="F279" s="1" t="s">
        <v>285</v>
      </c>
      <c r="G279">
        <f t="shared" si="35"/>
        <v>1</v>
      </c>
      <c r="H279">
        <f t="shared" si="36"/>
        <v>0</v>
      </c>
      <c r="I279">
        <f t="shared" si="37"/>
        <v>0</v>
      </c>
      <c r="J279">
        <f t="shared" si="38"/>
        <v>1</v>
      </c>
    </row>
    <row r="280" spans="1:10" ht="18" customHeight="1" x14ac:dyDescent="0.25">
      <c r="A280" t="s">
        <v>1</v>
      </c>
      <c r="B280" s="6">
        <v>43436</v>
      </c>
      <c r="C280" s="7">
        <f t="shared" si="39"/>
        <v>2018</v>
      </c>
      <c r="D280" s="7">
        <f t="shared" si="40"/>
        <v>12</v>
      </c>
      <c r="E280" s="7">
        <f t="shared" si="41"/>
        <v>2</v>
      </c>
      <c r="F280" s="1" t="s">
        <v>287</v>
      </c>
      <c r="G280">
        <f t="shared" si="35"/>
        <v>1</v>
      </c>
      <c r="H280">
        <f t="shared" si="36"/>
        <v>0</v>
      </c>
      <c r="I280">
        <f t="shared" si="37"/>
        <v>0</v>
      </c>
      <c r="J280">
        <f t="shared" si="38"/>
        <v>1</v>
      </c>
    </row>
    <row r="281" spans="1:10" ht="18" customHeight="1" x14ac:dyDescent="0.25">
      <c r="A281" t="s">
        <v>1</v>
      </c>
      <c r="B281" s="6">
        <v>43430</v>
      </c>
      <c r="C281" s="7">
        <f t="shared" si="39"/>
        <v>2018</v>
      </c>
      <c r="D281" s="7">
        <f t="shared" si="40"/>
        <v>11</v>
      </c>
      <c r="E281" s="7">
        <f t="shared" si="41"/>
        <v>26</v>
      </c>
      <c r="F281" s="1" t="s">
        <v>288</v>
      </c>
      <c r="G281">
        <f t="shared" si="35"/>
        <v>1</v>
      </c>
      <c r="H281">
        <f t="shared" si="36"/>
        <v>0</v>
      </c>
      <c r="I281">
        <f t="shared" si="37"/>
        <v>0</v>
      </c>
      <c r="J281">
        <f t="shared" si="38"/>
        <v>1</v>
      </c>
    </row>
    <row r="282" spans="1:10" ht="18" customHeight="1" x14ac:dyDescent="0.25">
      <c r="A282" t="s">
        <v>1</v>
      </c>
      <c r="B282" s="6">
        <v>43343</v>
      </c>
      <c r="C282" s="7">
        <f t="shared" si="39"/>
        <v>2018</v>
      </c>
      <c r="D282" s="7">
        <f t="shared" si="40"/>
        <v>8</v>
      </c>
      <c r="E282" s="7">
        <f t="shared" si="41"/>
        <v>31</v>
      </c>
      <c r="F282" s="1" t="s">
        <v>289</v>
      </c>
      <c r="G282">
        <f t="shared" si="35"/>
        <v>1</v>
      </c>
      <c r="H282">
        <f t="shared" si="36"/>
        <v>0</v>
      </c>
      <c r="I282">
        <f t="shared" si="37"/>
        <v>0</v>
      </c>
      <c r="J282">
        <f t="shared" si="38"/>
        <v>0</v>
      </c>
    </row>
    <row r="283" spans="1:10" ht="18" customHeight="1" x14ac:dyDescent="0.25">
      <c r="A283" t="s">
        <v>1</v>
      </c>
      <c r="B283" s="6">
        <v>43309</v>
      </c>
      <c r="C283" s="7">
        <f t="shared" si="39"/>
        <v>2018</v>
      </c>
      <c r="D283" s="7">
        <f t="shared" si="40"/>
        <v>7</v>
      </c>
      <c r="E283" s="7">
        <f t="shared" si="41"/>
        <v>28</v>
      </c>
      <c r="F283" s="1" t="s">
        <v>290</v>
      </c>
      <c r="G283">
        <f t="shared" si="35"/>
        <v>1</v>
      </c>
      <c r="H283">
        <f t="shared" si="36"/>
        <v>1</v>
      </c>
      <c r="I283">
        <f t="shared" si="37"/>
        <v>0</v>
      </c>
      <c r="J283">
        <f t="shared" si="38"/>
        <v>1</v>
      </c>
    </row>
    <row r="284" spans="1:10" ht="18" customHeight="1" x14ac:dyDescent="0.25">
      <c r="A284" t="s">
        <v>1</v>
      </c>
      <c r="B284" s="6">
        <v>43309</v>
      </c>
      <c r="C284" s="7">
        <f t="shared" si="39"/>
        <v>2018</v>
      </c>
      <c r="D284" s="7">
        <f t="shared" si="40"/>
        <v>7</v>
      </c>
      <c r="E284" s="7">
        <f t="shared" si="41"/>
        <v>28</v>
      </c>
      <c r="F284" s="1" t="s">
        <v>291</v>
      </c>
      <c r="G284">
        <f t="shared" si="35"/>
        <v>1</v>
      </c>
      <c r="H284">
        <f t="shared" si="36"/>
        <v>0</v>
      </c>
      <c r="I284">
        <f t="shared" si="37"/>
        <v>0</v>
      </c>
      <c r="J284">
        <f t="shared" si="38"/>
        <v>1</v>
      </c>
    </row>
    <row r="285" spans="1:10" ht="18" customHeight="1" x14ac:dyDescent="0.25">
      <c r="A285" t="s">
        <v>1</v>
      </c>
      <c r="B285" s="6">
        <v>43309</v>
      </c>
      <c r="C285" s="7">
        <f t="shared" si="39"/>
        <v>2018</v>
      </c>
      <c r="D285" s="7">
        <f t="shared" si="40"/>
        <v>7</v>
      </c>
      <c r="E285" s="7">
        <f t="shared" si="41"/>
        <v>28</v>
      </c>
      <c r="F285" s="1" t="s">
        <v>292</v>
      </c>
      <c r="G285">
        <f t="shared" si="35"/>
        <v>1</v>
      </c>
      <c r="H285">
        <f t="shared" si="36"/>
        <v>0</v>
      </c>
      <c r="I285">
        <f t="shared" si="37"/>
        <v>0</v>
      </c>
      <c r="J285">
        <f t="shared" si="38"/>
        <v>1</v>
      </c>
    </row>
    <row r="286" spans="1:10" ht="18" customHeight="1" x14ac:dyDescent="0.25">
      <c r="A286" t="s">
        <v>1</v>
      </c>
      <c r="B286" s="6">
        <v>43206</v>
      </c>
      <c r="C286" s="7">
        <f t="shared" si="39"/>
        <v>2018</v>
      </c>
      <c r="D286" s="7">
        <f t="shared" si="40"/>
        <v>4</v>
      </c>
      <c r="E286" s="7">
        <f t="shared" si="41"/>
        <v>16</v>
      </c>
      <c r="F286" s="1" t="s">
        <v>293</v>
      </c>
      <c r="G286">
        <f t="shared" si="35"/>
        <v>1</v>
      </c>
      <c r="H286">
        <f t="shared" si="36"/>
        <v>0</v>
      </c>
      <c r="I286">
        <f t="shared" si="37"/>
        <v>0</v>
      </c>
      <c r="J286">
        <f t="shared" si="38"/>
        <v>1</v>
      </c>
    </row>
    <row r="287" spans="1:10" ht="18" customHeight="1" x14ac:dyDescent="0.25">
      <c r="A287" t="s">
        <v>1</v>
      </c>
      <c r="B287" s="6">
        <v>43151</v>
      </c>
      <c r="C287" s="7">
        <f t="shared" si="39"/>
        <v>2018</v>
      </c>
      <c r="D287" s="7">
        <f t="shared" si="40"/>
        <v>2</v>
      </c>
      <c r="E287" s="7">
        <f t="shared" si="41"/>
        <v>20</v>
      </c>
      <c r="F287" s="1" t="s">
        <v>295</v>
      </c>
      <c r="G287">
        <f t="shared" si="35"/>
        <v>0</v>
      </c>
      <c r="H287">
        <f t="shared" si="36"/>
        <v>0</v>
      </c>
      <c r="I287">
        <f t="shared" si="37"/>
        <v>1</v>
      </c>
      <c r="J287">
        <f t="shared" si="38"/>
        <v>1</v>
      </c>
    </row>
    <row r="288" spans="1:10" ht="18" customHeight="1" x14ac:dyDescent="0.25">
      <c r="A288" t="s">
        <v>1</v>
      </c>
      <c r="B288" s="6">
        <v>43151</v>
      </c>
      <c r="C288" s="7">
        <f t="shared" si="39"/>
        <v>2018</v>
      </c>
      <c r="D288" s="7">
        <f t="shared" si="40"/>
        <v>2</v>
      </c>
      <c r="E288" s="7">
        <f t="shared" si="41"/>
        <v>20</v>
      </c>
      <c r="F288" s="1" t="s">
        <v>296</v>
      </c>
      <c r="G288">
        <f t="shared" si="35"/>
        <v>1</v>
      </c>
      <c r="H288">
        <f t="shared" si="36"/>
        <v>0</v>
      </c>
      <c r="I288">
        <f t="shared" si="37"/>
        <v>1</v>
      </c>
      <c r="J288">
        <f t="shared" si="38"/>
        <v>0</v>
      </c>
    </row>
    <row r="289" spans="1:10" ht="18" customHeight="1" x14ac:dyDescent="0.25">
      <c r="A289" t="s">
        <v>1</v>
      </c>
      <c r="B289" s="6">
        <v>43151</v>
      </c>
      <c r="C289" s="7">
        <f t="shared" si="39"/>
        <v>2018</v>
      </c>
      <c r="D289" s="7">
        <f t="shared" si="40"/>
        <v>2</v>
      </c>
      <c r="E289" s="7">
        <f t="shared" si="41"/>
        <v>20</v>
      </c>
      <c r="F289" s="1" t="s">
        <v>294</v>
      </c>
      <c r="G289">
        <f t="shared" si="35"/>
        <v>1</v>
      </c>
      <c r="H289">
        <f t="shared" si="36"/>
        <v>0</v>
      </c>
      <c r="I289">
        <f t="shared" si="37"/>
        <v>0</v>
      </c>
      <c r="J289">
        <f t="shared" si="38"/>
        <v>0</v>
      </c>
    </row>
    <row r="290" spans="1:10" ht="18" customHeight="1" x14ac:dyDescent="0.25">
      <c r="A290" t="s">
        <v>1</v>
      </c>
      <c r="B290" s="6">
        <v>43133</v>
      </c>
      <c r="C290" s="7">
        <f t="shared" si="39"/>
        <v>2018</v>
      </c>
      <c r="D290" s="7">
        <f t="shared" si="40"/>
        <v>2</v>
      </c>
      <c r="E290" s="7">
        <f t="shared" si="41"/>
        <v>2</v>
      </c>
      <c r="F290" s="1" t="s">
        <v>297</v>
      </c>
      <c r="G290">
        <f t="shared" si="35"/>
        <v>1</v>
      </c>
      <c r="H290">
        <f t="shared" si="36"/>
        <v>0</v>
      </c>
      <c r="I290">
        <f t="shared" si="37"/>
        <v>0</v>
      </c>
      <c r="J290">
        <f t="shared" si="38"/>
        <v>1</v>
      </c>
    </row>
    <row r="291" spans="1:10" ht="18" customHeight="1" x14ac:dyDescent="0.25">
      <c r="A291" t="s">
        <v>1</v>
      </c>
      <c r="B291" s="6">
        <v>43102</v>
      </c>
      <c r="C291" s="7">
        <f t="shared" si="39"/>
        <v>2018</v>
      </c>
      <c r="D291" s="7">
        <f t="shared" si="40"/>
        <v>1</v>
      </c>
      <c r="E291" s="7">
        <f t="shared" si="41"/>
        <v>2</v>
      </c>
      <c r="F291" s="1" t="s">
        <v>298</v>
      </c>
      <c r="G291">
        <f t="shared" si="35"/>
        <v>1</v>
      </c>
      <c r="H291">
        <f t="shared" si="36"/>
        <v>0</v>
      </c>
      <c r="I291">
        <f t="shared" si="37"/>
        <v>0</v>
      </c>
      <c r="J291">
        <f t="shared" si="38"/>
        <v>1</v>
      </c>
    </row>
    <row r="292" spans="1:10" ht="18" customHeight="1" x14ac:dyDescent="0.25">
      <c r="A292" t="s">
        <v>1</v>
      </c>
      <c r="B292" s="6">
        <v>43088</v>
      </c>
      <c r="C292" s="7">
        <f t="shared" si="39"/>
        <v>2017</v>
      </c>
      <c r="D292" s="7">
        <f t="shared" si="40"/>
        <v>12</v>
      </c>
      <c r="E292" s="7">
        <f t="shared" si="41"/>
        <v>19</v>
      </c>
      <c r="F292" s="1" t="s">
        <v>301</v>
      </c>
      <c r="G292">
        <f t="shared" si="35"/>
        <v>1</v>
      </c>
      <c r="H292">
        <f t="shared" si="36"/>
        <v>0</v>
      </c>
      <c r="I292">
        <f t="shared" si="37"/>
        <v>1</v>
      </c>
      <c r="J292">
        <f t="shared" si="38"/>
        <v>1</v>
      </c>
    </row>
    <row r="293" spans="1:10" ht="18" customHeight="1" x14ac:dyDescent="0.25">
      <c r="A293" t="s">
        <v>1</v>
      </c>
      <c r="B293" s="6">
        <v>43088</v>
      </c>
      <c r="C293" s="7">
        <f t="shared" si="39"/>
        <v>2017</v>
      </c>
      <c r="D293" s="7">
        <f t="shared" si="40"/>
        <v>12</v>
      </c>
      <c r="E293" s="7">
        <f t="shared" si="41"/>
        <v>19</v>
      </c>
      <c r="F293" s="1" t="s">
        <v>299</v>
      </c>
      <c r="G293">
        <f t="shared" si="35"/>
        <v>1</v>
      </c>
      <c r="H293">
        <f t="shared" si="36"/>
        <v>0</v>
      </c>
      <c r="I293">
        <f t="shared" si="37"/>
        <v>0</v>
      </c>
      <c r="J293">
        <f t="shared" si="38"/>
        <v>0</v>
      </c>
    </row>
    <row r="294" spans="1:10" ht="18" customHeight="1" x14ac:dyDescent="0.25">
      <c r="A294" t="s">
        <v>1</v>
      </c>
      <c r="B294" s="6">
        <v>43088</v>
      </c>
      <c r="C294" s="7">
        <f t="shared" si="39"/>
        <v>2017</v>
      </c>
      <c r="D294" s="7">
        <f t="shared" si="40"/>
        <v>12</v>
      </c>
      <c r="E294" s="7">
        <f t="shared" si="41"/>
        <v>19</v>
      </c>
      <c r="F294" s="1" t="s">
        <v>300</v>
      </c>
      <c r="G294">
        <f t="shared" si="35"/>
        <v>1</v>
      </c>
      <c r="H294">
        <f t="shared" si="36"/>
        <v>0</v>
      </c>
      <c r="I294">
        <f t="shared" si="37"/>
        <v>0</v>
      </c>
      <c r="J294">
        <f t="shared" si="38"/>
        <v>1</v>
      </c>
    </row>
    <row r="295" spans="1:10" ht="18" customHeight="1" x14ac:dyDescent="0.25">
      <c r="A295" t="s">
        <v>1</v>
      </c>
      <c r="B295" s="6">
        <v>43072</v>
      </c>
      <c r="C295" s="7">
        <f t="shared" ref="C295:C301" si="42">YEAR(B295)</f>
        <v>2017</v>
      </c>
      <c r="D295" s="7">
        <f t="shared" ref="D295:D301" si="43">MONTH(B295)</f>
        <v>12</v>
      </c>
      <c r="E295" s="7">
        <f t="shared" ref="E295:E301" si="44">DAY(B295)</f>
        <v>3</v>
      </c>
      <c r="F295" s="1" t="s">
        <v>302</v>
      </c>
      <c r="G295">
        <f t="shared" ref="G295:G301" si="45">COUNT(FIND("fuck",F295,1))</f>
        <v>1</v>
      </c>
      <c r="H295">
        <f t="shared" ref="H295:H301" si="46">COUNT(FIND("puss",F295,1))</f>
        <v>0</v>
      </c>
      <c r="I295">
        <f t="shared" ref="I295:I301" si="47">COUNT(FIND("cunt",F295,1))</f>
        <v>0</v>
      </c>
      <c r="J295">
        <f t="shared" ref="J295:J301" si="48">COUNT(FIND("bitch",F295,1))</f>
        <v>0</v>
      </c>
    </row>
    <row r="296" spans="1:10" ht="18" customHeight="1" x14ac:dyDescent="0.25">
      <c r="A296" t="s">
        <v>1</v>
      </c>
      <c r="B296" s="6">
        <v>43072</v>
      </c>
      <c r="C296" s="7">
        <f t="shared" si="42"/>
        <v>2017</v>
      </c>
      <c r="D296" s="7">
        <f t="shared" si="43"/>
        <v>12</v>
      </c>
      <c r="E296" s="7">
        <f t="shared" si="44"/>
        <v>3</v>
      </c>
      <c r="F296" s="1" t="s">
        <v>303</v>
      </c>
      <c r="G296">
        <f t="shared" si="45"/>
        <v>1</v>
      </c>
      <c r="H296">
        <f t="shared" si="46"/>
        <v>0</v>
      </c>
      <c r="I296">
        <f t="shared" si="47"/>
        <v>0</v>
      </c>
      <c r="J296">
        <f t="shared" si="48"/>
        <v>0</v>
      </c>
    </row>
    <row r="297" spans="1:10" ht="18" customHeight="1" x14ac:dyDescent="0.25">
      <c r="A297" t="s">
        <v>1</v>
      </c>
      <c r="B297" s="6">
        <v>43072</v>
      </c>
      <c r="C297" s="7">
        <f t="shared" si="42"/>
        <v>2017</v>
      </c>
      <c r="D297" s="7">
        <f t="shared" si="43"/>
        <v>12</v>
      </c>
      <c r="E297" s="7">
        <f t="shared" si="44"/>
        <v>3</v>
      </c>
      <c r="F297" s="1" t="s">
        <v>304</v>
      </c>
      <c r="G297">
        <f t="shared" si="45"/>
        <v>1</v>
      </c>
      <c r="H297">
        <f t="shared" si="46"/>
        <v>0</v>
      </c>
      <c r="I297">
        <f t="shared" si="47"/>
        <v>0</v>
      </c>
      <c r="J297">
        <f t="shared" si="48"/>
        <v>0</v>
      </c>
    </row>
    <row r="298" spans="1:10" ht="18" customHeight="1" x14ac:dyDescent="0.25">
      <c r="A298" t="s">
        <v>1</v>
      </c>
      <c r="B298" s="6">
        <v>43071</v>
      </c>
      <c r="C298" s="7">
        <f t="shared" si="42"/>
        <v>2017</v>
      </c>
      <c r="D298" s="7">
        <f t="shared" si="43"/>
        <v>12</v>
      </c>
      <c r="E298" s="7">
        <f t="shared" si="44"/>
        <v>2</v>
      </c>
      <c r="F298" s="1" t="s">
        <v>305</v>
      </c>
      <c r="G298">
        <f t="shared" si="45"/>
        <v>1</v>
      </c>
      <c r="H298">
        <f t="shared" si="46"/>
        <v>0</v>
      </c>
      <c r="I298">
        <f t="shared" si="47"/>
        <v>0</v>
      </c>
      <c r="J298">
        <f t="shared" si="48"/>
        <v>0</v>
      </c>
    </row>
    <row r="299" spans="1:10" ht="18" customHeight="1" x14ac:dyDescent="0.25">
      <c r="A299" t="s">
        <v>1</v>
      </c>
      <c r="B299" s="6">
        <v>43053</v>
      </c>
      <c r="C299" s="7">
        <f t="shared" si="42"/>
        <v>2017</v>
      </c>
      <c r="D299" s="7">
        <f t="shared" si="43"/>
        <v>11</v>
      </c>
      <c r="E299" s="7">
        <f t="shared" si="44"/>
        <v>14</v>
      </c>
      <c r="F299" s="1" t="s">
        <v>306</v>
      </c>
      <c r="G299">
        <f t="shared" si="45"/>
        <v>1</v>
      </c>
      <c r="H299">
        <f t="shared" si="46"/>
        <v>0</v>
      </c>
      <c r="I299">
        <f t="shared" si="47"/>
        <v>0</v>
      </c>
      <c r="J299">
        <f t="shared" si="48"/>
        <v>0</v>
      </c>
    </row>
    <row r="300" spans="1:10" ht="18" customHeight="1" x14ac:dyDescent="0.25">
      <c r="A300" t="s">
        <v>1</v>
      </c>
      <c r="B300" s="6">
        <v>43053</v>
      </c>
      <c r="C300" s="7">
        <f t="shared" si="42"/>
        <v>2017</v>
      </c>
      <c r="D300" s="7">
        <f t="shared" si="43"/>
        <v>11</v>
      </c>
      <c r="E300" s="7">
        <f t="shared" si="44"/>
        <v>14</v>
      </c>
      <c r="F300" s="1" t="s">
        <v>307</v>
      </c>
      <c r="G300">
        <f t="shared" si="45"/>
        <v>1</v>
      </c>
      <c r="H300">
        <f t="shared" si="46"/>
        <v>0</v>
      </c>
      <c r="I300">
        <f t="shared" si="47"/>
        <v>0</v>
      </c>
      <c r="J300">
        <f t="shared" si="48"/>
        <v>1</v>
      </c>
    </row>
    <row r="301" spans="1:10" ht="18" customHeight="1" x14ac:dyDescent="0.25">
      <c r="A301" t="s">
        <v>1</v>
      </c>
      <c r="B301" s="6">
        <v>42897</v>
      </c>
      <c r="C301" s="7">
        <f t="shared" si="42"/>
        <v>2017</v>
      </c>
      <c r="D301" s="7">
        <f t="shared" si="43"/>
        <v>6</v>
      </c>
      <c r="E301" s="7">
        <f t="shared" si="44"/>
        <v>11</v>
      </c>
      <c r="F301" s="1" t="s">
        <v>309</v>
      </c>
      <c r="G301">
        <f t="shared" si="45"/>
        <v>1</v>
      </c>
      <c r="H301">
        <f t="shared" si="46"/>
        <v>0</v>
      </c>
      <c r="I301">
        <f t="shared" si="47"/>
        <v>0</v>
      </c>
      <c r="J301">
        <f t="shared" si="48"/>
        <v>0</v>
      </c>
    </row>
    <row r="302" spans="1:10" ht="18" customHeight="1" x14ac:dyDescent="0.25">
      <c r="A302" t="s">
        <v>1</v>
      </c>
      <c r="B302" s="6">
        <v>42848</v>
      </c>
      <c r="C302" s="7">
        <f t="shared" ref="C302:C303" si="49">YEAR(B302)</f>
        <v>2017</v>
      </c>
      <c r="D302" s="7">
        <f t="shared" ref="D302:D303" si="50">MONTH(B302)</f>
        <v>4</v>
      </c>
      <c r="E302" s="7">
        <f t="shared" ref="E302:E303" si="51">DAY(B302)</f>
        <v>23</v>
      </c>
      <c r="F302" s="1" t="s">
        <v>310</v>
      </c>
      <c r="G302">
        <f t="shared" ref="G302:G303" si="52">COUNT(FIND("fuck",F302,1))</f>
        <v>1</v>
      </c>
      <c r="H302">
        <f t="shared" ref="H302:H303" si="53">COUNT(FIND("puss",F302,1))</f>
        <v>0</v>
      </c>
      <c r="I302">
        <f t="shared" ref="I302:I303" si="54">COUNT(FIND("cunt",F302,1))</f>
        <v>0</v>
      </c>
      <c r="J302">
        <f t="shared" ref="J302:J303" si="55">COUNT(FIND("bitch",F302,1))</f>
        <v>1</v>
      </c>
    </row>
    <row r="303" spans="1:10" ht="18" customHeight="1" x14ac:dyDescent="0.25">
      <c r="A303" t="s">
        <v>1</v>
      </c>
      <c r="B303" s="6">
        <v>42839</v>
      </c>
      <c r="C303" s="7">
        <f t="shared" si="49"/>
        <v>2017</v>
      </c>
      <c r="D303" s="7">
        <f t="shared" si="50"/>
        <v>4</v>
      </c>
      <c r="E303" s="7">
        <f t="shared" si="51"/>
        <v>14</v>
      </c>
      <c r="F303" s="1" t="s">
        <v>311</v>
      </c>
      <c r="G303">
        <f t="shared" si="52"/>
        <v>1</v>
      </c>
      <c r="H303">
        <f t="shared" si="53"/>
        <v>0</v>
      </c>
      <c r="I303">
        <f t="shared" si="54"/>
        <v>1</v>
      </c>
      <c r="J303">
        <f t="shared" si="55"/>
        <v>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6C697-6EA8-44B9-83A3-167A0CDBDB6F}">
  <dimension ref="A1:I104"/>
  <sheetViews>
    <sheetView workbookViewId="0">
      <selection activeCell="K5" sqref="K5"/>
    </sheetView>
  </sheetViews>
  <sheetFormatPr defaultRowHeight="18" customHeight="1" x14ac:dyDescent="0.25"/>
  <cols>
    <col min="2" max="5" width="15.85546875" customWidth="1"/>
    <col min="11" max="11" width="18.140625" customWidth="1"/>
    <col min="12" max="12" width="24.85546875" customWidth="1"/>
  </cols>
  <sheetData>
    <row r="1" spans="1:9" ht="18" customHeight="1" x14ac:dyDescent="0.25">
      <c r="A1" t="s">
        <v>314</v>
      </c>
      <c r="B1" t="s">
        <v>315</v>
      </c>
      <c r="C1" t="s">
        <v>335</v>
      </c>
      <c r="D1" t="s">
        <v>336</v>
      </c>
      <c r="E1" t="s">
        <v>337</v>
      </c>
      <c r="F1" t="s">
        <v>0</v>
      </c>
      <c r="G1" s="4" t="s">
        <v>323</v>
      </c>
      <c r="H1" s="4" t="s">
        <v>324</v>
      </c>
      <c r="I1" s="4" t="s">
        <v>325</v>
      </c>
    </row>
    <row r="2" spans="1:9" ht="18" customHeight="1" x14ac:dyDescent="0.25">
      <c r="A2" t="s">
        <v>1</v>
      </c>
      <c r="B2" s="6">
        <v>43645</v>
      </c>
      <c r="C2" s="7">
        <f t="shared" ref="C2:C19" si="0">YEAR(B2)</f>
        <v>2019</v>
      </c>
      <c r="D2" s="7">
        <f t="shared" ref="D2:D19" si="1">MONTH(B2)</f>
        <v>6</v>
      </c>
      <c r="E2" s="7">
        <f t="shared" ref="E2:E19" si="2">DAY(B2)</f>
        <v>29</v>
      </c>
      <c r="F2" s="1" t="s">
        <v>333</v>
      </c>
      <c r="G2">
        <f t="shared" ref="G2:G19" si="3">COUNT(FIND("rape",F2,1))</f>
        <v>1</v>
      </c>
      <c r="H2">
        <f t="shared" ref="H2:H19" si="4">COUNT(FIND("broken ass",F2,1))</f>
        <v>0</v>
      </c>
      <c r="I2">
        <f t="shared" ref="I2:I19" si="5">COUNT(FIND("broken cock",F2,1))</f>
        <v>1</v>
      </c>
    </row>
    <row r="3" spans="1:9" ht="18" customHeight="1" x14ac:dyDescent="0.25">
      <c r="A3" t="s">
        <v>1</v>
      </c>
      <c r="B3" s="6">
        <v>43645</v>
      </c>
      <c r="C3" s="7">
        <f t="shared" si="0"/>
        <v>2019</v>
      </c>
      <c r="D3" s="7">
        <f t="shared" si="1"/>
        <v>6</v>
      </c>
      <c r="E3" s="7">
        <f t="shared" si="2"/>
        <v>29</v>
      </c>
      <c r="F3" s="1" t="s">
        <v>5</v>
      </c>
      <c r="G3">
        <f t="shared" si="3"/>
        <v>1</v>
      </c>
      <c r="H3">
        <f t="shared" si="4"/>
        <v>0</v>
      </c>
      <c r="I3">
        <f t="shared" si="5"/>
        <v>1</v>
      </c>
    </row>
    <row r="4" spans="1:9" ht="18" customHeight="1" x14ac:dyDescent="0.25">
      <c r="A4" t="s">
        <v>1</v>
      </c>
      <c r="B4" s="6">
        <v>43645</v>
      </c>
      <c r="C4" s="7">
        <f t="shared" si="0"/>
        <v>2019</v>
      </c>
      <c r="D4" s="7">
        <f t="shared" si="1"/>
        <v>6</v>
      </c>
      <c r="E4" s="7">
        <f t="shared" si="2"/>
        <v>29</v>
      </c>
      <c r="F4" s="1" t="s">
        <v>6</v>
      </c>
      <c r="G4">
        <f t="shared" si="3"/>
        <v>1</v>
      </c>
      <c r="H4">
        <f t="shared" si="4"/>
        <v>0</v>
      </c>
      <c r="I4">
        <f t="shared" si="5"/>
        <v>1</v>
      </c>
    </row>
    <row r="5" spans="1:9" ht="18" customHeight="1" x14ac:dyDescent="0.25">
      <c r="A5" t="s">
        <v>1</v>
      </c>
      <c r="B5" s="6">
        <v>43645</v>
      </c>
      <c r="C5" s="7">
        <f t="shared" si="0"/>
        <v>2019</v>
      </c>
      <c r="D5" s="7">
        <f t="shared" si="1"/>
        <v>6</v>
      </c>
      <c r="E5" s="7">
        <f t="shared" si="2"/>
        <v>29</v>
      </c>
      <c r="F5" s="1" t="s">
        <v>7</v>
      </c>
      <c r="G5">
        <f t="shared" si="3"/>
        <v>1</v>
      </c>
      <c r="H5">
        <f t="shared" si="4"/>
        <v>0</v>
      </c>
      <c r="I5">
        <f t="shared" si="5"/>
        <v>1</v>
      </c>
    </row>
    <row r="6" spans="1:9" ht="18" customHeight="1" x14ac:dyDescent="0.25">
      <c r="A6" t="s">
        <v>1</v>
      </c>
      <c r="B6" s="6">
        <v>43645</v>
      </c>
      <c r="C6" s="7">
        <f t="shared" si="0"/>
        <v>2019</v>
      </c>
      <c r="D6" s="7">
        <f t="shared" si="1"/>
        <v>6</v>
      </c>
      <c r="E6" s="7">
        <f t="shared" si="2"/>
        <v>29</v>
      </c>
      <c r="F6" s="1" t="s">
        <v>8</v>
      </c>
      <c r="G6">
        <f t="shared" si="3"/>
        <v>1</v>
      </c>
      <c r="H6">
        <f t="shared" si="4"/>
        <v>0</v>
      </c>
      <c r="I6">
        <f t="shared" si="5"/>
        <v>1</v>
      </c>
    </row>
    <row r="7" spans="1:9" ht="18" customHeight="1" x14ac:dyDescent="0.25">
      <c r="A7" t="s">
        <v>1</v>
      </c>
      <c r="B7" s="6">
        <v>43645</v>
      </c>
      <c r="C7" s="7">
        <f t="shared" si="0"/>
        <v>2019</v>
      </c>
      <c r="D7" s="7">
        <f t="shared" si="1"/>
        <v>6</v>
      </c>
      <c r="E7" s="7">
        <f t="shared" si="2"/>
        <v>29</v>
      </c>
      <c r="F7" s="1" t="s">
        <v>9</v>
      </c>
      <c r="G7">
        <f t="shared" si="3"/>
        <v>1</v>
      </c>
      <c r="H7">
        <f t="shared" si="4"/>
        <v>0</v>
      </c>
      <c r="I7">
        <f t="shared" si="5"/>
        <v>1</v>
      </c>
    </row>
    <row r="8" spans="1:9" ht="18" customHeight="1" x14ac:dyDescent="0.25">
      <c r="A8" t="s">
        <v>1</v>
      </c>
      <c r="B8" s="6">
        <v>43645</v>
      </c>
      <c r="C8" s="7">
        <f t="shared" si="0"/>
        <v>2019</v>
      </c>
      <c r="D8" s="7">
        <f t="shared" si="1"/>
        <v>6</v>
      </c>
      <c r="E8" s="7">
        <f t="shared" si="2"/>
        <v>29</v>
      </c>
      <c r="F8" s="1" t="s">
        <v>10</v>
      </c>
      <c r="G8">
        <f t="shared" si="3"/>
        <v>1</v>
      </c>
      <c r="H8">
        <f t="shared" si="4"/>
        <v>0</v>
      </c>
      <c r="I8">
        <f t="shared" si="5"/>
        <v>1</v>
      </c>
    </row>
    <row r="9" spans="1:9" ht="18" customHeight="1" x14ac:dyDescent="0.25">
      <c r="A9" t="s">
        <v>1</v>
      </c>
      <c r="B9" s="6">
        <v>43645</v>
      </c>
      <c r="C9" s="7">
        <f t="shared" si="0"/>
        <v>2019</v>
      </c>
      <c r="D9" s="7">
        <f t="shared" si="1"/>
        <v>6</v>
      </c>
      <c r="E9" s="7">
        <f t="shared" si="2"/>
        <v>29</v>
      </c>
      <c r="F9" s="1" t="s">
        <v>11</v>
      </c>
      <c r="G9">
        <f t="shared" si="3"/>
        <v>1</v>
      </c>
      <c r="H9">
        <f t="shared" si="4"/>
        <v>0</v>
      </c>
      <c r="I9">
        <f t="shared" si="5"/>
        <v>1</v>
      </c>
    </row>
    <row r="10" spans="1:9" ht="18" customHeight="1" x14ac:dyDescent="0.25">
      <c r="A10" t="s">
        <v>1</v>
      </c>
      <c r="B10" s="6">
        <v>43645</v>
      </c>
      <c r="C10" s="7">
        <f t="shared" si="0"/>
        <v>2019</v>
      </c>
      <c r="D10" s="7">
        <f t="shared" si="1"/>
        <v>6</v>
      </c>
      <c r="E10" s="7">
        <f t="shared" si="2"/>
        <v>29</v>
      </c>
      <c r="F10" s="1" t="s">
        <v>12</v>
      </c>
      <c r="G10">
        <f t="shared" si="3"/>
        <v>1</v>
      </c>
      <c r="H10">
        <f t="shared" si="4"/>
        <v>0</v>
      </c>
      <c r="I10">
        <f t="shared" si="5"/>
        <v>1</v>
      </c>
    </row>
    <row r="11" spans="1:9" ht="18" customHeight="1" x14ac:dyDescent="0.25">
      <c r="A11" t="s">
        <v>1</v>
      </c>
      <c r="B11" s="6">
        <v>43645</v>
      </c>
      <c r="C11" s="7">
        <f t="shared" si="0"/>
        <v>2019</v>
      </c>
      <c r="D11" s="7">
        <f t="shared" si="1"/>
        <v>6</v>
      </c>
      <c r="E11" s="7">
        <f t="shared" si="2"/>
        <v>29</v>
      </c>
      <c r="F11" s="1" t="s">
        <v>13</v>
      </c>
      <c r="G11">
        <f t="shared" si="3"/>
        <v>1</v>
      </c>
      <c r="H11">
        <f t="shared" si="4"/>
        <v>0</v>
      </c>
      <c r="I11">
        <f t="shared" si="5"/>
        <v>1</v>
      </c>
    </row>
    <row r="12" spans="1:9" ht="18" customHeight="1" x14ac:dyDescent="0.25">
      <c r="A12" t="s">
        <v>1</v>
      </c>
      <c r="B12" s="6">
        <v>43645</v>
      </c>
      <c r="C12" s="7">
        <f t="shared" si="0"/>
        <v>2019</v>
      </c>
      <c r="D12" s="7">
        <f t="shared" si="1"/>
        <v>6</v>
      </c>
      <c r="E12" s="7">
        <f t="shared" si="2"/>
        <v>29</v>
      </c>
      <c r="F12" s="1" t="s">
        <v>14</v>
      </c>
      <c r="G12">
        <f t="shared" si="3"/>
        <v>1</v>
      </c>
      <c r="H12">
        <f t="shared" si="4"/>
        <v>0</v>
      </c>
      <c r="I12">
        <f t="shared" si="5"/>
        <v>1</v>
      </c>
    </row>
    <row r="13" spans="1:9" ht="18" customHeight="1" x14ac:dyDescent="0.25">
      <c r="A13" t="s">
        <v>1</v>
      </c>
      <c r="B13" s="6">
        <v>43645</v>
      </c>
      <c r="C13" s="7">
        <f t="shared" si="0"/>
        <v>2019</v>
      </c>
      <c r="D13" s="7">
        <f t="shared" si="1"/>
        <v>6</v>
      </c>
      <c r="E13" s="7">
        <f t="shared" si="2"/>
        <v>29</v>
      </c>
      <c r="F13" s="1" t="s">
        <v>15</v>
      </c>
      <c r="G13">
        <f t="shared" si="3"/>
        <v>1</v>
      </c>
      <c r="H13">
        <f t="shared" si="4"/>
        <v>0</v>
      </c>
      <c r="I13">
        <f t="shared" si="5"/>
        <v>1</v>
      </c>
    </row>
    <row r="14" spans="1:9" ht="18" customHeight="1" x14ac:dyDescent="0.25">
      <c r="A14" t="s">
        <v>1</v>
      </c>
      <c r="B14" s="6">
        <v>43645</v>
      </c>
      <c r="C14" s="7">
        <f t="shared" si="0"/>
        <v>2019</v>
      </c>
      <c r="D14" s="7">
        <f t="shared" si="1"/>
        <v>6</v>
      </c>
      <c r="E14" s="7">
        <f t="shared" si="2"/>
        <v>29</v>
      </c>
      <c r="F14" s="1" t="s">
        <v>16</v>
      </c>
      <c r="G14">
        <f t="shared" si="3"/>
        <v>1</v>
      </c>
      <c r="H14">
        <f t="shared" si="4"/>
        <v>0</v>
      </c>
      <c r="I14">
        <f t="shared" si="5"/>
        <v>1</v>
      </c>
    </row>
    <row r="15" spans="1:9" ht="18" customHeight="1" x14ac:dyDescent="0.25">
      <c r="A15" t="s">
        <v>1</v>
      </c>
      <c r="B15" s="6">
        <v>43645</v>
      </c>
      <c r="C15" s="7">
        <f t="shared" si="0"/>
        <v>2019</v>
      </c>
      <c r="D15" s="7">
        <f t="shared" si="1"/>
        <v>6</v>
      </c>
      <c r="E15" s="7">
        <f t="shared" si="2"/>
        <v>29</v>
      </c>
      <c r="F15" s="1" t="s">
        <v>17</v>
      </c>
      <c r="G15">
        <f t="shared" si="3"/>
        <v>1</v>
      </c>
      <c r="H15">
        <f t="shared" si="4"/>
        <v>0</v>
      </c>
      <c r="I15">
        <f t="shared" si="5"/>
        <v>1</v>
      </c>
    </row>
    <row r="16" spans="1:9" ht="18" customHeight="1" x14ac:dyDescent="0.25">
      <c r="A16" t="s">
        <v>1</v>
      </c>
      <c r="B16" s="6">
        <v>43645</v>
      </c>
      <c r="C16" s="7">
        <f t="shared" si="0"/>
        <v>2019</v>
      </c>
      <c r="D16" s="7">
        <f t="shared" si="1"/>
        <v>6</v>
      </c>
      <c r="E16" s="7">
        <f t="shared" si="2"/>
        <v>29</v>
      </c>
      <c r="F16" s="1" t="s">
        <v>18</v>
      </c>
      <c r="G16">
        <f t="shared" si="3"/>
        <v>1</v>
      </c>
      <c r="H16">
        <f t="shared" si="4"/>
        <v>0</v>
      </c>
      <c r="I16">
        <f t="shared" si="5"/>
        <v>1</v>
      </c>
    </row>
    <row r="17" spans="1:9" ht="18" customHeight="1" x14ac:dyDescent="0.25">
      <c r="A17" t="s">
        <v>1</v>
      </c>
      <c r="B17" s="6">
        <v>43645</v>
      </c>
      <c r="C17" s="7">
        <f t="shared" si="0"/>
        <v>2019</v>
      </c>
      <c r="D17" s="7">
        <f t="shared" si="1"/>
        <v>6</v>
      </c>
      <c r="E17" s="7">
        <f t="shared" si="2"/>
        <v>29</v>
      </c>
      <c r="F17" s="1" t="s">
        <v>19</v>
      </c>
      <c r="G17">
        <f t="shared" si="3"/>
        <v>1</v>
      </c>
      <c r="H17">
        <f t="shared" si="4"/>
        <v>0</v>
      </c>
      <c r="I17">
        <f t="shared" si="5"/>
        <v>1</v>
      </c>
    </row>
    <row r="18" spans="1:9" ht="18" customHeight="1" x14ac:dyDescent="0.25">
      <c r="A18" t="s">
        <v>1</v>
      </c>
      <c r="B18" s="6">
        <v>43645</v>
      </c>
      <c r="C18" s="7">
        <f t="shared" si="0"/>
        <v>2019</v>
      </c>
      <c r="D18" s="7">
        <f t="shared" si="1"/>
        <v>6</v>
      </c>
      <c r="E18" s="7">
        <f t="shared" si="2"/>
        <v>29</v>
      </c>
      <c r="F18" s="1" t="s">
        <v>20</v>
      </c>
      <c r="G18">
        <f t="shared" si="3"/>
        <v>0</v>
      </c>
      <c r="H18">
        <f t="shared" si="4"/>
        <v>0</v>
      </c>
      <c r="I18">
        <f t="shared" si="5"/>
        <v>1</v>
      </c>
    </row>
    <row r="19" spans="1:9" ht="18" customHeight="1" x14ac:dyDescent="0.25">
      <c r="A19" t="s">
        <v>1</v>
      </c>
      <c r="B19" s="6">
        <v>43645</v>
      </c>
      <c r="C19" s="7">
        <f t="shared" si="0"/>
        <v>2019</v>
      </c>
      <c r="D19" s="7">
        <f t="shared" si="1"/>
        <v>6</v>
      </c>
      <c r="E19" s="7">
        <f t="shared" si="2"/>
        <v>29</v>
      </c>
      <c r="F19" s="1" t="s">
        <v>21</v>
      </c>
      <c r="G19">
        <f t="shared" si="3"/>
        <v>0</v>
      </c>
      <c r="H19">
        <f t="shared" si="4"/>
        <v>0</v>
      </c>
      <c r="I19">
        <f t="shared" si="5"/>
        <v>1</v>
      </c>
    </row>
    <row r="20" spans="1:9" ht="18" customHeight="1" x14ac:dyDescent="0.25">
      <c r="A20" t="s">
        <v>1</v>
      </c>
      <c r="B20" s="6">
        <v>43623</v>
      </c>
      <c r="C20" s="7">
        <f t="shared" ref="C20:C38" si="6">YEAR(B20)</f>
        <v>2019</v>
      </c>
      <c r="D20" s="7">
        <f t="shared" ref="D20:D38" si="7">MONTH(B20)</f>
        <v>6</v>
      </c>
      <c r="E20" s="7">
        <f t="shared" ref="E20:E38" si="8">DAY(B20)</f>
        <v>7</v>
      </c>
      <c r="F20" s="1" t="s">
        <v>60</v>
      </c>
      <c r="G20">
        <f t="shared" ref="G20:G38" si="9">COUNT(FIND("rape",F20,1))</f>
        <v>0</v>
      </c>
      <c r="H20">
        <f t="shared" ref="H20:H38" si="10">COUNT(FIND("broken ass",F20,1))</f>
        <v>0</v>
      </c>
      <c r="I20">
        <f t="shared" ref="I20:I38" si="11">COUNT(FIND("broken cock",F20,1))</f>
        <v>1</v>
      </c>
    </row>
    <row r="21" spans="1:9" ht="18" customHeight="1" x14ac:dyDescent="0.25">
      <c r="A21" t="s">
        <v>1</v>
      </c>
      <c r="B21" s="6">
        <v>43623</v>
      </c>
      <c r="C21" s="7">
        <f t="shared" si="6"/>
        <v>2019</v>
      </c>
      <c r="D21" s="7">
        <f t="shared" si="7"/>
        <v>6</v>
      </c>
      <c r="E21" s="7">
        <f t="shared" si="8"/>
        <v>7</v>
      </c>
      <c r="F21" s="1" t="s">
        <v>61</v>
      </c>
      <c r="G21">
        <f t="shared" si="9"/>
        <v>0</v>
      </c>
      <c r="H21">
        <f t="shared" si="10"/>
        <v>0</v>
      </c>
      <c r="I21">
        <f t="shared" si="11"/>
        <v>1</v>
      </c>
    </row>
    <row r="22" spans="1:9" ht="18" customHeight="1" x14ac:dyDescent="0.25">
      <c r="A22" t="s">
        <v>1</v>
      </c>
      <c r="B22" s="6">
        <v>43622</v>
      </c>
      <c r="C22" s="7">
        <f t="shared" si="6"/>
        <v>2019</v>
      </c>
      <c r="D22" s="7">
        <f t="shared" si="7"/>
        <v>6</v>
      </c>
      <c r="E22" s="7">
        <f t="shared" si="8"/>
        <v>6</v>
      </c>
      <c r="F22" s="1" t="s">
        <v>62</v>
      </c>
      <c r="G22">
        <f t="shared" si="9"/>
        <v>0</v>
      </c>
      <c r="H22">
        <f t="shared" si="10"/>
        <v>0</v>
      </c>
      <c r="I22">
        <f t="shared" si="11"/>
        <v>1</v>
      </c>
    </row>
    <row r="23" spans="1:9" ht="18" customHeight="1" x14ac:dyDescent="0.25">
      <c r="A23" t="s">
        <v>1</v>
      </c>
      <c r="B23" s="6">
        <v>43618</v>
      </c>
      <c r="C23" s="7">
        <f t="shared" si="6"/>
        <v>2019</v>
      </c>
      <c r="D23" s="7">
        <f t="shared" si="7"/>
        <v>6</v>
      </c>
      <c r="E23" s="7">
        <f t="shared" si="8"/>
        <v>2</v>
      </c>
      <c r="F23" s="1" t="s">
        <v>70</v>
      </c>
      <c r="G23">
        <f t="shared" si="9"/>
        <v>1</v>
      </c>
      <c r="H23">
        <f t="shared" si="10"/>
        <v>0</v>
      </c>
      <c r="I23">
        <f t="shared" si="11"/>
        <v>0</v>
      </c>
    </row>
    <row r="24" spans="1:9" ht="18" customHeight="1" x14ac:dyDescent="0.25">
      <c r="A24" t="s">
        <v>1</v>
      </c>
      <c r="B24" s="6">
        <v>43618</v>
      </c>
      <c r="C24" s="7">
        <f t="shared" si="6"/>
        <v>2019</v>
      </c>
      <c r="D24" s="7">
        <f t="shared" si="7"/>
        <v>6</v>
      </c>
      <c r="E24" s="7">
        <f t="shared" si="8"/>
        <v>2</v>
      </c>
      <c r="F24" s="1" t="s">
        <v>71</v>
      </c>
      <c r="G24">
        <f t="shared" si="9"/>
        <v>1</v>
      </c>
      <c r="H24">
        <f t="shared" si="10"/>
        <v>0</v>
      </c>
      <c r="I24">
        <f t="shared" si="11"/>
        <v>0</v>
      </c>
    </row>
    <row r="25" spans="1:9" ht="18" customHeight="1" x14ac:dyDescent="0.25">
      <c r="A25" t="s">
        <v>1</v>
      </c>
      <c r="B25" s="6">
        <v>43618</v>
      </c>
      <c r="C25" s="7">
        <f t="shared" si="6"/>
        <v>2019</v>
      </c>
      <c r="D25" s="7">
        <f t="shared" si="7"/>
        <v>6</v>
      </c>
      <c r="E25" s="7">
        <f t="shared" si="8"/>
        <v>2</v>
      </c>
      <c r="F25" s="1" t="s">
        <v>73</v>
      </c>
      <c r="G25">
        <f t="shared" si="9"/>
        <v>1</v>
      </c>
      <c r="H25">
        <f t="shared" si="10"/>
        <v>0</v>
      </c>
      <c r="I25">
        <f t="shared" si="11"/>
        <v>0</v>
      </c>
    </row>
    <row r="26" spans="1:9" ht="18" customHeight="1" x14ac:dyDescent="0.25">
      <c r="A26" t="s">
        <v>1</v>
      </c>
      <c r="B26" s="6">
        <v>43618</v>
      </c>
      <c r="C26" s="7">
        <f t="shared" si="6"/>
        <v>2019</v>
      </c>
      <c r="D26" s="7">
        <f t="shared" si="7"/>
        <v>6</v>
      </c>
      <c r="E26" s="7">
        <f t="shared" si="8"/>
        <v>2</v>
      </c>
      <c r="F26" s="1" t="s">
        <v>72</v>
      </c>
      <c r="G26">
        <f t="shared" si="9"/>
        <v>1</v>
      </c>
      <c r="H26">
        <f t="shared" si="10"/>
        <v>0</v>
      </c>
      <c r="I26">
        <f t="shared" si="11"/>
        <v>0</v>
      </c>
    </row>
    <row r="27" spans="1:9" ht="18" customHeight="1" x14ac:dyDescent="0.25">
      <c r="A27" t="s">
        <v>1</v>
      </c>
      <c r="B27" s="6">
        <v>43617</v>
      </c>
      <c r="C27" s="7">
        <f t="shared" si="6"/>
        <v>2019</v>
      </c>
      <c r="D27" s="7">
        <f t="shared" si="7"/>
        <v>6</v>
      </c>
      <c r="E27" s="7">
        <f t="shared" si="8"/>
        <v>1</v>
      </c>
      <c r="F27" s="1" t="s">
        <v>85</v>
      </c>
      <c r="G27">
        <f t="shared" si="9"/>
        <v>1</v>
      </c>
      <c r="H27">
        <f t="shared" si="10"/>
        <v>0</v>
      </c>
      <c r="I27">
        <f t="shared" si="11"/>
        <v>1</v>
      </c>
    </row>
    <row r="28" spans="1:9" ht="18" customHeight="1" x14ac:dyDescent="0.25">
      <c r="A28" t="s">
        <v>1</v>
      </c>
      <c r="B28" s="6">
        <v>43617</v>
      </c>
      <c r="C28" s="7">
        <f t="shared" si="6"/>
        <v>2019</v>
      </c>
      <c r="D28" s="7">
        <f t="shared" si="7"/>
        <v>6</v>
      </c>
      <c r="E28" s="7">
        <f t="shared" si="8"/>
        <v>1</v>
      </c>
      <c r="F28" s="1" t="s">
        <v>78</v>
      </c>
      <c r="G28">
        <f t="shared" si="9"/>
        <v>1</v>
      </c>
      <c r="H28">
        <f t="shared" si="10"/>
        <v>0</v>
      </c>
      <c r="I28">
        <f t="shared" si="11"/>
        <v>0</v>
      </c>
    </row>
    <row r="29" spans="1:9" ht="18" customHeight="1" x14ac:dyDescent="0.25">
      <c r="A29" t="s">
        <v>1</v>
      </c>
      <c r="B29" s="6">
        <v>43617</v>
      </c>
      <c r="C29" s="7">
        <f t="shared" si="6"/>
        <v>2019</v>
      </c>
      <c r="D29" s="7">
        <f t="shared" si="7"/>
        <v>6</v>
      </c>
      <c r="E29" s="7">
        <f t="shared" si="8"/>
        <v>1</v>
      </c>
      <c r="F29" s="1" t="s">
        <v>79</v>
      </c>
      <c r="G29">
        <f t="shared" si="9"/>
        <v>1</v>
      </c>
      <c r="H29">
        <f t="shared" si="10"/>
        <v>0</v>
      </c>
      <c r="I29">
        <f t="shared" si="11"/>
        <v>0</v>
      </c>
    </row>
    <row r="30" spans="1:9" ht="18" customHeight="1" x14ac:dyDescent="0.25">
      <c r="A30" t="s">
        <v>1</v>
      </c>
      <c r="B30" s="6">
        <v>43617</v>
      </c>
      <c r="C30" s="7">
        <f t="shared" si="6"/>
        <v>2019</v>
      </c>
      <c r="D30" s="7">
        <f t="shared" si="7"/>
        <v>6</v>
      </c>
      <c r="E30" s="7">
        <f t="shared" si="8"/>
        <v>1</v>
      </c>
      <c r="F30" s="1" t="s">
        <v>83</v>
      </c>
      <c r="G30">
        <f t="shared" si="9"/>
        <v>1</v>
      </c>
      <c r="H30">
        <f t="shared" si="10"/>
        <v>0</v>
      </c>
      <c r="I30">
        <f t="shared" si="11"/>
        <v>0</v>
      </c>
    </row>
    <row r="31" spans="1:9" ht="18" customHeight="1" x14ac:dyDescent="0.25">
      <c r="A31" t="s">
        <v>1</v>
      </c>
      <c r="B31" s="6">
        <v>43617</v>
      </c>
      <c r="C31" s="7">
        <f t="shared" si="6"/>
        <v>2019</v>
      </c>
      <c r="D31" s="7">
        <f t="shared" si="7"/>
        <v>6</v>
      </c>
      <c r="E31" s="7">
        <f t="shared" si="8"/>
        <v>1</v>
      </c>
      <c r="F31" s="1" t="s">
        <v>74</v>
      </c>
      <c r="G31">
        <f t="shared" si="9"/>
        <v>1</v>
      </c>
      <c r="H31">
        <f t="shared" si="10"/>
        <v>0</v>
      </c>
      <c r="I31">
        <f t="shared" si="11"/>
        <v>0</v>
      </c>
    </row>
    <row r="32" spans="1:9" ht="18" customHeight="1" x14ac:dyDescent="0.25">
      <c r="A32" t="s">
        <v>1</v>
      </c>
      <c r="B32" s="6">
        <v>43617</v>
      </c>
      <c r="C32" s="7">
        <f t="shared" si="6"/>
        <v>2019</v>
      </c>
      <c r="D32" s="7">
        <f t="shared" si="7"/>
        <v>6</v>
      </c>
      <c r="E32" s="7">
        <f t="shared" si="8"/>
        <v>1</v>
      </c>
      <c r="F32" s="1" t="s">
        <v>76</v>
      </c>
      <c r="G32">
        <f t="shared" si="9"/>
        <v>1</v>
      </c>
      <c r="H32">
        <f t="shared" si="10"/>
        <v>0</v>
      </c>
      <c r="I32">
        <f t="shared" si="11"/>
        <v>0</v>
      </c>
    </row>
    <row r="33" spans="1:9" ht="18" customHeight="1" x14ac:dyDescent="0.25">
      <c r="A33" t="s">
        <v>1</v>
      </c>
      <c r="B33" s="6">
        <v>43617</v>
      </c>
      <c r="C33" s="7">
        <f t="shared" si="6"/>
        <v>2019</v>
      </c>
      <c r="D33" s="7">
        <f t="shared" si="7"/>
        <v>6</v>
      </c>
      <c r="E33" s="7">
        <f t="shared" si="8"/>
        <v>1</v>
      </c>
      <c r="F33" s="1" t="s">
        <v>77</v>
      </c>
      <c r="G33">
        <f t="shared" si="9"/>
        <v>1</v>
      </c>
      <c r="H33">
        <f t="shared" si="10"/>
        <v>0</v>
      </c>
      <c r="I33">
        <f t="shared" si="11"/>
        <v>0</v>
      </c>
    </row>
    <row r="34" spans="1:9" ht="18" customHeight="1" x14ac:dyDescent="0.25">
      <c r="A34" t="s">
        <v>1</v>
      </c>
      <c r="B34" s="6">
        <v>43617</v>
      </c>
      <c r="C34" s="7">
        <f t="shared" si="6"/>
        <v>2019</v>
      </c>
      <c r="D34" s="7">
        <f t="shared" si="7"/>
        <v>6</v>
      </c>
      <c r="E34" s="7">
        <f t="shared" si="8"/>
        <v>1</v>
      </c>
      <c r="F34" s="1" t="s">
        <v>80</v>
      </c>
      <c r="G34">
        <f t="shared" si="9"/>
        <v>1</v>
      </c>
      <c r="H34">
        <f t="shared" si="10"/>
        <v>0</v>
      </c>
      <c r="I34">
        <f t="shared" si="11"/>
        <v>0</v>
      </c>
    </row>
    <row r="35" spans="1:9" ht="18" customHeight="1" x14ac:dyDescent="0.25">
      <c r="A35" t="s">
        <v>1</v>
      </c>
      <c r="B35" s="6">
        <v>43617</v>
      </c>
      <c r="C35" s="7">
        <f t="shared" si="6"/>
        <v>2019</v>
      </c>
      <c r="D35" s="7">
        <f t="shared" si="7"/>
        <v>6</v>
      </c>
      <c r="E35" s="7">
        <f t="shared" si="8"/>
        <v>1</v>
      </c>
      <c r="F35" s="1" t="s">
        <v>81</v>
      </c>
      <c r="G35">
        <f t="shared" si="9"/>
        <v>1</v>
      </c>
      <c r="H35">
        <f t="shared" si="10"/>
        <v>0</v>
      </c>
      <c r="I35">
        <f t="shared" si="11"/>
        <v>0</v>
      </c>
    </row>
    <row r="36" spans="1:9" ht="18" customHeight="1" x14ac:dyDescent="0.25">
      <c r="A36" t="s">
        <v>1</v>
      </c>
      <c r="B36" s="6">
        <v>43617</v>
      </c>
      <c r="C36" s="7">
        <f t="shared" si="6"/>
        <v>2019</v>
      </c>
      <c r="D36" s="7">
        <f t="shared" si="7"/>
        <v>6</v>
      </c>
      <c r="E36" s="7">
        <f t="shared" si="8"/>
        <v>1</v>
      </c>
      <c r="F36" s="1" t="s">
        <v>82</v>
      </c>
      <c r="G36">
        <f t="shared" si="9"/>
        <v>1</v>
      </c>
      <c r="H36">
        <f t="shared" si="10"/>
        <v>0</v>
      </c>
      <c r="I36">
        <f t="shared" si="11"/>
        <v>0</v>
      </c>
    </row>
    <row r="37" spans="1:9" ht="18" customHeight="1" x14ac:dyDescent="0.25">
      <c r="A37" t="s">
        <v>1</v>
      </c>
      <c r="B37" s="6">
        <v>43617</v>
      </c>
      <c r="C37" s="7">
        <f t="shared" si="6"/>
        <v>2019</v>
      </c>
      <c r="D37" s="7">
        <f t="shared" si="7"/>
        <v>6</v>
      </c>
      <c r="E37" s="7">
        <f t="shared" si="8"/>
        <v>1</v>
      </c>
      <c r="F37" s="1" t="s">
        <v>84</v>
      </c>
      <c r="G37">
        <f t="shared" si="9"/>
        <v>1</v>
      </c>
      <c r="H37">
        <f t="shared" si="10"/>
        <v>0</v>
      </c>
      <c r="I37">
        <f t="shared" si="11"/>
        <v>0</v>
      </c>
    </row>
    <row r="38" spans="1:9" ht="18" customHeight="1" x14ac:dyDescent="0.25">
      <c r="A38" t="s">
        <v>1</v>
      </c>
      <c r="B38" s="6">
        <v>43617</v>
      </c>
      <c r="C38" s="7">
        <f t="shared" si="6"/>
        <v>2019</v>
      </c>
      <c r="D38" s="7">
        <f t="shared" si="7"/>
        <v>6</v>
      </c>
      <c r="E38" s="7">
        <f t="shared" si="8"/>
        <v>1</v>
      </c>
      <c r="F38" s="1" t="s">
        <v>86</v>
      </c>
      <c r="G38">
        <f t="shared" si="9"/>
        <v>1</v>
      </c>
      <c r="H38">
        <f t="shared" si="10"/>
        <v>0</v>
      </c>
      <c r="I38">
        <f t="shared" si="11"/>
        <v>0</v>
      </c>
    </row>
    <row r="39" spans="1:9" ht="18" customHeight="1" x14ac:dyDescent="0.25">
      <c r="A39" t="s">
        <v>1</v>
      </c>
      <c r="B39" s="6">
        <v>43612</v>
      </c>
      <c r="C39" s="7">
        <f t="shared" ref="C39:C62" si="12">YEAR(B39)</f>
        <v>2019</v>
      </c>
      <c r="D39" s="7">
        <f t="shared" ref="D39:D62" si="13">MONTH(B39)</f>
        <v>5</v>
      </c>
      <c r="E39" s="7">
        <f t="shared" ref="E39:E62" si="14">DAY(B39)</f>
        <v>27</v>
      </c>
      <c r="F39" s="1" t="s">
        <v>118</v>
      </c>
      <c r="G39">
        <f t="shared" ref="G39:G61" si="15">COUNT(FIND("rape",F39,1))</f>
        <v>1</v>
      </c>
      <c r="H39">
        <f t="shared" ref="H39:H61" si="16">COUNT(FIND("broken ass",F39,1))</f>
        <v>0</v>
      </c>
      <c r="I39">
        <f t="shared" ref="I39:I61" si="17">COUNT(FIND("broken cock",F39,1))</f>
        <v>0</v>
      </c>
    </row>
    <row r="40" spans="1:9" ht="18" customHeight="1" x14ac:dyDescent="0.25">
      <c r="A40" t="s">
        <v>1</v>
      </c>
      <c r="B40" s="6">
        <v>43611</v>
      </c>
      <c r="C40" s="7">
        <f t="shared" si="12"/>
        <v>2019</v>
      </c>
      <c r="D40" s="7">
        <f t="shared" si="13"/>
        <v>5</v>
      </c>
      <c r="E40" s="7">
        <f t="shared" si="14"/>
        <v>26</v>
      </c>
      <c r="F40" s="1" t="s">
        <v>131</v>
      </c>
      <c r="G40">
        <f t="shared" si="15"/>
        <v>1</v>
      </c>
      <c r="H40">
        <f t="shared" si="16"/>
        <v>0</v>
      </c>
      <c r="I40">
        <f t="shared" si="17"/>
        <v>1</v>
      </c>
    </row>
    <row r="41" spans="1:9" ht="18" customHeight="1" x14ac:dyDescent="0.25">
      <c r="A41" t="s">
        <v>1</v>
      </c>
      <c r="B41" s="6">
        <v>43611</v>
      </c>
      <c r="C41" s="7">
        <f t="shared" si="12"/>
        <v>2019</v>
      </c>
      <c r="D41" s="7">
        <f t="shared" si="13"/>
        <v>5</v>
      </c>
      <c r="E41" s="7">
        <f t="shared" si="14"/>
        <v>26</v>
      </c>
      <c r="F41" s="1" t="s">
        <v>132</v>
      </c>
      <c r="G41">
        <f t="shared" si="15"/>
        <v>1</v>
      </c>
      <c r="H41">
        <f t="shared" si="16"/>
        <v>0</v>
      </c>
      <c r="I41">
        <f t="shared" si="17"/>
        <v>1</v>
      </c>
    </row>
    <row r="42" spans="1:9" ht="18" customHeight="1" x14ac:dyDescent="0.25">
      <c r="A42" t="s">
        <v>1</v>
      </c>
      <c r="B42" s="6">
        <v>43611</v>
      </c>
      <c r="C42" s="7">
        <f t="shared" si="12"/>
        <v>2019</v>
      </c>
      <c r="D42" s="7">
        <f t="shared" si="13"/>
        <v>5</v>
      </c>
      <c r="E42" s="7">
        <f t="shared" si="14"/>
        <v>26</v>
      </c>
      <c r="F42" s="1" t="s">
        <v>133</v>
      </c>
      <c r="G42">
        <f t="shared" si="15"/>
        <v>1</v>
      </c>
      <c r="H42">
        <f t="shared" si="16"/>
        <v>0</v>
      </c>
      <c r="I42">
        <f t="shared" si="17"/>
        <v>1</v>
      </c>
    </row>
    <row r="43" spans="1:9" ht="18" customHeight="1" x14ac:dyDescent="0.25">
      <c r="A43" t="s">
        <v>1</v>
      </c>
      <c r="B43" s="6">
        <v>43611</v>
      </c>
      <c r="C43" s="7">
        <f t="shared" si="12"/>
        <v>2019</v>
      </c>
      <c r="D43" s="7">
        <f t="shared" si="13"/>
        <v>5</v>
      </c>
      <c r="E43" s="7">
        <f t="shared" si="14"/>
        <v>26</v>
      </c>
      <c r="F43" s="1" t="s">
        <v>134</v>
      </c>
      <c r="G43">
        <f t="shared" si="15"/>
        <v>1</v>
      </c>
      <c r="H43">
        <f t="shared" si="16"/>
        <v>0</v>
      </c>
      <c r="I43">
        <f t="shared" si="17"/>
        <v>1</v>
      </c>
    </row>
    <row r="44" spans="1:9" ht="18" customHeight="1" x14ac:dyDescent="0.25">
      <c r="A44" t="s">
        <v>1</v>
      </c>
      <c r="B44" s="6">
        <v>43611</v>
      </c>
      <c r="C44" s="7">
        <f t="shared" si="12"/>
        <v>2019</v>
      </c>
      <c r="D44" s="7">
        <f t="shared" si="13"/>
        <v>5</v>
      </c>
      <c r="E44" s="7">
        <f t="shared" si="14"/>
        <v>26</v>
      </c>
      <c r="F44" s="1" t="s">
        <v>135</v>
      </c>
      <c r="G44">
        <f t="shared" si="15"/>
        <v>1</v>
      </c>
      <c r="H44">
        <f t="shared" si="16"/>
        <v>0</v>
      </c>
      <c r="I44">
        <f t="shared" si="17"/>
        <v>1</v>
      </c>
    </row>
    <row r="45" spans="1:9" ht="18" customHeight="1" x14ac:dyDescent="0.25">
      <c r="A45" t="s">
        <v>1</v>
      </c>
      <c r="B45" s="6">
        <v>43611</v>
      </c>
      <c r="C45" s="7">
        <f t="shared" si="12"/>
        <v>2019</v>
      </c>
      <c r="D45" s="7">
        <f t="shared" si="13"/>
        <v>5</v>
      </c>
      <c r="E45" s="7">
        <f t="shared" si="14"/>
        <v>26</v>
      </c>
      <c r="F45" s="1" t="s">
        <v>136</v>
      </c>
      <c r="G45">
        <f t="shared" si="15"/>
        <v>1</v>
      </c>
      <c r="H45">
        <f t="shared" si="16"/>
        <v>0</v>
      </c>
      <c r="I45">
        <f t="shared" si="17"/>
        <v>1</v>
      </c>
    </row>
    <row r="46" spans="1:9" ht="18" customHeight="1" x14ac:dyDescent="0.25">
      <c r="A46" t="s">
        <v>1</v>
      </c>
      <c r="B46" s="6">
        <v>43611</v>
      </c>
      <c r="C46" s="7">
        <f t="shared" si="12"/>
        <v>2019</v>
      </c>
      <c r="D46" s="7">
        <f t="shared" si="13"/>
        <v>5</v>
      </c>
      <c r="E46" s="7">
        <f t="shared" si="14"/>
        <v>26</v>
      </c>
      <c r="F46" s="1" t="s">
        <v>137</v>
      </c>
      <c r="G46">
        <f t="shared" si="15"/>
        <v>1</v>
      </c>
      <c r="H46">
        <f t="shared" si="16"/>
        <v>0</v>
      </c>
      <c r="I46">
        <f t="shared" si="17"/>
        <v>1</v>
      </c>
    </row>
    <row r="47" spans="1:9" ht="18" customHeight="1" x14ac:dyDescent="0.25">
      <c r="A47" t="s">
        <v>1</v>
      </c>
      <c r="B47" s="6">
        <v>43611</v>
      </c>
      <c r="C47" s="7">
        <f t="shared" si="12"/>
        <v>2019</v>
      </c>
      <c r="D47" s="7">
        <f t="shared" si="13"/>
        <v>5</v>
      </c>
      <c r="E47" s="7">
        <f t="shared" si="14"/>
        <v>26</v>
      </c>
      <c r="F47" s="1" t="s">
        <v>138</v>
      </c>
      <c r="G47">
        <f t="shared" si="15"/>
        <v>1</v>
      </c>
      <c r="H47">
        <f t="shared" si="16"/>
        <v>0</v>
      </c>
      <c r="I47">
        <f t="shared" si="17"/>
        <v>1</v>
      </c>
    </row>
    <row r="48" spans="1:9" ht="18" customHeight="1" x14ac:dyDescent="0.25">
      <c r="A48" t="s">
        <v>1</v>
      </c>
      <c r="B48" s="6">
        <v>43611</v>
      </c>
      <c r="C48" s="7">
        <f t="shared" si="12"/>
        <v>2019</v>
      </c>
      <c r="D48" s="7">
        <f t="shared" si="13"/>
        <v>5</v>
      </c>
      <c r="E48" s="7">
        <f t="shared" si="14"/>
        <v>26</v>
      </c>
      <c r="F48" s="1" t="s">
        <v>139</v>
      </c>
      <c r="G48">
        <f t="shared" si="15"/>
        <v>1</v>
      </c>
      <c r="H48">
        <f t="shared" si="16"/>
        <v>0</v>
      </c>
      <c r="I48">
        <f t="shared" si="17"/>
        <v>1</v>
      </c>
    </row>
    <row r="49" spans="1:9" ht="18" customHeight="1" x14ac:dyDescent="0.25">
      <c r="A49" t="s">
        <v>1</v>
      </c>
      <c r="B49" s="6">
        <v>43611</v>
      </c>
      <c r="C49" s="7">
        <f t="shared" si="12"/>
        <v>2019</v>
      </c>
      <c r="D49" s="7">
        <f t="shared" si="13"/>
        <v>5</v>
      </c>
      <c r="E49" s="7">
        <f t="shared" si="14"/>
        <v>26</v>
      </c>
      <c r="F49" s="1" t="s">
        <v>141</v>
      </c>
      <c r="G49">
        <f t="shared" si="15"/>
        <v>1</v>
      </c>
      <c r="H49">
        <f t="shared" si="16"/>
        <v>0</v>
      </c>
      <c r="I49">
        <f t="shared" si="17"/>
        <v>1</v>
      </c>
    </row>
    <row r="50" spans="1:9" ht="18" customHeight="1" x14ac:dyDescent="0.25">
      <c r="A50" t="s">
        <v>1</v>
      </c>
      <c r="B50" s="6">
        <v>43611</v>
      </c>
      <c r="C50" s="7">
        <f t="shared" si="12"/>
        <v>2019</v>
      </c>
      <c r="D50" s="7">
        <f t="shared" si="13"/>
        <v>5</v>
      </c>
      <c r="E50" s="7">
        <f t="shared" si="14"/>
        <v>26</v>
      </c>
      <c r="F50" s="1" t="s">
        <v>143</v>
      </c>
      <c r="G50">
        <f t="shared" si="15"/>
        <v>1</v>
      </c>
      <c r="H50">
        <f t="shared" si="16"/>
        <v>0</v>
      </c>
      <c r="I50">
        <f t="shared" si="17"/>
        <v>1</v>
      </c>
    </row>
    <row r="51" spans="1:9" ht="18" customHeight="1" x14ac:dyDescent="0.25">
      <c r="A51" t="s">
        <v>1</v>
      </c>
      <c r="B51" s="6">
        <v>43611</v>
      </c>
      <c r="C51" s="7">
        <f t="shared" si="12"/>
        <v>2019</v>
      </c>
      <c r="D51" s="7">
        <f t="shared" si="13"/>
        <v>5</v>
      </c>
      <c r="E51" s="7">
        <f t="shared" si="14"/>
        <v>26</v>
      </c>
      <c r="F51" s="1" t="s">
        <v>145</v>
      </c>
      <c r="G51">
        <f t="shared" si="15"/>
        <v>1</v>
      </c>
      <c r="H51">
        <f t="shared" si="16"/>
        <v>0</v>
      </c>
      <c r="I51">
        <f t="shared" si="17"/>
        <v>1</v>
      </c>
    </row>
    <row r="52" spans="1:9" ht="18" customHeight="1" x14ac:dyDescent="0.25">
      <c r="A52" t="s">
        <v>1</v>
      </c>
      <c r="B52" s="6">
        <v>43611</v>
      </c>
      <c r="C52" s="7">
        <f t="shared" si="12"/>
        <v>2019</v>
      </c>
      <c r="D52" s="7">
        <f t="shared" si="13"/>
        <v>5</v>
      </c>
      <c r="E52" s="7">
        <f t="shared" si="14"/>
        <v>26</v>
      </c>
      <c r="F52" s="1" t="s">
        <v>146</v>
      </c>
      <c r="G52">
        <f t="shared" si="15"/>
        <v>1</v>
      </c>
      <c r="H52">
        <f t="shared" si="16"/>
        <v>0</v>
      </c>
      <c r="I52">
        <f t="shared" si="17"/>
        <v>1</v>
      </c>
    </row>
    <row r="53" spans="1:9" ht="18" customHeight="1" x14ac:dyDescent="0.25">
      <c r="A53" t="s">
        <v>1</v>
      </c>
      <c r="B53" s="6">
        <v>43611</v>
      </c>
      <c r="C53" s="7">
        <f t="shared" si="12"/>
        <v>2019</v>
      </c>
      <c r="D53" s="7">
        <f t="shared" si="13"/>
        <v>5</v>
      </c>
      <c r="E53" s="7">
        <f t="shared" si="14"/>
        <v>26</v>
      </c>
      <c r="F53" s="1" t="s">
        <v>147</v>
      </c>
      <c r="G53">
        <f t="shared" si="15"/>
        <v>1</v>
      </c>
      <c r="H53">
        <f t="shared" si="16"/>
        <v>0</v>
      </c>
      <c r="I53">
        <f t="shared" si="17"/>
        <v>1</v>
      </c>
    </row>
    <row r="54" spans="1:9" ht="18" customHeight="1" x14ac:dyDescent="0.25">
      <c r="A54" t="s">
        <v>1</v>
      </c>
      <c r="B54" s="6">
        <v>43611</v>
      </c>
      <c r="C54" s="7">
        <f t="shared" si="12"/>
        <v>2019</v>
      </c>
      <c r="D54" s="7">
        <f t="shared" si="13"/>
        <v>5</v>
      </c>
      <c r="E54" s="7">
        <f t="shared" si="14"/>
        <v>26</v>
      </c>
      <c r="F54" s="1" t="s">
        <v>151</v>
      </c>
      <c r="G54">
        <f t="shared" si="15"/>
        <v>1</v>
      </c>
      <c r="H54">
        <f t="shared" si="16"/>
        <v>0</v>
      </c>
      <c r="I54">
        <f t="shared" si="17"/>
        <v>1</v>
      </c>
    </row>
    <row r="55" spans="1:9" ht="18" customHeight="1" x14ac:dyDescent="0.25">
      <c r="A55" t="s">
        <v>1</v>
      </c>
      <c r="B55" s="6">
        <v>43611</v>
      </c>
      <c r="C55" s="7">
        <f t="shared" si="12"/>
        <v>2019</v>
      </c>
      <c r="D55" s="7">
        <f t="shared" si="13"/>
        <v>5</v>
      </c>
      <c r="E55" s="7">
        <f t="shared" si="14"/>
        <v>26</v>
      </c>
      <c r="F55" s="1" t="s">
        <v>149</v>
      </c>
      <c r="G55">
        <f t="shared" si="15"/>
        <v>1</v>
      </c>
      <c r="H55">
        <f t="shared" si="16"/>
        <v>0</v>
      </c>
      <c r="I55">
        <f t="shared" si="17"/>
        <v>1</v>
      </c>
    </row>
    <row r="56" spans="1:9" ht="18" customHeight="1" x14ac:dyDescent="0.25">
      <c r="A56" t="s">
        <v>1</v>
      </c>
      <c r="B56" s="6">
        <v>43611</v>
      </c>
      <c r="C56" s="7">
        <f t="shared" si="12"/>
        <v>2019</v>
      </c>
      <c r="D56" s="7">
        <f t="shared" si="13"/>
        <v>5</v>
      </c>
      <c r="E56" s="7">
        <f t="shared" si="14"/>
        <v>26</v>
      </c>
      <c r="F56" s="1" t="s">
        <v>150</v>
      </c>
      <c r="G56">
        <f t="shared" si="15"/>
        <v>1</v>
      </c>
      <c r="H56">
        <f t="shared" si="16"/>
        <v>0</v>
      </c>
      <c r="I56">
        <f t="shared" si="17"/>
        <v>1</v>
      </c>
    </row>
    <row r="57" spans="1:9" ht="18" customHeight="1" x14ac:dyDescent="0.25">
      <c r="A57" t="s">
        <v>1</v>
      </c>
      <c r="B57" s="6">
        <v>43611</v>
      </c>
      <c r="C57" s="7">
        <f t="shared" si="12"/>
        <v>2019</v>
      </c>
      <c r="D57" s="7">
        <f t="shared" si="13"/>
        <v>5</v>
      </c>
      <c r="E57" s="7">
        <f t="shared" si="14"/>
        <v>26</v>
      </c>
      <c r="F57" s="1" t="s">
        <v>152</v>
      </c>
      <c r="G57">
        <f t="shared" si="15"/>
        <v>1</v>
      </c>
      <c r="H57">
        <f t="shared" si="16"/>
        <v>0</v>
      </c>
      <c r="I57">
        <f t="shared" si="17"/>
        <v>1</v>
      </c>
    </row>
    <row r="58" spans="1:9" ht="18" customHeight="1" x14ac:dyDescent="0.25">
      <c r="A58" t="s">
        <v>1</v>
      </c>
      <c r="B58" s="6">
        <v>43611</v>
      </c>
      <c r="C58" s="7">
        <f t="shared" si="12"/>
        <v>2019</v>
      </c>
      <c r="D58" s="7">
        <f t="shared" si="13"/>
        <v>5</v>
      </c>
      <c r="E58" s="7">
        <f t="shared" si="14"/>
        <v>26</v>
      </c>
      <c r="F58" s="1" t="s">
        <v>119</v>
      </c>
      <c r="G58">
        <f t="shared" si="15"/>
        <v>1</v>
      </c>
      <c r="H58">
        <f t="shared" si="16"/>
        <v>0</v>
      </c>
      <c r="I58">
        <f t="shared" si="17"/>
        <v>0</v>
      </c>
    </row>
    <row r="59" spans="1:9" ht="18" customHeight="1" x14ac:dyDescent="0.25">
      <c r="A59" t="s">
        <v>1</v>
      </c>
      <c r="B59" s="6">
        <v>43611</v>
      </c>
      <c r="C59" s="7">
        <f t="shared" si="12"/>
        <v>2019</v>
      </c>
      <c r="D59" s="7">
        <f t="shared" si="13"/>
        <v>5</v>
      </c>
      <c r="E59" s="7">
        <f t="shared" si="14"/>
        <v>26</v>
      </c>
      <c r="F59" s="1" t="s">
        <v>120</v>
      </c>
      <c r="G59">
        <f t="shared" si="15"/>
        <v>1</v>
      </c>
      <c r="H59">
        <f t="shared" si="16"/>
        <v>0</v>
      </c>
      <c r="I59">
        <f t="shared" si="17"/>
        <v>0</v>
      </c>
    </row>
    <row r="60" spans="1:9" ht="18" customHeight="1" x14ac:dyDescent="0.25">
      <c r="A60" t="s">
        <v>1</v>
      </c>
      <c r="B60" s="6">
        <v>43611</v>
      </c>
      <c r="C60" s="7">
        <f t="shared" si="12"/>
        <v>2019</v>
      </c>
      <c r="D60" s="7">
        <f t="shared" si="13"/>
        <v>5</v>
      </c>
      <c r="E60" s="7">
        <f t="shared" si="14"/>
        <v>26</v>
      </c>
      <c r="F60" s="1" t="s">
        <v>121</v>
      </c>
      <c r="G60">
        <f t="shared" si="15"/>
        <v>1</v>
      </c>
      <c r="H60">
        <f t="shared" si="16"/>
        <v>0</v>
      </c>
      <c r="I60">
        <f t="shared" si="17"/>
        <v>0</v>
      </c>
    </row>
    <row r="61" spans="1:9" ht="18" customHeight="1" x14ac:dyDescent="0.25">
      <c r="A61" t="s">
        <v>1</v>
      </c>
      <c r="B61" s="6">
        <v>43611</v>
      </c>
      <c r="C61" s="7">
        <f t="shared" si="12"/>
        <v>2019</v>
      </c>
      <c r="D61" s="7">
        <f t="shared" si="13"/>
        <v>5</v>
      </c>
      <c r="E61" s="7">
        <f t="shared" si="14"/>
        <v>26</v>
      </c>
      <c r="F61" s="1" t="s">
        <v>140</v>
      </c>
      <c r="G61">
        <f t="shared" si="15"/>
        <v>1</v>
      </c>
      <c r="H61">
        <f t="shared" si="16"/>
        <v>0</v>
      </c>
      <c r="I61">
        <f t="shared" si="17"/>
        <v>0</v>
      </c>
    </row>
    <row r="62" spans="1:9" ht="18" customHeight="1" x14ac:dyDescent="0.25">
      <c r="A62" t="s">
        <v>1</v>
      </c>
      <c r="B62" s="6">
        <v>43611</v>
      </c>
      <c r="C62" s="7">
        <f t="shared" si="12"/>
        <v>2019</v>
      </c>
      <c r="D62" s="7">
        <f t="shared" si="13"/>
        <v>5</v>
      </c>
      <c r="E62" s="7">
        <f t="shared" si="14"/>
        <v>26</v>
      </c>
      <c r="F62" s="1" t="s">
        <v>142</v>
      </c>
      <c r="G62">
        <f t="shared" ref="G62:G72" si="18">COUNT(FIND("rape",F62,1))</f>
        <v>1</v>
      </c>
      <c r="H62">
        <f t="shared" ref="H62:H72" si="19">COUNT(FIND("broken ass",F62,1))</f>
        <v>0</v>
      </c>
      <c r="I62">
        <f t="shared" ref="I62:I72" si="20">COUNT(FIND("broken cock",F62,1))</f>
        <v>0</v>
      </c>
    </row>
    <row r="63" spans="1:9" ht="18" customHeight="1" x14ac:dyDescent="0.25">
      <c r="A63" t="s">
        <v>1</v>
      </c>
      <c r="B63" s="6">
        <v>43611</v>
      </c>
      <c r="C63" s="7">
        <f t="shared" ref="C63:C73" si="21">YEAR(B63)</f>
        <v>2019</v>
      </c>
      <c r="D63" s="7">
        <f t="shared" ref="D63:D73" si="22">MONTH(B63)</f>
        <v>5</v>
      </c>
      <c r="E63" s="7">
        <f t="shared" ref="E63:E73" si="23">DAY(B63)</f>
        <v>26</v>
      </c>
      <c r="F63" s="1" t="s">
        <v>144</v>
      </c>
      <c r="G63">
        <f t="shared" si="18"/>
        <v>1</v>
      </c>
      <c r="H63">
        <f t="shared" si="19"/>
        <v>0</v>
      </c>
      <c r="I63">
        <f t="shared" si="20"/>
        <v>0</v>
      </c>
    </row>
    <row r="64" spans="1:9" ht="18" customHeight="1" x14ac:dyDescent="0.25">
      <c r="A64" t="s">
        <v>1</v>
      </c>
      <c r="B64" s="6">
        <v>43594</v>
      </c>
      <c r="C64" s="7">
        <f t="shared" si="21"/>
        <v>2019</v>
      </c>
      <c r="D64" s="7">
        <f t="shared" si="22"/>
        <v>5</v>
      </c>
      <c r="E64" s="7">
        <f t="shared" si="23"/>
        <v>9</v>
      </c>
      <c r="F64" s="1" t="s">
        <v>176</v>
      </c>
      <c r="G64">
        <f t="shared" si="18"/>
        <v>0</v>
      </c>
      <c r="H64">
        <f t="shared" si="19"/>
        <v>0</v>
      </c>
      <c r="I64">
        <f t="shared" si="20"/>
        <v>1</v>
      </c>
    </row>
    <row r="65" spans="1:9" ht="18" customHeight="1" x14ac:dyDescent="0.25">
      <c r="A65" t="s">
        <v>1</v>
      </c>
      <c r="B65" s="6">
        <v>43593</v>
      </c>
      <c r="C65" s="7">
        <f t="shared" si="21"/>
        <v>2019</v>
      </c>
      <c r="D65" s="7">
        <f t="shared" si="22"/>
        <v>5</v>
      </c>
      <c r="E65" s="7">
        <f t="shared" si="23"/>
        <v>8</v>
      </c>
      <c r="F65" s="1" t="s">
        <v>177</v>
      </c>
      <c r="G65">
        <f t="shared" si="18"/>
        <v>0</v>
      </c>
      <c r="H65">
        <f t="shared" si="19"/>
        <v>0</v>
      </c>
      <c r="I65">
        <f t="shared" si="20"/>
        <v>1</v>
      </c>
    </row>
    <row r="66" spans="1:9" ht="18" customHeight="1" x14ac:dyDescent="0.25">
      <c r="A66" t="s">
        <v>1</v>
      </c>
      <c r="B66" s="6">
        <v>43578</v>
      </c>
      <c r="C66" s="7">
        <f t="shared" si="21"/>
        <v>2019</v>
      </c>
      <c r="D66" s="7">
        <f t="shared" si="22"/>
        <v>4</v>
      </c>
      <c r="E66" s="7">
        <f t="shared" si="23"/>
        <v>23</v>
      </c>
      <c r="F66" s="1" t="s">
        <v>192</v>
      </c>
      <c r="G66">
        <f t="shared" si="18"/>
        <v>0</v>
      </c>
      <c r="H66">
        <f t="shared" si="19"/>
        <v>1</v>
      </c>
      <c r="I66">
        <f t="shared" si="20"/>
        <v>1</v>
      </c>
    </row>
    <row r="67" spans="1:9" ht="18" customHeight="1" x14ac:dyDescent="0.25">
      <c r="A67" t="s">
        <v>1</v>
      </c>
      <c r="B67" s="6">
        <v>43577</v>
      </c>
      <c r="C67" s="7">
        <f t="shared" si="21"/>
        <v>2019</v>
      </c>
      <c r="D67" s="7">
        <f t="shared" si="22"/>
        <v>4</v>
      </c>
      <c r="E67" s="7">
        <f t="shared" si="23"/>
        <v>22</v>
      </c>
      <c r="F67" s="1" t="s">
        <v>193</v>
      </c>
      <c r="G67">
        <f t="shared" si="18"/>
        <v>0</v>
      </c>
      <c r="H67">
        <f t="shared" si="19"/>
        <v>1</v>
      </c>
      <c r="I67">
        <f t="shared" si="20"/>
        <v>1</v>
      </c>
    </row>
    <row r="68" spans="1:9" ht="18" customHeight="1" x14ac:dyDescent="0.25">
      <c r="A68" t="s">
        <v>1</v>
      </c>
      <c r="B68" s="6">
        <v>43577</v>
      </c>
      <c r="C68" s="7">
        <f t="shared" si="21"/>
        <v>2019</v>
      </c>
      <c r="D68" s="7">
        <f t="shared" si="22"/>
        <v>4</v>
      </c>
      <c r="E68" s="7">
        <f t="shared" si="23"/>
        <v>22</v>
      </c>
      <c r="F68" s="1" t="s">
        <v>194</v>
      </c>
      <c r="G68">
        <f t="shared" si="18"/>
        <v>0</v>
      </c>
      <c r="H68">
        <f t="shared" si="19"/>
        <v>1</v>
      </c>
      <c r="I68">
        <f t="shared" si="20"/>
        <v>1</v>
      </c>
    </row>
    <row r="69" spans="1:9" ht="18" customHeight="1" x14ac:dyDescent="0.25">
      <c r="A69" t="s">
        <v>1</v>
      </c>
      <c r="B69" s="6">
        <v>43577</v>
      </c>
      <c r="C69" s="7">
        <f t="shared" si="21"/>
        <v>2019</v>
      </c>
      <c r="D69" s="7">
        <f t="shared" si="22"/>
        <v>4</v>
      </c>
      <c r="E69" s="7">
        <f t="shared" si="23"/>
        <v>22</v>
      </c>
      <c r="F69" s="1" t="s">
        <v>195</v>
      </c>
      <c r="G69">
        <f t="shared" si="18"/>
        <v>0</v>
      </c>
      <c r="H69">
        <f t="shared" si="19"/>
        <v>1</v>
      </c>
      <c r="I69">
        <f t="shared" si="20"/>
        <v>1</v>
      </c>
    </row>
    <row r="70" spans="1:9" ht="18" customHeight="1" x14ac:dyDescent="0.25">
      <c r="A70" t="s">
        <v>1</v>
      </c>
      <c r="B70" s="6">
        <v>43577</v>
      </c>
      <c r="C70" s="7">
        <f t="shared" si="21"/>
        <v>2019</v>
      </c>
      <c r="D70" s="7">
        <f t="shared" si="22"/>
        <v>4</v>
      </c>
      <c r="E70" s="7">
        <f t="shared" si="23"/>
        <v>22</v>
      </c>
      <c r="F70" s="1" t="s">
        <v>196</v>
      </c>
      <c r="G70">
        <f t="shared" si="18"/>
        <v>0</v>
      </c>
      <c r="H70">
        <f t="shared" si="19"/>
        <v>1</v>
      </c>
      <c r="I70">
        <f t="shared" si="20"/>
        <v>1</v>
      </c>
    </row>
    <row r="71" spans="1:9" ht="18" customHeight="1" x14ac:dyDescent="0.25">
      <c r="A71" t="s">
        <v>1</v>
      </c>
      <c r="B71" s="6">
        <v>43577</v>
      </c>
      <c r="C71" s="7">
        <f t="shared" si="21"/>
        <v>2019</v>
      </c>
      <c r="D71" s="7">
        <f t="shared" si="22"/>
        <v>4</v>
      </c>
      <c r="E71" s="7">
        <f t="shared" si="23"/>
        <v>22</v>
      </c>
      <c r="F71" s="1" t="s">
        <v>197</v>
      </c>
      <c r="G71">
        <f t="shared" si="18"/>
        <v>0</v>
      </c>
      <c r="H71">
        <f t="shared" si="19"/>
        <v>1</v>
      </c>
      <c r="I71">
        <f t="shared" si="20"/>
        <v>1</v>
      </c>
    </row>
    <row r="72" spans="1:9" ht="18" customHeight="1" x14ac:dyDescent="0.25">
      <c r="A72" t="s">
        <v>1</v>
      </c>
      <c r="B72" s="6">
        <v>43576</v>
      </c>
      <c r="C72" s="7">
        <f t="shared" si="21"/>
        <v>2019</v>
      </c>
      <c r="D72" s="7">
        <f t="shared" si="22"/>
        <v>4</v>
      </c>
      <c r="E72" s="7">
        <f t="shared" si="23"/>
        <v>21</v>
      </c>
      <c r="F72" s="1" t="s">
        <v>199</v>
      </c>
      <c r="G72">
        <f t="shared" si="18"/>
        <v>0</v>
      </c>
      <c r="H72">
        <f t="shared" si="19"/>
        <v>0</v>
      </c>
      <c r="I72">
        <f t="shared" si="20"/>
        <v>1</v>
      </c>
    </row>
    <row r="73" spans="1:9" ht="18" customHeight="1" x14ac:dyDescent="0.25">
      <c r="A73" t="s">
        <v>1</v>
      </c>
      <c r="B73" s="6">
        <v>43569</v>
      </c>
      <c r="C73" s="7">
        <f t="shared" si="21"/>
        <v>2019</v>
      </c>
      <c r="D73" s="7">
        <f t="shared" si="22"/>
        <v>4</v>
      </c>
      <c r="E73" s="7">
        <f t="shared" si="23"/>
        <v>14</v>
      </c>
      <c r="F73" s="1" t="s">
        <v>206</v>
      </c>
      <c r="G73">
        <f t="shared" ref="G73:G102" si="24">COUNT(FIND("rape",F73,1))</f>
        <v>0</v>
      </c>
      <c r="H73">
        <f t="shared" ref="H73:H102" si="25">COUNT(FIND("broken ass",F73,1))</f>
        <v>1</v>
      </c>
      <c r="I73">
        <f t="shared" ref="I73:I102" si="26">COUNT(FIND("broken cock",F73,1))</f>
        <v>0</v>
      </c>
    </row>
    <row r="74" spans="1:9" ht="18" customHeight="1" x14ac:dyDescent="0.25">
      <c r="A74" t="s">
        <v>1</v>
      </c>
      <c r="B74" s="6">
        <v>43569</v>
      </c>
      <c r="C74" s="7">
        <f t="shared" ref="C74:C103" si="27">YEAR(B74)</f>
        <v>2019</v>
      </c>
      <c r="D74" s="7">
        <f t="shared" ref="D74:D103" si="28">MONTH(B74)</f>
        <v>4</v>
      </c>
      <c r="E74" s="7">
        <f t="shared" ref="E74:E103" si="29">DAY(B74)</f>
        <v>14</v>
      </c>
      <c r="F74" s="1" t="s">
        <v>207</v>
      </c>
      <c r="G74">
        <f t="shared" si="24"/>
        <v>0</v>
      </c>
      <c r="H74">
        <f t="shared" si="25"/>
        <v>1</v>
      </c>
      <c r="I74">
        <f t="shared" si="26"/>
        <v>0</v>
      </c>
    </row>
    <row r="75" spans="1:9" ht="18" customHeight="1" x14ac:dyDescent="0.25">
      <c r="A75" t="s">
        <v>1</v>
      </c>
      <c r="B75" s="6">
        <v>43569</v>
      </c>
      <c r="C75" s="7">
        <f t="shared" si="27"/>
        <v>2019</v>
      </c>
      <c r="D75" s="7">
        <f t="shared" si="28"/>
        <v>4</v>
      </c>
      <c r="E75" s="7">
        <f t="shared" si="29"/>
        <v>14</v>
      </c>
      <c r="F75" s="1" t="s">
        <v>210</v>
      </c>
      <c r="G75">
        <f t="shared" si="24"/>
        <v>0</v>
      </c>
      <c r="H75">
        <f t="shared" si="25"/>
        <v>0</v>
      </c>
      <c r="I75">
        <f t="shared" si="26"/>
        <v>1</v>
      </c>
    </row>
    <row r="76" spans="1:9" ht="18" customHeight="1" x14ac:dyDescent="0.25">
      <c r="A76" t="s">
        <v>1</v>
      </c>
      <c r="B76" s="6">
        <v>43568</v>
      </c>
      <c r="C76" s="7">
        <f t="shared" si="27"/>
        <v>2019</v>
      </c>
      <c r="D76" s="7">
        <f t="shared" si="28"/>
        <v>4</v>
      </c>
      <c r="E76" s="7">
        <f t="shared" si="29"/>
        <v>13</v>
      </c>
      <c r="F76" s="1" t="s">
        <v>216</v>
      </c>
      <c r="G76">
        <f t="shared" si="24"/>
        <v>0</v>
      </c>
      <c r="H76">
        <f t="shared" si="25"/>
        <v>0</v>
      </c>
      <c r="I76">
        <f t="shared" si="26"/>
        <v>1</v>
      </c>
    </row>
    <row r="77" spans="1:9" ht="18" customHeight="1" x14ac:dyDescent="0.25">
      <c r="A77" t="s">
        <v>1</v>
      </c>
      <c r="B77" s="6">
        <v>43568</v>
      </c>
      <c r="C77" s="7">
        <f t="shared" si="27"/>
        <v>2019</v>
      </c>
      <c r="D77" s="7">
        <f t="shared" si="28"/>
        <v>4</v>
      </c>
      <c r="E77" s="7">
        <f t="shared" si="29"/>
        <v>13</v>
      </c>
      <c r="F77" s="1" t="s">
        <v>217</v>
      </c>
      <c r="G77">
        <f t="shared" si="24"/>
        <v>0</v>
      </c>
      <c r="H77">
        <f t="shared" si="25"/>
        <v>0</v>
      </c>
      <c r="I77">
        <f t="shared" si="26"/>
        <v>1</v>
      </c>
    </row>
    <row r="78" spans="1:9" ht="18" customHeight="1" x14ac:dyDescent="0.25">
      <c r="A78" t="s">
        <v>1</v>
      </c>
      <c r="B78" s="6">
        <v>43561</v>
      </c>
      <c r="C78" s="7">
        <f t="shared" si="27"/>
        <v>2019</v>
      </c>
      <c r="D78" s="7">
        <f t="shared" si="28"/>
        <v>4</v>
      </c>
      <c r="E78" s="7">
        <f t="shared" si="29"/>
        <v>6</v>
      </c>
      <c r="F78" s="1" t="s">
        <v>226</v>
      </c>
      <c r="G78">
        <f t="shared" si="24"/>
        <v>0</v>
      </c>
      <c r="H78">
        <f t="shared" si="25"/>
        <v>0</v>
      </c>
      <c r="I78">
        <f t="shared" si="26"/>
        <v>1</v>
      </c>
    </row>
    <row r="79" spans="1:9" ht="18" customHeight="1" x14ac:dyDescent="0.25">
      <c r="A79" t="s">
        <v>1</v>
      </c>
      <c r="B79" s="6">
        <v>43561</v>
      </c>
      <c r="C79" s="7">
        <f t="shared" si="27"/>
        <v>2019</v>
      </c>
      <c r="D79" s="7">
        <f t="shared" si="28"/>
        <v>4</v>
      </c>
      <c r="E79" s="7">
        <f t="shared" si="29"/>
        <v>6</v>
      </c>
      <c r="F79" s="1" t="s">
        <v>227</v>
      </c>
      <c r="G79">
        <f t="shared" si="24"/>
        <v>0</v>
      </c>
      <c r="H79">
        <f t="shared" si="25"/>
        <v>0</v>
      </c>
      <c r="I79">
        <f t="shared" si="26"/>
        <v>1</v>
      </c>
    </row>
    <row r="80" spans="1:9" ht="18" customHeight="1" x14ac:dyDescent="0.25">
      <c r="A80" t="s">
        <v>1</v>
      </c>
      <c r="B80" s="6">
        <v>43560</v>
      </c>
      <c r="C80" s="7">
        <f t="shared" si="27"/>
        <v>2019</v>
      </c>
      <c r="D80" s="7">
        <f t="shared" si="28"/>
        <v>4</v>
      </c>
      <c r="E80" s="7">
        <f t="shared" si="29"/>
        <v>5</v>
      </c>
      <c r="F80" s="1" t="s">
        <v>230</v>
      </c>
      <c r="G80">
        <f t="shared" si="24"/>
        <v>0</v>
      </c>
      <c r="H80">
        <f t="shared" si="25"/>
        <v>0</v>
      </c>
      <c r="I80">
        <f t="shared" si="26"/>
        <v>1</v>
      </c>
    </row>
    <row r="81" spans="1:9" ht="18" customHeight="1" x14ac:dyDescent="0.25">
      <c r="A81" t="s">
        <v>1</v>
      </c>
      <c r="B81" s="6">
        <v>43551</v>
      </c>
      <c r="C81" s="7">
        <f t="shared" si="27"/>
        <v>2019</v>
      </c>
      <c r="D81" s="7">
        <f t="shared" si="28"/>
        <v>3</v>
      </c>
      <c r="E81" s="7">
        <f t="shared" si="29"/>
        <v>27</v>
      </c>
      <c r="F81" s="1" t="s">
        <v>233</v>
      </c>
      <c r="G81">
        <f t="shared" si="24"/>
        <v>0</v>
      </c>
      <c r="H81">
        <f t="shared" si="25"/>
        <v>0</v>
      </c>
      <c r="I81">
        <f t="shared" si="26"/>
        <v>1</v>
      </c>
    </row>
    <row r="82" spans="1:9" ht="18" customHeight="1" x14ac:dyDescent="0.25">
      <c r="A82" t="s">
        <v>1</v>
      </c>
      <c r="B82" s="6">
        <v>43548</v>
      </c>
      <c r="C82" s="7">
        <f t="shared" si="27"/>
        <v>2019</v>
      </c>
      <c r="D82" s="7">
        <f t="shared" si="28"/>
        <v>3</v>
      </c>
      <c r="E82" s="7">
        <f t="shared" si="29"/>
        <v>24</v>
      </c>
      <c r="F82" s="1" t="s">
        <v>236</v>
      </c>
      <c r="G82">
        <f t="shared" si="24"/>
        <v>0</v>
      </c>
      <c r="H82">
        <f t="shared" si="25"/>
        <v>0</v>
      </c>
      <c r="I82">
        <f t="shared" si="26"/>
        <v>1</v>
      </c>
    </row>
    <row r="83" spans="1:9" ht="18" customHeight="1" x14ac:dyDescent="0.25">
      <c r="A83" t="s">
        <v>1</v>
      </c>
      <c r="B83" s="6">
        <v>43548</v>
      </c>
      <c r="C83" s="7">
        <f t="shared" si="27"/>
        <v>2019</v>
      </c>
      <c r="D83" s="7">
        <f t="shared" si="28"/>
        <v>3</v>
      </c>
      <c r="E83" s="7">
        <f t="shared" si="29"/>
        <v>24</v>
      </c>
      <c r="F83" s="1" t="s">
        <v>235</v>
      </c>
      <c r="G83">
        <f t="shared" si="24"/>
        <v>0</v>
      </c>
      <c r="H83">
        <f t="shared" si="25"/>
        <v>0</v>
      </c>
      <c r="I83">
        <f t="shared" si="26"/>
        <v>1</v>
      </c>
    </row>
    <row r="84" spans="1:9" ht="18" customHeight="1" x14ac:dyDescent="0.25">
      <c r="A84" t="s">
        <v>1</v>
      </c>
      <c r="B84" s="6">
        <v>43547</v>
      </c>
      <c r="C84" s="7">
        <f t="shared" si="27"/>
        <v>2019</v>
      </c>
      <c r="D84" s="7">
        <f t="shared" si="28"/>
        <v>3</v>
      </c>
      <c r="E84" s="7">
        <f t="shared" si="29"/>
        <v>23</v>
      </c>
      <c r="F84" s="1" t="s">
        <v>239</v>
      </c>
      <c r="G84">
        <f t="shared" si="24"/>
        <v>0</v>
      </c>
      <c r="H84">
        <f t="shared" si="25"/>
        <v>0</v>
      </c>
      <c r="I84">
        <f t="shared" si="26"/>
        <v>1</v>
      </c>
    </row>
    <row r="85" spans="1:9" ht="18" customHeight="1" x14ac:dyDescent="0.25">
      <c r="A85" t="s">
        <v>1</v>
      </c>
      <c r="B85" s="6">
        <v>43547</v>
      </c>
      <c r="C85" s="7">
        <f t="shared" si="27"/>
        <v>2019</v>
      </c>
      <c r="D85" s="7">
        <f t="shared" si="28"/>
        <v>3</v>
      </c>
      <c r="E85" s="7">
        <f t="shared" si="29"/>
        <v>23</v>
      </c>
      <c r="F85" s="1" t="s">
        <v>240</v>
      </c>
      <c r="G85">
        <f t="shared" si="24"/>
        <v>0</v>
      </c>
      <c r="H85">
        <f t="shared" si="25"/>
        <v>0</v>
      </c>
      <c r="I85">
        <f t="shared" si="26"/>
        <v>1</v>
      </c>
    </row>
    <row r="86" spans="1:9" ht="18" customHeight="1" x14ac:dyDescent="0.25">
      <c r="A86" t="s">
        <v>1</v>
      </c>
      <c r="B86" s="6">
        <v>43547</v>
      </c>
      <c r="C86" s="7">
        <f t="shared" si="27"/>
        <v>2019</v>
      </c>
      <c r="D86" s="7">
        <f t="shared" si="28"/>
        <v>3</v>
      </c>
      <c r="E86" s="7">
        <f t="shared" si="29"/>
        <v>23</v>
      </c>
      <c r="F86" s="1" t="s">
        <v>241</v>
      </c>
      <c r="G86">
        <f t="shared" si="24"/>
        <v>0</v>
      </c>
      <c r="H86">
        <f t="shared" si="25"/>
        <v>0</v>
      </c>
      <c r="I86">
        <f t="shared" si="26"/>
        <v>1</v>
      </c>
    </row>
    <row r="87" spans="1:9" ht="18" customHeight="1" x14ac:dyDescent="0.25">
      <c r="A87" t="s">
        <v>1</v>
      </c>
      <c r="B87" s="6">
        <v>43547</v>
      </c>
      <c r="C87" s="7">
        <f t="shared" si="27"/>
        <v>2019</v>
      </c>
      <c r="D87" s="7">
        <f t="shared" si="28"/>
        <v>3</v>
      </c>
      <c r="E87" s="7">
        <f t="shared" si="29"/>
        <v>23</v>
      </c>
      <c r="F87" s="1" t="s">
        <v>242</v>
      </c>
      <c r="G87">
        <f t="shared" si="24"/>
        <v>0</v>
      </c>
      <c r="H87">
        <f t="shared" si="25"/>
        <v>0</v>
      </c>
      <c r="I87">
        <f t="shared" si="26"/>
        <v>1</v>
      </c>
    </row>
    <row r="88" spans="1:9" ht="18" customHeight="1" x14ac:dyDescent="0.25">
      <c r="A88" t="s">
        <v>1</v>
      </c>
      <c r="B88" s="6">
        <v>43547</v>
      </c>
      <c r="C88" s="7">
        <f t="shared" si="27"/>
        <v>2019</v>
      </c>
      <c r="D88" s="7">
        <f t="shared" si="28"/>
        <v>3</v>
      </c>
      <c r="E88" s="7">
        <f t="shared" si="29"/>
        <v>23</v>
      </c>
      <c r="F88" s="1" t="s">
        <v>243</v>
      </c>
      <c r="G88">
        <f t="shared" si="24"/>
        <v>0</v>
      </c>
      <c r="H88">
        <f t="shared" si="25"/>
        <v>0</v>
      </c>
      <c r="I88">
        <f t="shared" si="26"/>
        <v>1</v>
      </c>
    </row>
    <row r="89" spans="1:9" ht="18" customHeight="1" x14ac:dyDescent="0.25">
      <c r="A89" t="s">
        <v>1</v>
      </c>
      <c r="B89" s="6">
        <v>43547</v>
      </c>
      <c r="C89" s="7">
        <f t="shared" si="27"/>
        <v>2019</v>
      </c>
      <c r="D89" s="7">
        <f t="shared" si="28"/>
        <v>3</v>
      </c>
      <c r="E89" s="7">
        <f t="shared" si="29"/>
        <v>23</v>
      </c>
      <c r="F89" s="1" t="s">
        <v>244</v>
      </c>
      <c r="G89">
        <f t="shared" si="24"/>
        <v>0</v>
      </c>
      <c r="H89">
        <f t="shared" si="25"/>
        <v>0</v>
      </c>
      <c r="I89">
        <f t="shared" si="26"/>
        <v>1</v>
      </c>
    </row>
    <row r="90" spans="1:9" ht="18" customHeight="1" x14ac:dyDescent="0.25">
      <c r="A90" t="s">
        <v>1</v>
      </c>
      <c r="B90" s="6">
        <v>43547</v>
      </c>
      <c r="C90" s="7">
        <f t="shared" si="27"/>
        <v>2019</v>
      </c>
      <c r="D90" s="7">
        <f t="shared" si="28"/>
        <v>3</v>
      </c>
      <c r="E90" s="7">
        <f t="shared" si="29"/>
        <v>23</v>
      </c>
      <c r="F90" s="1" t="s">
        <v>245</v>
      </c>
      <c r="G90">
        <f t="shared" si="24"/>
        <v>0</v>
      </c>
      <c r="H90">
        <f t="shared" si="25"/>
        <v>0</v>
      </c>
      <c r="I90">
        <f t="shared" si="26"/>
        <v>1</v>
      </c>
    </row>
    <row r="91" spans="1:9" ht="18" customHeight="1" x14ac:dyDescent="0.25">
      <c r="A91" t="s">
        <v>1</v>
      </c>
      <c r="B91" s="6">
        <v>43547</v>
      </c>
      <c r="C91" s="7">
        <f t="shared" si="27"/>
        <v>2019</v>
      </c>
      <c r="D91" s="7">
        <f t="shared" si="28"/>
        <v>3</v>
      </c>
      <c r="E91" s="7">
        <f t="shared" si="29"/>
        <v>23</v>
      </c>
      <c r="F91" s="1" t="s">
        <v>246</v>
      </c>
      <c r="G91">
        <f t="shared" si="24"/>
        <v>0</v>
      </c>
      <c r="H91">
        <f t="shared" si="25"/>
        <v>0</v>
      </c>
      <c r="I91">
        <f t="shared" si="26"/>
        <v>1</v>
      </c>
    </row>
    <row r="92" spans="1:9" ht="18" customHeight="1" x14ac:dyDescent="0.25">
      <c r="A92" t="s">
        <v>1</v>
      </c>
      <c r="B92" s="6">
        <v>43547</v>
      </c>
      <c r="C92" s="7">
        <f t="shared" si="27"/>
        <v>2019</v>
      </c>
      <c r="D92" s="7">
        <f t="shared" si="28"/>
        <v>3</v>
      </c>
      <c r="E92" s="7">
        <f t="shared" si="29"/>
        <v>23</v>
      </c>
      <c r="F92" s="1" t="s">
        <v>248</v>
      </c>
      <c r="G92">
        <f t="shared" si="24"/>
        <v>0</v>
      </c>
      <c r="H92">
        <f t="shared" si="25"/>
        <v>0</v>
      </c>
      <c r="I92">
        <f t="shared" si="26"/>
        <v>1</v>
      </c>
    </row>
    <row r="93" spans="1:9" ht="18" customHeight="1" x14ac:dyDescent="0.25">
      <c r="A93" t="s">
        <v>1</v>
      </c>
      <c r="B93" s="6">
        <v>43547</v>
      </c>
      <c r="C93" s="7">
        <f t="shared" si="27"/>
        <v>2019</v>
      </c>
      <c r="D93" s="7">
        <f t="shared" si="28"/>
        <v>3</v>
      </c>
      <c r="E93" s="7">
        <f t="shared" si="29"/>
        <v>23</v>
      </c>
      <c r="F93" s="1" t="s">
        <v>247</v>
      </c>
      <c r="G93">
        <f t="shared" si="24"/>
        <v>0</v>
      </c>
      <c r="H93">
        <f t="shared" si="25"/>
        <v>0</v>
      </c>
      <c r="I93">
        <f t="shared" si="26"/>
        <v>1</v>
      </c>
    </row>
    <row r="94" spans="1:9" ht="18" customHeight="1" x14ac:dyDescent="0.25">
      <c r="A94" t="s">
        <v>1</v>
      </c>
      <c r="B94" s="6">
        <v>43547</v>
      </c>
      <c r="C94" s="7">
        <f t="shared" si="27"/>
        <v>2019</v>
      </c>
      <c r="D94" s="7">
        <f t="shared" si="28"/>
        <v>3</v>
      </c>
      <c r="E94" s="7">
        <f t="shared" si="29"/>
        <v>23</v>
      </c>
      <c r="F94" s="1" t="s">
        <v>238</v>
      </c>
      <c r="G94">
        <f t="shared" si="24"/>
        <v>0</v>
      </c>
      <c r="H94">
        <f t="shared" si="25"/>
        <v>0</v>
      </c>
      <c r="I94">
        <f t="shared" si="26"/>
        <v>1</v>
      </c>
    </row>
    <row r="95" spans="1:9" ht="18" customHeight="1" x14ac:dyDescent="0.25">
      <c r="A95" t="s">
        <v>1</v>
      </c>
      <c r="B95" s="6">
        <v>43546</v>
      </c>
      <c r="C95" s="7">
        <f t="shared" si="27"/>
        <v>2019</v>
      </c>
      <c r="D95" s="7">
        <f t="shared" si="28"/>
        <v>3</v>
      </c>
      <c r="E95" s="7">
        <f t="shared" si="29"/>
        <v>22</v>
      </c>
      <c r="F95" s="1" t="s">
        <v>249</v>
      </c>
      <c r="G95">
        <f t="shared" si="24"/>
        <v>0</v>
      </c>
      <c r="H95">
        <f t="shared" si="25"/>
        <v>0</v>
      </c>
      <c r="I95">
        <f t="shared" si="26"/>
        <v>1</v>
      </c>
    </row>
    <row r="96" spans="1:9" ht="18" customHeight="1" x14ac:dyDescent="0.25">
      <c r="A96" t="s">
        <v>1</v>
      </c>
      <c r="B96" s="6">
        <v>43546</v>
      </c>
      <c r="C96" s="7">
        <f t="shared" si="27"/>
        <v>2019</v>
      </c>
      <c r="D96" s="7">
        <f t="shared" si="28"/>
        <v>3</v>
      </c>
      <c r="E96" s="7">
        <f t="shared" si="29"/>
        <v>22</v>
      </c>
      <c r="F96" s="1" t="s">
        <v>250</v>
      </c>
      <c r="G96">
        <f t="shared" si="24"/>
        <v>0</v>
      </c>
      <c r="H96">
        <f t="shared" si="25"/>
        <v>0</v>
      </c>
      <c r="I96">
        <f t="shared" si="26"/>
        <v>1</v>
      </c>
    </row>
    <row r="97" spans="1:9" ht="18" customHeight="1" x14ac:dyDescent="0.25">
      <c r="A97" t="s">
        <v>1</v>
      </c>
      <c r="B97" s="6">
        <v>43546</v>
      </c>
      <c r="C97" s="7">
        <f t="shared" si="27"/>
        <v>2019</v>
      </c>
      <c r="D97" s="7">
        <f t="shared" si="28"/>
        <v>3</v>
      </c>
      <c r="E97" s="7">
        <f t="shared" si="29"/>
        <v>22</v>
      </c>
      <c r="F97" s="1" t="s">
        <v>251</v>
      </c>
      <c r="G97">
        <f t="shared" si="24"/>
        <v>0</v>
      </c>
      <c r="H97">
        <f t="shared" si="25"/>
        <v>0</v>
      </c>
      <c r="I97">
        <f t="shared" si="26"/>
        <v>1</v>
      </c>
    </row>
    <row r="98" spans="1:9" ht="18" customHeight="1" x14ac:dyDescent="0.25">
      <c r="A98" t="s">
        <v>1</v>
      </c>
      <c r="B98" s="6">
        <v>43536</v>
      </c>
      <c r="C98" s="7">
        <f t="shared" si="27"/>
        <v>2019</v>
      </c>
      <c r="D98" s="7">
        <f t="shared" si="28"/>
        <v>3</v>
      </c>
      <c r="E98" s="7">
        <f t="shared" si="29"/>
        <v>12</v>
      </c>
      <c r="F98" s="1" t="s">
        <v>261</v>
      </c>
      <c r="G98">
        <f t="shared" si="24"/>
        <v>0</v>
      </c>
      <c r="H98">
        <f t="shared" si="25"/>
        <v>0</v>
      </c>
      <c r="I98">
        <f t="shared" si="26"/>
        <v>1</v>
      </c>
    </row>
    <row r="99" spans="1:9" ht="18" customHeight="1" x14ac:dyDescent="0.25">
      <c r="A99" t="s">
        <v>1</v>
      </c>
      <c r="B99" s="6">
        <v>43535</v>
      </c>
      <c r="C99" s="7">
        <f t="shared" si="27"/>
        <v>2019</v>
      </c>
      <c r="D99" s="7">
        <f t="shared" si="28"/>
        <v>3</v>
      </c>
      <c r="E99" s="7">
        <f t="shared" si="29"/>
        <v>11</v>
      </c>
      <c r="F99" s="1" t="s">
        <v>262</v>
      </c>
      <c r="G99">
        <f t="shared" si="24"/>
        <v>0</v>
      </c>
      <c r="H99">
        <f t="shared" si="25"/>
        <v>0</v>
      </c>
      <c r="I99">
        <f t="shared" si="26"/>
        <v>1</v>
      </c>
    </row>
    <row r="100" spans="1:9" ht="18" customHeight="1" x14ac:dyDescent="0.25">
      <c r="A100" t="s">
        <v>1</v>
      </c>
      <c r="B100" s="6">
        <v>43535</v>
      </c>
      <c r="C100" s="7">
        <f t="shared" si="27"/>
        <v>2019</v>
      </c>
      <c r="D100" s="7">
        <f t="shared" si="28"/>
        <v>3</v>
      </c>
      <c r="E100" s="7">
        <f t="shared" si="29"/>
        <v>11</v>
      </c>
      <c r="F100" s="1" t="s">
        <v>263</v>
      </c>
      <c r="G100">
        <f t="shared" si="24"/>
        <v>0</v>
      </c>
      <c r="H100">
        <f t="shared" si="25"/>
        <v>0</v>
      </c>
      <c r="I100">
        <f t="shared" si="26"/>
        <v>1</v>
      </c>
    </row>
    <row r="101" spans="1:9" ht="18" customHeight="1" x14ac:dyDescent="0.25">
      <c r="A101" t="s">
        <v>1</v>
      </c>
      <c r="B101" s="6">
        <v>43534</v>
      </c>
      <c r="C101" s="7">
        <f t="shared" si="27"/>
        <v>2019</v>
      </c>
      <c r="D101" s="7">
        <f t="shared" si="28"/>
        <v>3</v>
      </c>
      <c r="E101" s="7">
        <f t="shared" si="29"/>
        <v>10</v>
      </c>
      <c r="F101" s="1" t="s">
        <v>265</v>
      </c>
      <c r="G101">
        <f t="shared" si="24"/>
        <v>0</v>
      </c>
      <c r="H101">
        <f t="shared" si="25"/>
        <v>0</v>
      </c>
      <c r="I101">
        <f t="shared" si="26"/>
        <v>1</v>
      </c>
    </row>
    <row r="102" spans="1:9" ht="18" customHeight="1" x14ac:dyDescent="0.25">
      <c r="A102" t="s">
        <v>1</v>
      </c>
      <c r="B102" s="6">
        <v>43534</v>
      </c>
      <c r="C102" s="7">
        <f t="shared" si="27"/>
        <v>2019</v>
      </c>
      <c r="D102" s="7">
        <f t="shared" si="28"/>
        <v>3</v>
      </c>
      <c r="E102" s="7">
        <f t="shared" si="29"/>
        <v>10</v>
      </c>
      <c r="F102" s="1" t="s">
        <v>264</v>
      </c>
      <c r="G102">
        <f t="shared" si="24"/>
        <v>0</v>
      </c>
      <c r="H102">
        <f t="shared" si="25"/>
        <v>0</v>
      </c>
      <c r="I102">
        <f t="shared" si="26"/>
        <v>1</v>
      </c>
    </row>
    <row r="103" spans="1:9" ht="18" customHeight="1" x14ac:dyDescent="0.25">
      <c r="A103" t="s">
        <v>1</v>
      </c>
      <c r="B103" s="6">
        <v>43532</v>
      </c>
      <c r="C103" s="7">
        <f t="shared" si="27"/>
        <v>2019</v>
      </c>
      <c r="D103" s="7">
        <f t="shared" si="28"/>
        <v>3</v>
      </c>
      <c r="E103" s="7">
        <f t="shared" si="29"/>
        <v>8</v>
      </c>
      <c r="F103" s="1" t="s">
        <v>266</v>
      </c>
      <c r="G103">
        <f t="shared" ref="G103:G104" si="30">COUNT(FIND("rape",F103,1))</f>
        <v>0</v>
      </c>
      <c r="H103">
        <f t="shared" ref="H103:H104" si="31">COUNT(FIND("broken ass",F103,1))</f>
        <v>0</v>
      </c>
      <c r="I103">
        <f t="shared" ref="I103:I104" si="32">COUNT(FIND("broken cock",F103,1))</f>
        <v>1</v>
      </c>
    </row>
    <row r="104" spans="1:9" ht="18" customHeight="1" x14ac:dyDescent="0.25">
      <c r="A104" t="s">
        <v>1</v>
      </c>
      <c r="B104" s="6">
        <v>43527</v>
      </c>
      <c r="C104" s="7">
        <f t="shared" ref="C104" si="33">YEAR(B104)</f>
        <v>2019</v>
      </c>
      <c r="D104" s="7">
        <f t="shared" ref="D104" si="34">MONTH(B104)</f>
        <v>3</v>
      </c>
      <c r="E104" s="7">
        <f t="shared" ref="E104" si="35">DAY(B104)</f>
        <v>3</v>
      </c>
      <c r="F104" s="1" t="s">
        <v>269</v>
      </c>
      <c r="G104">
        <f t="shared" si="30"/>
        <v>0</v>
      </c>
      <c r="H104">
        <f t="shared" si="31"/>
        <v>0</v>
      </c>
      <c r="I104">
        <f t="shared" si="32"/>
        <v>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ED6B-A222-4448-89EC-940C112081BA}">
  <dimension ref="A1:K50"/>
  <sheetViews>
    <sheetView tabSelected="1" workbookViewId="0">
      <selection activeCell="I1" sqref="I1"/>
    </sheetView>
  </sheetViews>
  <sheetFormatPr defaultRowHeight="18" customHeight="1" x14ac:dyDescent="0.25"/>
  <cols>
    <col min="2" max="5" width="15.85546875" customWidth="1"/>
    <col min="7" max="7" width="12.5703125" customWidth="1"/>
    <col min="8" max="8" width="13.7109375" customWidth="1"/>
    <col min="9" max="10" width="12" customWidth="1"/>
    <col min="11" max="11" width="10.85546875" customWidth="1"/>
    <col min="13" max="13" width="18.140625" customWidth="1"/>
    <col min="14" max="14" width="24.85546875" customWidth="1"/>
  </cols>
  <sheetData>
    <row r="1" spans="1:11" ht="18" customHeight="1" x14ac:dyDescent="0.25">
      <c r="A1" t="s">
        <v>314</v>
      </c>
      <c r="B1" t="s">
        <v>315</v>
      </c>
      <c r="C1" t="s">
        <v>335</v>
      </c>
      <c r="D1" t="s">
        <v>336</v>
      </c>
      <c r="E1" t="s">
        <v>337</v>
      </c>
      <c r="F1" t="s">
        <v>0</v>
      </c>
      <c r="G1" s="5" t="s">
        <v>326</v>
      </c>
      <c r="H1" s="5" t="s">
        <v>327</v>
      </c>
      <c r="I1" s="5" t="s">
        <v>328</v>
      </c>
      <c r="J1" s="5" t="s">
        <v>329</v>
      </c>
      <c r="K1" s="5" t="s">
        <v>330</v>
      </c>
    </row>
    <row r="2" spans="1:11" ht="18" customHeight="1" x14ac:dyDescent="0.25">
      <c r="A2" t="s">
        <v>1</v>
      </c>
      <c r="B2" s="6">
        <v>43611</v>
      </c>
      <c r="C2" s="7">
        <f t="shared" ref="C2:C15" si="0">YEAR(B2)</f>
        <v>2019</v>
      </c>
      <c r="D2" s="7">
        <f t="shared" ref="D2:D15" si="1">MONTH(B2)</f>
        <v>5</v>
      </c>
      <c r="E2" s="7">
        <f t="shared" ref="E2:E15" si="2">DAY(B2)</f>
        <v>26</v>
      </c>
      <c r="F2" s="1" t="s">
        <v>131</v>
      </c>
      <c r="G2">
        <f t="shared" ref="G2:G15" si="3">COUNT(FIND("black cunt",F2,1))</f>
        <v>1</v>
      </c>
      <c r="H2">
        <f t="shared" ref="H2:H15" si="4">COUNT(FIND("black cock",F2,1))</f>
        <v>1</v>
      </c>
      <c r="I2">
        <f t="shared" ref="I2:I15" si="5">COUNT(FIND("black ass",F2,1))</f>
        <v>0</v>
      </c>
      <c r="J2">
        <f t="shared" ref="J2:J15" si="6">COUNT(FIND("black puss",F2,1))</f>
        <v>0</v>
      </c>
      <c r="K2">
        <f t="shared" ref="K2:K15" si="7">COUNT(FIND("black bitch",F2,1))</f>
        <v>1</v>
      </c>
    </row>
    <row r="3" spans="1:11" ht="18" customHeight="1" x14ac:dyDescent="0.25">
      <c r="A3" t="s">
        <v>1</v>
      </c>
      <c r="B3" s="6">
        <v>43611</v>
      </c>
      <c r="C3" s="7">
        <f t="shared" si="0"/>
        <v>2019</v>
      </c>
      <c r="D3" s="7">
        <f t="shared" si="1"/>
        <v>5</v>
      </c>
      <c r="E3" s="7">
        <f t="shared" si="2"/>
        <v>26</v>
      </c>
      <c r="F3" s="1" t="s">
        <v>132</v>
      </c>
      <c r="G3">
        <f t="shared" si="3"/>
        <v>1</v>
      </c>
      <c r="H3">
        <f t="shared" si="4"/>
        <v>1</v>
      </c>
      <c r="I3">
        <f t="shared" si="5"/>
        <v>0</v>
      </c>
      <c r="J3">
        <f t="shared" si="6"/>
        <v>0</v>
      </c>
      <c r="K3">
        <f t="shared" si="7"/>
        <v>1</v>
      </c>
    </row>
    <row r="4" spans="1:11" ht="18" customHeight="1" x14ac:dyDescent="0.25">
      <c r="A4" t="s">
        <v>1</v>
      </c>
      <c r="B4" s="6">
        <v>43611</v>
      </c>
      <c r="C4" s="7">
        <f t="shared" si="0"/>
        <v>2019</v>
      </c>
      <c r="D4" s="7">
        <f t="shared" si="1"/>
        <v>5</v>
      </c>
      <c r="E4" s="7">
        <f t="shared" si="2"/>
        <v>26</v>
      </c>
      <c r="F4" s="1" t="s">
        <v>133</v>
      </c>
      <c r="G4">
        <f t="shared" si="3"/>
        <v>1</v>
      </c>
      <c r="H4">
        <f t="shared" si="4"/>
        <v>1</v>
      </c>
      <c r="I4">
        <f t="shared" si="5"/>
        <v>0</v>
      </c>
      <c r="J4">
        <f t="shared" si="6"/>
        <v>0</v>
      </c>
      <c r="K4">
        <f t="shared" si="7"/>
        <v>1</v>
      </c>
    </row>
    <row r="5" spans="1:11" ht="18" customHeight="1" x14ac:dyDescent="0.25">
      <c r="A5" t="s">
        <v>1</v>
      </c>
      <c r="B5" s="6">
        <v>43611</v>
      </c>
      <c r="C5" s="7">
        <f t="shared" si="0"/>
        <v>2019</v>
      </c>
      <c r="D5" s="7">
        <f t="shared" si="1"/>
        <v>5</v>
      </c>
      <c r="E5" s="7">
        <f t="shared" si="2"/>
        <v>26</v>
      </c>
      <c r="F5" s="1" t="s">
        <v>134</v>
      </c>
      <c r="G5">
        <f t="shared" si="3"/>
        <v>1</v>
      </c>
      <c r="H5">
        <f t="shared" si="4"/>
        <v>1</v>
      </c>
      <c r="I5">
        <f t="shared" si="5"/>
        <v>0</v>
      </c>
      <c r="J5">
        <f t="shared" si="6"/>
        <v>0</v>
      </c>
      <c r="K5">
        <f t="shared" si="7"/>
        <v>1</v>
      </c>
    </row>
    <row r="6" spans="1:11" ht="18" customHeight="1" x14ac:dyDescent="0.25">
      <c r="A6" t="s">
        <v>1</v>
      </c>
      <c r="B6" s="6">
        <v>43611</v>
      </c>
      <c r="C6" s="7">
        <f t="shared" si="0"/>
        <v>2019</v>
      </c>
      <c r="D6" s="7">
        <f t="shared" si="1"/>
        <v>5</v>
      </c>
      <c r="E6" s="7">
        <f t="shared" si="2"/>
        <v>26</v>
      </c>
      <c r="F6" s="1" t="s">
        <v>135</v>
      </c>
      <c r="G6">
        <f t="shared" si="3"/>
        <v>1</v>
      </c>
      <c r="H6">
        <f t="shared" si="4"/>
        <v>1</v>
      </c>
      <c r="I6">
        <f t="shared" si="5"/>
        <v>0</v>
      </c>
      <c r="J6">
        <f t="shared" si="6"/>
        <v>0</v>
      </c>
      <c r="K6">
        <f t="shared" si="7"/>
        <v>1</v>
      </c>
    </row>
    <row r="7" spans="1:11" ht="18" customHeight="1" x14ac:dyDescent="0.25">
      <c r="A7" t="s">
        <v>1</v>
      </c>
      <c r="B7" s="6">
        <v>43611</v>
      </c>
      <c r="C7" s="7">
        <f t="shared" si="0"/>
        <v>2019</v>
      </c>
      <c r="D7" s="7">
        <f t="shared" si="1"/>
        <v>5</v>
      </c>
      <c r="E7" s="7">
        <f t="shared" si="2"/>
        <v>26</v>
      </c>
      <c r="F7" s="1" t="s">
        <v>136</v>
      </c>
      <c r="G7">
        <f t="shared" si="3"/>
        <v>1</v>
      </c>
      <c r="H7">
        <f t="shared" si="4"/>
        <v>1</v>
      </c>
      <c r="I7">
        <f t="shared" si="5"/>
        <v>0</v>
      </c>
      <c r="J7">
        <f t="shared" si="6"/>
        <v>0</v>
      </c>
      <c r="K7">
        <f t="shared" si="7"/>
        <v>1</v>
      </c>
    </row>
    <row r="8" spans="1:11" ht="18" customHeight="1" x14ac:dyDescent="0.25">
      <c r="A8" t="s">
        <v>1</v>
      </c>
      <c r="B8" s="6">
        <v>43611</v>
      </c>
      <c r="C8" s="7">
        <f t="shared" si="0"/>
        <v>2019</v>
      </c>
      <c r="D8" s="7">
        <f t="shared" si="1"/>
        <v>5</v>
      </c>
      <c r="E8" s="7">
        <f t="shared" si="2"/>
        <v>26</v>
      </c>
      <c r="F8" s="1" t="s">
        <v>137</v>
      </c>
      <c r="G8">
        <f t="shared" si="3"/>
        <v>1</v>
      </c>
      <c r="H8">
        <f t="shared" si="4"/>
        <v>1</v>
      </c>
      <c r="I8">
        <f t="shared" si="5"/>
        <v>0</v>
      </c>
      <c r="J8">
        <f t="shared" si="6"/>
        <v>0</v>
      </c>
      <c r="K8">
        <f t="shared" si="7"/>
        <v>1</v>
      </c>
    </row>
    <row r="9" spans="1:11" ht="18" customHeight="1" x14ac:dyDescent="0.25">
      <c r="A9" t="s">
        <v>1</v>
      </c>
      <c r="B9" s="6">
        <v>43611</v>
      </c>
      <c r="C9" s="7">
        <f t="shared" si="0"/>
        <v>2019</v>
      </c>
      <c r="D9" s="7">
        <f t="shared" si="1"/>
        <v>5</v>
      </c>
      <c r="E9" s="7">
        <f t="shared" si="2"/>
        <v>26</v>
      </c>
      <c r="F9" s="1" t="s">
        <v>138</v>
      </c>
      <c r="G9">
        <f t="shared" si="3"/>
        <v>1</v>
      </c>
      <c r="H9">
        <f t="shared" si="4"/>
        <v>1</v>
      </c>
      <c r="I9">
        <f t="shared" si="5"/>
        <v>0</v>
      </c>
      <c r="J9">
        <f t="shared" si="6"/>
        <v>0</v>
      </c>
      <c r="K9">
        <f t="shared" si="7"/>
        <v>1</v>
      </c>
    </row>
    <row r="10" spans="1:11" ht="18" customHeight="1" x14ac:dyDescent="0.25">
      <c r="A10" t="s">
        <v>1</v>
      </c>
      <c r="B10" s="6">
        <v>43611</v>
      </c>
      <c r="C10" s="7">
        <f t="shared" si="0"/>
        <v>2019</v>
      </c>
      <c r="D10" s="7">
        <f t="shared" si="1"/>
        <v>5</v>
      </c>
      <c r="E10" s="7">
        <f t="shared" si="2"/>
        <v>26</v>
      </c>
      <c r="F10" s="1" t="s">
        <v>139</v>
      </c>
      <c r="G10">
        <f t="shared" si="3"/>
        <v>1</v>
      </c>
      <c r="H10">
        <f t="shared" si="4"/>
        <v>1</v>
      </c>
      <c r="I10">
        <f t="shared" si="5"/>
        <v>0</v>
      </c>
      <c r="J10">
        <f t="shared" si="6"/>
        <v>0</v>
      </c>
      <c r="K10">
        <f t="shared" si="7"/>
        <v>1</v>
      </c>
    </row>
    <row r="11" spans="1:11" ht="18" customHeight="1" x14ac:dyDescent="0.25">
      <c r="A11" t="s">
        <v>1</v>
      </c>
      <c r="B11" s="6">
        <v>43611</v>
      </c>
      <c r="C11" s="7">
        <f t="shared" si="0"/>
        <v>2019</v>
      </c>
      <c r="D11" s="7">
        <f t="shared" si="1"/>
        <v>5</v>
      </c>
      <c r="E11" s="7">
        <f t="shared" si="2"/>
        <v>26</v>
      </c>
      <c r="F11" s="1" t="s">
        <v>141</v>
      </c>
      <c r="G11">
        <f t="shared" si="3"/>
        <v>1</v>
      </c>
      <c r="H11">
        <f t="shared" si="4"/>
        <v>1</v>
      </c>
      <c r="I11">
        <f t="shared" si="5"/>
        <v>0</v>
      </c>
      <c r="J11">
        <f t="shared" si="6"/>
        <v>0</v>
      </c>
      <c r="K11">
        <f t="shared" si="7"/>
        <v>1</v>
      </c>
    </row>
    <row r="12" spans="1:11" ht="18" customHeight="1" x14ac:dyDescent="0.25">
      <c r="A12" t="s">
        <v>1</v>
      </c>
      <c r="B12" s="6">
        <v>43611</v>
      </c>
      <c r="C12" s="7">
        <f t="shared" si="0"/>
        <v>2019</v>
      </c>
      <c r="D12" s="7">
        <f t="shared" si="1"/>
        <v>5</v>
      </c>
      <c r="E12" s="7">
        <f t="shared" si="2"/>
        <v>26</v>
      </c>
      <c r="F12" s="1" t="s">
        <v>143</v>
      </c>
      <c r="G12">
        <f t="shared" si="3"/>
        <v>1</v>
      </c>
      <c r="H12">
        <f t="shared" si="4"/>
        <v>1</v>
      </c>
      <c r="I12">
        <f t="shared" si="5"/>
        <v>0</v>
      </c>
      <c r="J12">
        <f t="shared" si="6"/>
        <v>0</v>
      </c>
      <c r="K12">
        <f t="shared" si="7"/>
        <v>1</v>
      </c>
    </row>
    <row r="13" spans="1:11" ht="18" customHeight="1" x14ac:dyDescent="0.25">
      <c r="A13" t="s">
        <v>1</v>
      </c>
      <c r="B13" s="6">
        <v>43611</v>
      </c>
      <c r="C13" s="7">
        <f t="shared" si="0"/>
        <v>2019</v>
      </c>
      <c r="D13" s="7">
        <f t="shared" si="1"/>
        <v>5</v>
      </c>
      <c r="E13" s="7">
        <f t="shared" si="2"/>
        <v>26</v>
      </c>
      <c r="F13" s="1" t="s">
        <v>145</v>
      </c>
      <c r="G13">
        <f t="shared" si="3"/>
        <v>1</v>
      </c>
      <c r="H13">
        <f t="shared" si="4"/>
        <v>1</v>
      </c>
      <c r="I13">
        <f t="shared" si="5"/>
        <v>0</v>
      </c>
      <c r="J13">
        <f t="shared" si="6"/>
        <v>0</v>
      </c>
      <c r="K13">
        <f t="shared" si="7"/>
        <v>1</v>
      </c>
    </row>
    <row r="14" spans="1:11" ht="18" customHeight="1" x14ac:dyDescent="0.25">
      <c r="A14" t="s">
        <v>1</v>
      </c>
      <c r="B14" s="6">
        <v>43611</v>
      </c>
      <c r="C14" s="7">
        <f t="shared" si="0"/>
        <v>2019</v>
      </c>
      <c r="D14" s="7">
        <f t="shared" si="1"/>
        <v>5</v>
      </c>
      <c r="E14" s="7">
        <f t="shared" si="2"/>
        <v>26</v>
      </c>
      <c r="F14" s="1" t="s">
        <v>146</v>
      </c>
      <c r="G14">
        <f t="shared" si="3"/>
        <v>0</v>
      </c>
      <c r="H14">
        <f t="shared" si="4"/>
        <v>1</v>
      </c>
      <c r="I14">
        <f t="shared" si="5"/>
        <v>0</v>
      </c>
      <c r="J14">
        <f t="shared" si="6"/>
        <v>0</v>
      </c>
      <c r="K14">
        <f t="shared" si="7"/>
        <v>1</v>
      </c>
    </row>
    <row r="15" spans="1:11" ht="18" customHeight="1" x14ac:dyDescent="0.25">
      <c r="A15" t="s">
        <v>1</v>
      </c>
      <c r="B15" s="6">
        <v>43611</v>
      </c>
      <c r="C15" s="7">
        <f t="shared" si="0"/>
        <v>2019</v>
      </c>
      <c r="D15" s="7">
        <f t="shared" si="1"/>
        <v>5</v>
      </c>
      <c r="E15" s="7">
        <f t="shared" si="2"/>
        <v>26</v>
      </c>
      <c r="F15" s="1" t="s">
        <v>147</v>
      </c>
      <c r="G15">
        <f t="shared" si="3"/>
        <v>0</v>
      </c>
      <c r="H15">
        <f t="shared" si="4"/>
        <v>1</v>
      </c>
      <c r="I15">
        <f t="shared" si="5"/>
        <v>0</v>
      </c>
      <c r="J15">
        <f t="shared" si="6"/>
        <v>0</v>
      </c>
      <c r="K15">
        <f t="shared" si="7"/>
        <v>1</v>
      </c>
    </row>
    <row r="16" spans="1:11" ht="18" customHeight="1" x14ac:dyDescent="0.25">
      <c r="A16" t="s">
        <v>1</v>
      </c>
      <c r="B16" s="6">
        <v>43604</v>
      </c>
      <c r="C16" s="7">
        <f t="shared" ref="C16:C44" si="8">YEAR(B16)</f>
        <v>2019</v>
      </c>
      <c r="D16" s="7">
        <f t="shared" ref="D16:D44" si="9">MONTH(B16)</f>
        <v>5</v>
      </c>
      <c r="E16" s="7">
        <f t="shared" ref="E16:E44" si="10">DAY(B16)</f>
        <v>19</v>
      </c>
      <c r="F16" s="1" t="s">
        <v>156</v>
      </c>
      <c r="G16">
        <f t="shared" ref="G16:G44" si="11">COUNT(FIND("black cunt",F16,1))</f>
        <v>0</v>
      </c>
      <c r="H16">
        <f t="shared" ref="H16:H44" si="12">COUNT(FIND("black cock",F16,1))</f>
        <v>0</v>
      </c>
      <c r="I16">
        <f t="shared" ref="I16:I44" si="13">COUNT(FIND("black ass",F16,1))</f>
        <v>0</v>
      </c>
      <c r="J16">
        <f t="shared" ref="J16:J44" si="14">COUNT(FIND("black puss",F16,1))</f>
        <v>1</v>
      </c>
      <c r="K16">
        <f t="shared" ref="K16:K44" si="15">COUNT(FIND("black bitch",F16,1))</f>
        <v>0</v>
      </c>
    </row>
    <row r="17" spans="1:11" ht="18" customHeight="1" x14ac:dyDescent="0.25">
      <c r="A17" t="s">
        <v>1</v>
      </c>
      <c r="B17" s="6">
        <v>43603</v>
      </c>
      <c r="C17" s="7">
        <f t="shared" si="8"/>
        <v>2019</v>
      </c>
      <c r="D17" s="7">
        <f t="shared" si="9"/>
        <v>5</v>
      </c>
      <c r="E17" s="7">
        <f t="shared" si="10"/>
        <v>18</v>
      </c>
      <c r="F17" s="1" t="s">
        <v>158</v>
      </c>
      <c r="G17">
        <f t="shared" si="11"/>
        <v>1</v>
      </c>
      <c r="H17">
        <f t="shared" si="12"/>
        <v>0</v>
      </c>
      <c r="I17">
        <f t="shared" si="13"/>
        <v>0</v>
      </c>
      <c r="J17">
        <f t="shared" si="14"/>
        <v>0</v>
      </c>
      <c r="K17">
        <f t="shared" si="15"/>
        <v>0</v>
      </c>
    </row>
    <row r="18" spans="1:11" ht="18" customHeight="1" x14ac:dyDescent="0.25">
      <c r="A18" t="s">
        <v>1</v>
      </c>
      <c r="B18" s="6">
        <v>43596</v>
      </c>
      <c r="C18" s="7">
        <f t="shared" si="8"/>
        <v>2019</v>
      </c>
      <c r="D18" s="7">
        <f t="shared" si="9"/>
        <v>5</v>
      </c>
      <c r="E18" s="7">
        <f t="shared" si="10"/>
        <v>11</v>
      </c>
      <c r="F18" s="1" t="s">
        <v>164</v>
      </c>
      <c r="G18">
        <f t="shared" si="11"/>
        <v>1</v>
      </c>
      <c r="H18">
        <f t="shared" si="12"/>
        <v>0</v>
      </c>
      <c r="I18">
        <f t="shared" si="13"/>
        <v>1</v>
      </c>
      <c r="J18">
        <f t="shared" si="14"/>
        <v>0</v>
      </c>
      <c r="K18">
        <f t="shared" si="15"/>
        <v>1</v>
      </c>
    </row>
    <row r="19" spans="1:11" ht="18" customHeight="1" x14ac:dyDescent="0.25">
      <c r="A19" t="s">
        <v>1</v>
      </c>
      <c r="B19" s="6">
        <v>43596</v>
      </c>
      <c r="C19" s="7">
        <f t="shared" si="8"/>
        <v>2019</v>
      </c>
      <c r="D19" s="7">
        <f t="shared" si="9"/>
        <v>5</v>
      </c>
      <c r="E19" s="7">
        <f t="shared" si="10"/>
        <v>11</v>
      </c>
      <c r="F19" s="1" t="s">
        <v>166</v>
      </c>
      <c r="G19">
        <f t="shared" si="11"/>
        <v>1</v>
      </c>
      <c r="H19">
        <f t="shared" si="12"/>
        <v>0</v>
      </c>
      <c r="I19">
        <f t="shared" si="13"/>
        <v>1</v>
      </c>
      <c r="J19">
        <f t="shared" si="14"/>
        <v>1</v>
      </c>
      <c r="K19">
        <f t="shared" si="15"/>
        <v>1</v>
      </c>
    </row>
    <row r="20" spans="1:11" ht="18" customHeight="1" x14ac:dyDescent="0.25">
      <c r="A20" t="s">
        <v>1</v>
      </c>
      <c r="B20" s="6">
        <v>43596</v>
      </c>
      <c r="C20" s="7">
        <f t="shared" si="8"/>
        <v>2019</v>
      </c>
      <c r="D20" s="7">
        <f t="shared" si="9"/>
        <v>5</v>
      </c>
      <c r="E20" s="7">
        <f t="shared" si="10"/>
        <v>11</v>
      </c>
      <c r="F20" s="1" t="s">
        <v>167</v>
      </c>
      <c r="G20">
        <f t="shared" si="11"/>
        <v>1</v>
      </c>
      <c r="H20">
        <f t="shared" si="12"/>
        <v>0</v>
      </c>
      <c r="I20">
        <f t="shared" si="13"/>
        <v>1</v>
      </c>
      <c r="J20">
        <f t="shared" si="14"/>
        <v>1</v>
      </c>
      <c r="K20">
        <f t="shared" si="15"/>
        <v>1</v>
      </c>
    </row>
    <row r="21" spans="1:11" ht="18" customHeight="1" x14ac:dyDescent="0.25">
      <c r="A21" t="s">
        <v>1</v>
      </c>
      <c r="B21" s="6">
        <v>43596</v>
      </c>
      <c r="C21" s="7">
        <f t="shared" si="8"/>
        <v>2019</v>
      </c>
      <c r="D21" s="7">
        <f t="shared" si="9"/>
        <v>5</v>
      </c>
      <c r="E21" s="7">
        <f t="shared" si="10"/>
        <v>11</v>
      </c>
      <c r="F21" s="1" t="s">
        <v>165</v>
      </c>
      <c r="G21">
        <f t="shared" si="11"/>
        <v>1</v>
      </c>
      <c r="H21">
        <f t="shared" si="12"/>
        <v>0</v>
      </c>
      <c r="I21">
        <f t="shared" si="13"/>
        <v>1</v>
      </c>
      <c r="J21">
        <f t="shared" si="14"/>
        <v>0</v>
      </c>
      <c r="K21">
        <f t="shared" si="15"/>
        <v>1</v>
      </c>
    </row>
    <row r="22" spans="1:11" ht="18" customHeight="1" x14ac:dyDescent="0.25">
      <c r="A22" t="s">
        <v>1</v>
      </c>
      <c r="B22" s="6">
        <v>43596</v>
      </c>
      <c r="C22" s="7">
        <f t="shared" si="8"/>
        <v>2019</v>
      </c>
      <c r="D22" s="7">
        <f t="shared" si="9"/>
        <v>5</v>
      </c>
      <c r="E22" s="7">
        <f t="shared" si="10"/>
        <v>11</v>
      </c>
      <c r="F22" s="1" t="s">
        <v>168</v>
      </c>
      <c r="G22">
        <f t="shared" si="11"/>
        <v>1</v>
      </c>
      <c r="H22">
        <f t="shared" si="12"/>
        <v>0</v>
      </c>
      <c r="I22">
        <f t="shared" si="13"/>
        <v>1</v>
      </c>
      <c r="J22">
        <f t="shared" si="14"/>
        <v>0</v>
      </c>
      <c r="K22">
        <f t="shared" si="15"/>
        <v>1</v>
      </c>
    </row>
    <row r="23" spans="1:11" ht="18" customHeight="1" x14ac:dyDescent="0.25">
      <c r="A23" t="s">
        <v>1</v>
      </c>
      <c r="B23" s="6">
        <v>43596</v>
      </c>
      <c r="C23" s="7">
        <f t="shared" si="8"/>
        <v>2019</v>
      </c>
      <c r="D23" s="7">
        <f t="shared" si="9"/>
        <v>5</v>
      </c>
      <c r="E23" s="7">
        <f t="shared" si="10"/>
        <v>11</v>
      </c>
      <c r="F23" s="1" t="s">
        <v>169</v>
      </c>
      <c r="G23">
        <f t="shared" si="11"/>
        <v>1</v>
      </c>
      <c r="H23">
        <f t="shared" si="12"/>
        <v>0</v>
      </c>
      <c r="I23">
        <f t="shared" si="13"/>
        <v>1</v>
      </c>
      <c r="J23">
        <f t="shared" si="14"/>
        <v>0</v>
      </c>
      <c r="K23">
        <f t="shared" si="15"/>
        <v>1</v>
      </c>
    </row>
    <row r="24" spans="1:11" ht="18" customHeight="1" x14ac:dyDescent="0.25">
      <c r="A24" t="s">
        <v>1</v>
      </c>
      <c r="B24" s="6">
        <v>43596</v>
      </c>
      <c r="C24" s="7">
        <f t="shared" si="8"/>
        <v>2019</v>
      </c>
      <c r="D24" s="7">
        <f t="shared" si="9"/>
        <v>5</v>
      </c>
      <c r="E24" s="7">
        <f t="shared" si="10"/>
        <v>11</v>
      </c>
      <c r="F24" s="1" t="s">
        <v>170</v>
      </c>
      <c r="G24">
        <f t="shared" si="11"/>
        <v>1</v>
      </c>
      <c r="H24">
        <f t="shared" si="12"/>
        <v>0</v>
      </c>
      <c r="I24">
        <f t="shared" si="13"/>
        <v>1</v>
      </c>
      <c r="J24">
        <f t="shared" si="14"/>
        <v>0</v>
      </c>
      <c r="K24">
        <f t="shared" si="15"/>
        <v>1</v>
      </c>
    </row>
    <row r="25" spans="1:11" ht="18" customHeight="1" x14ac:dyDescent="0.25">
      <c r="A25" t="s">
        <v>1</v>
      </c>
      <c r="B25" s="6">
        <v>43596</v>
      </c>
      <c r="C25" s="7">
        <f t="shared" si="8"/>
        <v>2019</v>
      </c>
      <c r="D25" s="7">
        <f t="shared" si="9"/>
        <v>5</v>
      </c>
      <c r="E25" s="7">
        <f t="shared" si="10"/>
        <v>11</v>
      </c>
      <c r="F25" s="1" t="s">
        <v>171</v>
      </c>
      <c r="G25">
        <f t="shared" si="11"/>
        <v>1</v>
      </c>
      <c r="H25">
        <f t="shared" si="12"/>
        <v>0</v>
      </c>
      <c r="I25">
        <f t="shared" si="13"/>
        <v>1</v>
      </c>
      <c r="J25">
        <f t="shared" si="14"/>
        <v>0</v>
      </c>
      <c r="K25">
        <f t="shared" si="15"/>
        <v>1</v>
      </c>
    </row>
    <row r="26" spans="1:11" ht="18" customHeight="1" x14ac:dyDescent="0.25">
      <c r="A26" t="s">
        <v>1</v>
      </c>
      <c r="B26" s="6">
        <v>43596</v>
      </c>
      <c r="C26" s="7">
        <f t="shared" si="8"/>
        <v>2019</v>
      </c>
      <c r="D26" s="7">
        <f t="shared" si="9"/>
        <v>5</v>
      </c>
      <c r="E26" s="7">
        <f t="shared" si="10"/>
        <v>11</v>
      </c>
      <c r="F26" s="1" t="s">
        <v>172</v>
      </c>
      <c r="G26">
        <f t="shared" si="11"/>
        <v>1</v>
      </c>
      <c r="H26">
        <f t="shared" si="12"/>
        <v>0</v>
      </c>
      <c r="I26">
        <f t="shared" si="13"/>
        <v>1</v>
      </c>
      <c r="J26">
        <f t="shared" si="14"/>
        <v>0</v>
      </c>
      <c r="K26">
        <f t="shared" si="15"/>
        <v>1</v>
      </c>
    </row>
    <row r="27" spans="1:11" ht="18" customHeight="1" x14ac:dyDescent="0.25">
      <c r="A27" t="s">
        <v>1</v>
      </c>
      <c r="B27" s="6">
        <v>43596</v>
      </c>
      <c r="C27" s="7">
        <f t="shared" si="8"/>
        <v>2019</v>
      </c>
      <c r="D27" s="7">
        <f t="shared" si="9"/>
        <v>5</v>
      </c>
      <c r="E27" s="7">
        <f t="shared" si="10"/>
        <v>11</v>
      </c>
      <c r="F27" s="1" t="s">
        <v>173</v>
      </c>
      <c r="G27">
        <f t="shared" si="11"/>
        <v>1</v>
      </c>
      <c r="H27">
        <f t="shared" si="12"/>
        <v>0</v>
      </c>
      <c r="I27">
        <f t="shared" si="13"/>
        <v>1</v>
      </c>
      <c r="J27">
        <f t="shared" si="14"/>
        <v>0</v>
      </c>
      <c r="K27">
        <f t="shared" si="15"/>
        <v>1</v>
      </c>
    </row>
    <row r="28" spans="1:11" ht="18" customHeight="1" x14ac:dyDescent="0.25">
      <c r="A28" t="s">
        <v>1</v>
      </c>
      <c r="B28" s="6">
        <v>43596</v>
      </c>
      <c r="C28" s="7">
        <f t="shared" si="8"/>
        <v>2019</v>
      </c>
      <c r="D28" s="7">
        <f t="shared" si="9"/>
        <v>5</v>
      </c>
      <c r="E28" s="7">
        <f t="shared" si="10"/>
        <v>11</v>
      </c>
      <c r="F28" s="1" t="s">
        <v>174</v>
      </c>
      <c r="G28">
        <f t="shared" si="11"/>
        <v>1</v>
      </c>
      <c r="H28">
        <f t="shared" si="12"/>
        <v>0</v>
      </c>
      <c r="I28">
        <f t="shared" si="13"/>
        <v>0</v>
      </c>
      <c r="J28">
        <f t="shared" si="14"/>
        <v>0</v>
      </c>
      <c r="K28">
        <f t="shared" si="15"/>
        <v>1</v>
      </c>
    </row>
    <row r="29" spans="1:11" ht="18" customHeight="1" x14ac:dyDescent="0.25">
      <c r="A29" t="s">
        <v>1</v>
      </c>
      <c r="B29" s="6">
        <v>43595</v>
      </c>
      <c r="C29" s="7">
        <f t="shared" si="8"/>
        <v>2019</v>
      </c>
      <c r="D29" s="7">
        <f t="shared" si="9"/>
        <v>5</v>
      </c>
      <c r="E29" s="7">
        <f t="shared" si="10"/>
        <v>10</v>
      </c>
      <c r="F29" s="1" t="s">
        <v>175</v>
      </c>
      <c r="G29">
        <f t="shared" si="11"/>
        <v>0</v>
      </c>
      <c r="H29">
        <f t="shared" si="12"/>
        <v>0</v>
      </c>
      <c r="I29">
        <f t="shared" si="13"/>
        <v>0</v>
      </c>
      <c r="J29">
        <f t="shared" si="14"/>
        <v>0</v>
      </c>
      <c r="K29">
        <f t="shared" si="15"/>
        <v>1</v>
      </c>
    </row>
    <row r="30" spans="1:11" ht="18" customHeight="1" x14ac:dyDescent="0.25">
      <c r="A30" t="s">
        <v>1</v>
      </c>
      <c r="B30" s="6">
        <v>43594</v>
      </c>
      <c r="C30" s="7">
        <f t="shared" si="8"/>
        <v>2019</v>
      </c>
      <c r="D30" s="7">
        <f t="shared" si="9"/>
        <v>5</v>
      </c>
      <c r="E30" s="7">
        <f t="shared" si="10"/>
        <v>9</v>
      </c>
      <c r="F30" s="1" t="s">
        <v>176</v>
      </c>
      <c r="G30">
        <f t="shared" si="11"/>
        <v>0</v>
      </c>
      <c r="H30">
        <f t="shared" si="12"/>
        <v>0</v>
      </c>
      <c r="I30">
        <f t="shared" si="13"/>
        <v>0</v>
      </c>
      <c r="J30">
        <f t="shared" si="14"/>
        <v>0</v>
      </c>
      <c r="K30">
        <f t="shared" si="15"/>
        <v>1</v>
      </c>
    </row>
    <row r="31" spans="1:11" ht="18" customHeight="1" x14ac:dyDescent="0.25">
      <c r="A31" t="s">
        <v>1</v>
      </c>
      <c r="B31" s="6">
        <v>43593</v>
      </c>
      <c r="C31" s="7">
        <f t="shared" si="8"/>
        <v>2019</v>
      </c>
      <c r="D31" s="7">
        <f t="shared" si="9"/>
        <v>5</v>
      </c>
      <c r="E31" s="7">
        <f t="shared" si="10"/>
        <v>8</v>
      </c>
      <c r="F31" s="1" t="s">
        <v>177</v>
      </c>
      <c r="G31">
        <f t="shared" si="11"/>
        <v>0</v>
      </c>
      <c r="H31">
        <f t="shared" si="12"/>
        <v>0</v>
      </c>
      <c r="I31">
        <f t="shared" si="13"/>
        <v>0</v>
      </c>
      <c r="J31">
        <f t="shared" si="14"/>
        <v>0</v>
      </c>
      <c r="K31">
        <f t="shared" si="15"/>
        <v>1</v>
      </c>
    </row>
    <row r="32" spans="1:11" ht="18" customHeight="1" x14ac:dyDescent="0.25">
      <c r="A32" t="s">
        <v>1</v>
      </c>
      <c r="B32" s="6">
        <v>43593</v>
      </c>
      <c r="C32" s="7">
        <f t="shared" si="8"/>
        <v>2019</v>
      </c>
      <c r="D32" s="7">
        <f t="shared" si="9"/>
        <v>5</v>
      </c>
      <c r="E32" s="7">
        <f t="shared" si="10"/>
        <v>8</v>
      </c>
      <c r="F32" s="1" t="s">
        <v>178</v>
      </c>
      <c r="G32">
        <f t="shared" si="11"/>
        <v>0</v>
      </c>
      <c r="H32">
        <f t="shared" si="12"/>
        <v>0</v>
      </c>
      <c r="I32">
        <f t="shared" si="13"/>
        <v>0</v>
      </c>
      <c r="J32">
        <f t="shared" si="14"/>
        <v>0</v>
      </c>
      <c r="K32">
        <f t="shared" si="15"/>
        <v>1</v>
      </c>
    </row>
    <row r="33" spans="1:11" ht="18" customHeight="1" x14ac:dyDescent="0.25">
      <c r="A33" t="s">
        <v>1</v>
      </c>
      <c r="B33" s="6">
        <v>43593</v>
      </c>
      <c r="C33" s="7">
        <f t="shared" si="8"/>
        <v>2019</v>
      </c>
      <c r="D33" s="7">
        <f t="shared" si="9"/>
        <v>5</v>
      </c>
      <c r="E33" s="7">
        <f t="shared" si="10"/>
        <v>8</v>
      </c>
      <c r="F33" s="1" t="s">
        <v>179</v>
      </c>
      <c r="G33">
        <f t="shared" si="11"/>
        <v>0</v>
      </c>
      <c r="H33">
        <f t="shared" si="12"/>
        <v>1</v>
      </c>
      <c r="I33">
        <f t="shared" si="13"/>
        <v>0</v>
      </c>
      <c r="J33">
        <f t="shared" si="14"/>
        <v>0</v>
      </c>
      <c r="K33">
        <f t="shared" si="15"/>
        <v>1</v>
      </c>
    </row>
    <row r="34" spans="1:11" ht="18" customHeight="1" x14ac:dyDescent="0.25">
      <c r="A34" t="s">
        <v>1</v>
      </c>
      <c r="B34" s="6">
        <v>43590</v>
      </c>
      <c r="C34" s="7">
        <f t="shared" si="8"/>
        <v>2019</v>
      </c>
      <c r="D34" s="7">
        <f t="shared" si="9"/>
        <v>5</v>
      </c>
      <c r="E34" s="7">
        <f t="shared" si="10"/>
        <v>5</v>
      </c>
      <c r="F34" s="1" t="s">
        <v>180</v>
      </c>
      <c r="G34">
        <f t="shared" si="11"/>
        <v>0</v>
      </c>
      <c r="H34">
        <f t="shared" si="12"/>
        <v>0</v>
      </c>
      <c r="I34">
        <f t="shared" si="13"/>
        <v>0</v>
      </c>
      <c r="J34">
        <f t="shared" si="14"/>
        <v>0</v>
      </c>
      <c r="K34">
        <f t="shared" si="15"/>
        <v>1</v>
      </c>
    </row>
    <row r="35" spans="1:11" ht="18" customHeight="1" x14ac:dyDescent="0.25">
      <c r="A35" t="s">
        <v>1</v>
      </c>
      <c r="B35" s="6">
        <v>43590</v>
      </c>
      <c r="C35" s="7">
        <f t="shared" si="8"/>
        <v>2019</v>
      </c>
      <c r="D35" s="7">
        <f t="shared" si="9"/>
        <v>5</v>
      </c>
      <c r="E35" s="7">
        <f t="shared" si="10"/>
        <v>5</v>
      </c>
      <c r="F35" s="1" t="s">
        <v>183</v>
      </c>
      <c r="G35">
        <f t="shared" si="11"/>
        <v>0</v>
      </c>
      <c r="H35">
        <f t="shared" si="12"/>
        <v>1</v>
      </c>
      <c r="I35">
        <f t="shared" si="13"/>
        <v>0</v>
      </c>
      <c r="J35">
        <f t="shared" si="14"/>
        <v>0</v>
      </c>
      <c r="K35">
        <f t="shared" si="15"/>
        <v>0</v>
      </c>
    </row>
    <row r="36" spans="1:11" ht="18" customHeight="1" x14ac:dyDescent="0.25">
      <c r="A36" t="s">
        <v>1</v>
      </c>
      <c r="B36" s="6">
        <v>43585</v>
      </c>
      <c r="C36" s="7">
        <f t="shared" si="8"/>
        <v>2019</v>
      </c>
      <c r="D36" s="7">
        <f t="shared" si="9"/>
        <v>4</v>
      </c>
      <c r="E36" s="7">
        <f t="shared" si="10"/>
        <v>30</v>
      </c>
      <c r="F36" s="1" t="s">
        <v>187</v>
      </c>
      <c r="G36">
        <f t="shared" si="11"/>
        <v>1</v>
      </c>
      <c r="H36">
        <f t="shared" si="12"/>
        <v>0</v>
      </c>
      <c r="I36">
        <f t="shared" si="13"/>
        <v>0</v>
      </c>
      <c r="J36">
        <f t="shared" si="14"/>
        <v>0</v>
      </c>
      <c r="K36">
        <f t="shared" si="15"/>
        <v>0</v>
      </c>
    </row>
    <row r="37" spans="1:11" ht="18" customHeight="1" x14ac:dyDescent="0.25">
      <c r="A37" t="s">
        <v>1</v>
      </c>
      <c r="B37" s="6">
        <v>43583</v>
      </c>
      <c r="C37" s="7">
        <f t="shared" si="8"/>
        <v>2019</v>
      </c>
      <c r="D37" s="7">
        <f t="shared" si="9"/>
        <v>4</v>
      </c>
      <c r="E37" s="7">
        <f t="shared" si="10"/>
        <v>28</v>
      </c>
      <c r="F37" s="1" t="s">
        <v>188</v>
      </c>
      <c r="G37">
        <f t="shared" si="11"/>
        <v>1</v>
      </c>
      <c r="H37">
        <f t="shared" si="12"/>
        <v>0</v>
      </c>
      <c r="I37">
        <f t="shared" si="13"/>
        <v>0</v>
      </c>
      <c r="J37">
        <f t="shared" si="14"/>
        <v>0</v>
      </c>
      <c r="K37">
        <f t="shared" si="15"/>
        <v>0</v>
      </c>
    </row>
    <row r="38" spans="1:11" ht="18" customHeight="1" x14ac:dyDescent="0.25">
      <c r="A38" t="s">
        <v>1</v>
      </c>
      <c r="B38" s="6">
        <v>43578</v>
      </c>
      <c r="C38" s="7">
        <f t="shared" si="8"/>
        <v>2019</v>
      </c>
      <c r="D38" s="7">
        <f t="shared" si="9"/>
        <v>4</v>
      </c>
      <c r="E38" s="7">
        <f t="shared" si="10"/>
        <v>23</v>
      </c>
      <c r="F38" s="1" t="s">
        <v>192</v>
      </c>
      <c r="G38">
        <f t="shared" si="11"/>
        <v>1</v>
      </c>
      <c r="H38">
        <f t="shared" si="12"/>
        <v>0</v>
      </c>
      <c r="I38">
        <f t="shared" si="13"/>
        <v>0</v>
      </c>
      <c r="J38">
        <f t="shared" si="14"/>
        <v>0</v>
      </c>
      <c r="K38">
        <f t="shared" si="15"/>
        <v>0</v>
      </c>
    </row>
    <row r="39" spans="1:11" ht="18" customHeight="1" x14ac:dyDescent="0.25">
      <c r="A39" t="s">
        <v>1</v>
      </c>
      <c r="B39" s="6">
        <v>43577</v>
      </c>
      <c r="C39" s="7">
        <f t="shared" si="8"/>
        <v>2019</v>
      </c>
      <c r="D39" s="7">
        <f t="shared" si="9"/>
        <v>4</v>
      </c>
      <c r="E39" s="7">
        <f t="shared" si="10"/>
        <v>22</v>
      </c>
      <c r="F39" s="1" t="s">
        <v>193</v>
      </c>
      <c r="G39">
        <f t="shared" si="11"/>
        <v>1</v>
      </c>
      <c r="H39">
        <f t="shared" si="12"/>
        <v>0</v>
      </c>
      <c r="I39">
        <f t="shared" si="13"/>
        <v>0</v>
      </c>
      <c r="J39">
        <f t="shared" si="14"/>
        <v>0</v>
      </c>
      <c r="K39">
        <f t="shared" si="15"/>
        <v>0</v>
      </c>
    </row>
    <row r="40" spans="1:11" ht="18" customHeight="1" x14ac:dyDescent="0.25">
      <c r="A40" t="s">
        <v>1</v>
      </c>
      <c r="B40" s="6">
        <v>43577</v>
      </c>
      <c r="C40" s="7">
        <f t="shared" si="8"/>
        <v>2019</v>
      </c>
      <c r="D40" s="7">
        <f t="shared" si="9"/>
        <v>4</v>
      </c>
      <c r="E40" s="7">
        <f t="shared" si="10"/>
        <v>22</v>
      </c>
      <c r="F40" s="1" t="s">
        <v>194</v>
      </c>
      <c r="G40">
        <f t="shared" si="11"/>
        <v>1</v>
      </c>
      <c r="H40">
        <f t="shared" si="12"/>
        <v>0</v>
      </c>
      <c r="I40">
        <f t="shared" si="13"/>
        <v>0</v>
      </c>
      <c r="J40">
        <f t="shared" si="14"/>
        <v>0</v>
      </c>
      <c r="K40">
        <f t="shared" si="15"/>
        <v>0</v>
      </c>
    </row>
    <row r="41" spans="1:11" ht="18" customHeight="1" x14ac:dyDescent="0.25">
      <c r="A41" t="s">
        <v>1</v>
      </c>
      <c r="B41" s="6">
        <v>43577</v>
      </c>
      <c r="C41" s="7">
        <f t="shared" si="8"/>
        <v>2019</v>
      </c>
      <c r="D41" s="7">
        <f t="shared" si="9"/>
        <v>4</v>
      </c>
      <c r="E41" s="7">
        <f t="shared" si="10"/>
        <v>22</v>
      </c>
      <c r="F41" s="1" t="s">
        <v>195</v>
      </c>
      <c r="G41">
        <f t="shared" si="11"/>
        <v>1</v>
      </c>
      <c r="H41">
        <f t="shared" si="12"/>
        <v>0</v>
      </c>
      <c r="I41">
        <f t="shared" si="13"/>
        <v>0</v>
      </c>
      <c r="J41">
        <f t="shared" si="14"/>
        <v>0</v>
      </c>
      <c r="K41">
        <f t="shared" si="15"/>
        <v>0</v>
      </c>
    </row>
    <row r="42" spans="1:11" ht="18" customHeight="1" x14ac:dyDescent="0.25">
      <c r="A42" t="s">
        <v>1</v>
      </c>
      <c r="B42" s="6">
        <v>43577</v>
      </c>
      <c r="C42" s="7">
        <f t="shared" si="8"/>
        <v>2019</v>
      </c>
      <c r="D42" s="7">
        <f t="shared" si="9"/>
        <v>4</v>
      </c>
      <c r="E42" s="7">
        <f t="shared" si="10"/>
        <v>22</v>
      </c>
      <c r="F42" s="1" t="s">
        <v>196</v>
      </c>
      <c r="G42">
        <f t="shared" si="11"/>
        <v>1</v>
      </c>
      <c r="H42">
        <f t="shared" si="12"/>
        <v>0</v>
      </c>
      <c r="I42">
        <f t="shared" si="13"/>
        <v>0</v>
      </c>
      <c r="J42">
        <f t="shared" si="14"/>
        <v>0</v>
      </c>
      <c r="K42">
        <f t="shared" si="15"/>
        <v>0</v>
      </c>
    </row>
    <row r="43" spans="1:11" ht="18" customHeight="1" x14ac:dyDescent="0.25">
      <c r="A43" t="s">
        <v>1</v>
      </c>
      <c r="B43" s="6">
        <v>43577</v>
      </c>
      <c r="C43" s="7">
        <f t="shared" si="8"/>
        <v>2019</v>
      </c>
      <c r="D43" s="7">
        <f t="shared" si="9"/>
        <v>4</v>
      </c>
      <c r="E43" s="7">
        <f t="shared" si="10"/>
        <v>22</v>
      </c>
      <c r="F43" s="1" t="s">
        <v>197</v>
      </c>
      <c r="G43">
        <f t="shared" si="11"/>
        <v>0</v>
      </c>
      <c r="H43">
        <f t="shared" si="12"/>
        <v>0</v>
      </c>
      <c r="I43">
        <f t="shared" si="13"/>
        <v>0</v>
      </c>
      <c r="J43">
        <f t="shared" si="14"/>
        <v>0</v>
      </c>
      <c r="K43">
        <f t="shared" si="15"/>
        <v>1</v>
      </c>
    </row>
    <row r="44" spans="1:11" ht="18" customHeight="1" x14ac:dyDescent="0.25">
      <c r="A44" t="s">
        <v>1</v>
      </c>
      <c r="B44" s="6">
        <v>43576</v>
      </c>
      <c r="C44" s="7">
        <f t="shared" si="8"/>
        <v>2019</v>
      </c>
      <c r="D44" s="7">
        <f t="shared" si="9"/>
        <v>4</v>
      </c>
      <c r="E44" s="7">
        <f t="shared" si="10"/>
        <v>21</v>
      </c>
      <c r="F44" s="1" t="s">
        <v>200</v>
      </c>
      <c r="G44">
        <f t="shared" si="11"/>
        <v>1</v>
      </c>
      <c r="H44">
        <f t="shared" si="12"/>
        <v>0</v>
      </c>
      <c r="I44">
        <f t="shared" si="13"/>
        <v>0</v>
      </c>
      <c r="J44">
        <f t="shared" si="14"/>
        <v>0</v>
      </c>
      <c r="K44">
        <f t="shared" si="15"/>
        <v>1</v>
      </c>
    </row>
    <row r="45" spans="1:11" ht="18" customHeight="1" x14ac:dyDescent="0.25">
      <c r="A45" t="s">
        <v>1</v>
      </c>
      <c r="B45" s="6">
        <v>43568</v>
      </c>
      <c r="C45" s="7">
        <f t="shared" ref="C45:C49" si="16">YEAR(B45)</f>
        <v>2019</v>
      </c>
      <c r="D45" s="7">
        <f t="shared" ref="D45:D49" si="17">MONTH(B45)</f>
        <v>4</v>
      </c>
      <c r="E45" s="7">
        <f t="shared" ref="E45:E49" si="18">DAY(B45)</f>
        <v>13</v>
      </c>
      <c r="F45" s="1" t="s">
        <v>216</v>
      </c>
      <c r="G45">
        <f t="shared" ref="G45:G49" si="19">COUNT(FIND("black cunt",F45,1))</f>
        <v>1</v>
      </c>
      <c r="H45">
        <f t="shared" ref="H45:H49" si="20">COUNT(FIND("black cock",F45,1))</f>
        <v>1</v>
      </c>
      <c r="I45">
        <f t="shared" ref="I45:I49" si="21">COUNT(FIND("black ass",F45,1))</f>
        <v>0</v>
      </c>
      <c r="J45">
        <f t="shared" ref="J45:J49" si="22">COUNT(FIND("black puss",F45,1))</f>
        <v>0</v>
      </c>
      <c r="K45">
        <f t="shared" ref="K45:K49" si="23">COUNT(FIND("black bitch",F45,1))</f>
        <v>1</v>
      </c>
    </row>
    <row r="46" spans="1:11" ht="18" customHeight="1" x14ac:dyDescent="0.25">
      <c r="A46" t="s">
        <v>1</v>
      </c>
      <c r="B46" s="6">
        <v>43568</v>
      </c>
      <c r="C46" s="7">
        <f t="shared" si="16"/>
        <v>2019</v>
      </c>
      <c r="D46" s="7">
        <f t="shared" si="17"/>
        <v>4</v>
      </c>
      <c r="E46" s="7">
        <f t="shared" si="18"/>
        <v>13</v>
      </c>
      <c r="F46" s="1" t="s">
        <v>217</v>
      </c>
      <c r="G46">
        <f t="shared" si="19"/>
        <v>1</v>
      </c>
      <c r="H46">
        <f t="shared" si="20"/>
        <v>1</v>
      </c>
      <c r="I46">
        <f t="shared" si="21"/>
        <v>0</v>
      </c>
      <c r="J46">
        <f t="shared" si="22"/>
        <v>0</v>
      </c>
      <c r="K46">
        <f t="shared" si="23"/>
        <v>1</v>
      </c>
    </row>
    <row r="47" spans="1:11" ht="18" customHeight="1" x14ac:dyDescent="0.25">
      <c r="A47" t="s">
        <v>1</v>
      </c>
      <c r="B47" s="6">
        <v>43562</v>
      </c>
      <c r="C47" s="7">
        <f t="shared" si="16"/>
        <v>2019</v>
      </c>
      <c r="D47" s="7">
        <f t="shared" si="17"/>
        <v>4</v>
      </c>
      <c r="E47" s="7">
        <f t="shared" si="18"/>
        <v>7</v>
      </c>
      <c r="F47" s="1" t="s">
        <v>220</v>
      </c>
      <c r="G47">
        <f t="shared" si="19"/>
        <v>1</v>
      </c>
      <c r="H47">
        <f t="shared" si="20"/>
        <v>1</v>
      </c>
      <c r="I47">
        <f t="shared" si="21"/>
        <v>0</v>
      </c>
      <c r="J47">
        <f t="shared" si="22"/>
        <v>0</v>
      </c>
      <c r="K47">
        <f t="shared" si="23"/>
        <v>1</v>
      </c>
    </row>
    <row r="48" spans="1:11" ht="18" customHeight="1" x14ac:dyDescent="0.25">
      <c r="A48" t="s">
        <v>1</v>
      </c>
      <c r="B48" s="6">
        <v>43546</v>
      </c>
      <c r="C48" s="7">
        <f t="shared" si="16"/>
        <v>2019</v>
      </c>
      <c r="D48" s="7">
        <f t="shared" si="17"/>
        <v>3</v>
      </c>
      <c r="E48" s="7">
        <f t="shared" si="18"/>
        <v>22</v>
      </c>
      <c r="F48" s="1" t="s">
        <v>249</v>
      </c>
      <c r="G48">
        <f t="shared" si="19"/>
        <v>0</v>
      </c>
      <c r="H48">
        <f t="shared" si="20"/>
        <v>1</v>
      </c>
      <c r="I48">
        <f t="shared" si="21"/>
        <v>0</v>
      </c>
      <c r="J48">
        <f t="shared" si="22"/>
        <v>0</v>
      </c>
      <c r="K48">
        <f t="shared" si="23"/>
        <v>0</v>
      </c>
    </row>
    <row r="49" spans="1:11" ht="18" customHeight="1" x14ac:dyDescent="0.25">
      <c r="A49" t="s">
        <v>1</v>
      </c>
      <c r="B49" s="6">
        <v>43541</v>
      </c>
      <c r="C49" s="7">
        <f t="shared" si="16"/>
        <v>2019</v>
      </c>
      <c r="D49" s="7">
        <f t="shared" si="17"/>
        <v>3</v>
      </c>
      <c r="E49" s="7">
        <f t="shared" si="18"/>
        <v>17</v>
      </c>
      <c r="F49" s="1" t="s">
        <v>258</v>
      </c>
      <c r="G49">
        <f t="shared" si="19"/>
        <v>0</v>
      </c>
      <c r="H49">
        <f t="shared" si="20"/>
        <v>1</v>
      </c>
      <c r="I49">
        <f t="shared" si="21"/>
        <v>0</v>
      </c>
      <c r="J49">
        <f t="shared" si="22"/>
        <v>0</v>
      </c>
      <c r="K49">
        <f t="shared" si="23"/>
        <v>0</v>
      </c>
    </row>
    <row r="50" spans="1:11" ht="18" customHeight="1" x14ac:dyDescent="0.25">
      <c r="A50" t="s">
        <v>1</v>
      </c>
      <c r="B50" s="6">
        <v>43459</v>
      </c>
      <c r="C50" s="7">
        <f t="shared" ref="C50" si="24">YEAR(B50)</f>
        <v>2018</v>
      </c>
      <c r="D50" s="7">
        <f t="shared" ref="D50" si="25">MONTH(B50)</f>
        <v>12</v>
      </c>
      <c r="E50" s="7">
        <f t="shared" ref="E50" si="26">DAY(B50)</f>
        <v>25</v>
      </c>
      <c r="F50" s="1" t="s">
        <v>285</v>
      </c>
      <c r="G50">
        <f t="shared" ref="G50" si="27">COUNT(FIND("black cunt",F50,1))</f>
        <v>0</v>
      </c>
      <c r="H50">
        <f t="shared" ref="H50" si="28">COUNT(FIND("black cock",F50,1))</f>
        <v>0</v>
      </c>
      <c r="I50">
        <f t="shared" ref="I50" si="29">COUNT(FIND("black ass",F50,1))</f>
        <v>0</v>
      </c>
      <c r="J50">
        <f t="shared" ref="J50" si="30">COUNT(FIND("black puss",F50,1))</f>
        <v>0</v>
      </c>
      <c r="K50">
        <f t="shared" ref="K50" si="31">COUNT(FIND("black bitch",F50,1))</f>
        <v>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 A l l   A b u s e < / 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 A l l   A b u s e < / P e r s p e c t i v e > < / K e y > < M a i n t a i n e r   i : t y p e = " E R D i a g r a m . E R D i a g r a m M a i n t a i n e r " > < A l l K e y s > < D i a g r a m O b j e c t K e y > < K e y > E R   D i a g r a m < / K e y > < / D i a g r a m O b j e c t K e y > < D i a g r a m O b j e c t K e y > < K e y > A c t i o n s \ D e l e t e < / K e y > < / D i a g r a m O b j e c t K e y > < D i a g r a m O b j e c t K e y > < K e y > A c t i o n s \ D e l e t e   f r o m   m o d e l < / K e y > < / D i a g r a m O b j e c t K e y > < D i a g r a m O b j e c t K e y > < K e y > A c t i o n s \ D e l e t e   f r o m   p e r s p e c t i v e < / 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 T a g s \ T a b l e s \ & l t ; T a b l e s \ S a s h E m a i l s & g t ; < / K e y > < / D i a g r a m O b j e c t K e y > < D i a g r a m O b j e c t K e y > < K e y > T a b l e s \ S a s h E m a i l s < / K e y > < / D i a g r a m O b j e c t K e y > < D i a g r a m O b j e c t K e y > < K e y > T a b l e s \ S a s h E m a i l s \ C o l u m n s \ R e c e i v e d   D a t e < / K e y > < / D i a g r a m O b j e c t K e y > < D i a g r a m O b j e c t K e y > < K e y > T a b l e s \ S a s h E m a i l s \ C o l u m n s \ d u m b < / K e y > < / D i a g r a m O b j e c t K e y > < D i a g r a m O b j e c t K e y > < K e y > T a b l e s \ S a s h E m a i l s \ C o l u m n s \ r e t a r d < / K e y > < / D i a g r a m O b j e c t K e y > < D i a g r a m O b j e c t K e y > < K e y > T a b l e s \ S a s h E m a i l s \ C o l u m n s \ f u c k < / K e y > < / D i a g r a m O b j e c t K e y > < D i a g r a m O b j e c t K e y > < K e y > T a b l e s \ S a s h E m a i l s \ C o l u m n s \ s t u p i d < / K e y > < / D i a g r a m O b j e c t K e y > < D i a g r a m O b j e c t K e y > < K e y > T a b l e s \ S a s h E m a i l s \ C o l u m n s \ p u s s < / K e y > < / D i a g r a m O b j e c t K e y > < D i a g r a m O b j e c t K e y > < K e y > T a b l e s \ S a s h E m a i l s \ C o l u m n s \ c u n t < / K e y > < / D i a g r a m O b j e c t K e y > < D i a g r a m O b j e c t K e y > < K e y > T a b l e s \ S a s h E m a i l s \ C o l u m n s \ d u m b   c u n t < / K e y > < / D i a g r a m O b j e c t K e y > < D i a g r a m O b j e c t K e y > < K e y > T a b l e s \ S a s h E m a i l s \ C o l u m n s \ b i t c h < / K e y > < / D i a g r a m O b j e c t K e y > < D i a g r a m O b j e c t K e y > < K e y > T a b l e s \ S a s h E m a i l s \ C o l u m n s \ r a p e d < / K e y > < / D i a g r a m O b j e c t K e y > < D i a g r a m O b j e c t K e y > < K e y > T a b l e s \ S a s h E m a i l s \ C o l u m n s \ b r o k e n   a s s < / K e y > < / D i a g r a m O b j e c t K e y > < D i a g r a m O b j e c t K e y > < K e y > T a b l e s \ S a s h E m a i l s \ C o l u m n s \ b r o k e n   c o c k < / K e y > < / D i a g r a m O b j e c t K e y > < D i a g r a m O b j e c t K e y > < K e y > T a b l e s \ S a s h E m a i l s \ C o l u m n s \ b l a c k   c u n t < / K e y > < / D i a g r a m O b j e c t K e y > < D i a g r a m O b j e c t K e y > < K e y > T a b l e s \ S a s h E m a i l s \ C o l u m n s \ b l a c k   c o c k < / K e y > < / D i a g r a m O b j e c t K e y > < D i a g r a m O b j e c t K e y > < K e y > T a b l e s \ S a s h E m a i l s \ C o l u m n s \ b l a c k   a s s < / K e y > < / D i a g r a m O b j e c t K e y > < D i a g r a m O b j e c t K e y > < K e y > T a b l e s \ S a s h E m a i l s \ C o l u m n s \ b l a c k   p u s s < / K e y > < / D i a g r a m O b j e c t K e y > < D i a g r a m O b j e c t K e y > < K e y > T a b l e s \ S a s h E m a i l s \ C o l u m n s \ b l a c k   b i t c h < / K e y > < / D i a g r a m O b j e c t K e y > < D i a g r a m O b j e c t K e y > < K e y > T a b l e s \ S a s h E m a i l s \ C o l u m n s \ d u m b   b l a c k   b i t c h < / K e y > < / D i a g r a m O b j e c t K e y > < / A l l K e y s > < S e l e c t e d K e y s > < D i a g r a m O b j e c t K e y > < K e y > T a b l e s \ S a s h E m a i l s 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 3 9 < / 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 A c t i o n s \ D e l e t e   f r o m   p e r s p e c t i v e < / 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 T a g s \ T a b l e s \ & l t ; T a b l e s \ S a s h E m a i l s & g t ; < / K e y > < / a : K e y > < a : V a l u e   i : t y p e = " D i a g r a m D i s p l a y T a g V i e w S t a t e " > < I s N o t F i l t e r e d O u t > t r u e < / I s N o t F i l t e r e d O u t > < / a : V a l u e > < / a : K e y V a l u e O f D i a g r a m O b j e c t K e y a n y T y p e z b w N T n L X > < a : K e y V a l u e O f D i a g r a m O b j e c t K e y a n y T y p e z b w N T n L X > < a : K e y > < K e y > T a b l e s \ S a s h E m a i l s < / K e y > < / a : K e y > < a : V a l u e   i : t y p e = " D i a g r a m D i s p l a y N o d e V i e w S t a t e " > < H e i g h t > 5 4 3 < / H e i g h t > < I s E x p a n d e d > t r u e < / I s E x p a n d e d > < L a y e d O u t > t r u e < / L a y e d O u t > < W i d t h > 3 2 3 < / W i d t h > < / a : V a l u e > < / a : K e y V a l u e O f D i a g r a m O b j e c t K e y a n y T y p e z b w N T n L X > < a : K e y V a l u e O f D i a g r a m O b j e c t K e y a n y T y p e z b w N T n L X > < a : K e y > < K e y > T a b l e s \ S a s h E m a i l s \ C o l u m n s \ R e c e i v e d   D a t e < / K e y > < / a : K e y > < a : V a l u e   i : t y p e = " D i a g r a m D i s p l a y N o d e V i e w S t a t e " > < H e i g h t > 1 5 0 < / H e i g h t > < I s E x p a n d e d > t r u e < / I s E x p a n d e d > < W i d t h > 2 0 0 < / W i d t h > < / a : V a l u e > < / a : K e y V a l u e O f D i a g r a m O b j e c t K e y a n y T y p e z b w N T n L X > < a : K e y V a l u e O f D i a g r a m O b j e c t K e y a n y T y p e z b w N T n L X > < a : K e y > < K e y > T a b l e s \ S a s h E m a i l s \ C o l u m n s \ d u m b < / K e y > < / a : K e y > < a : V a l u e   i : t y p e = " D i a g r a m D i s p l a y N o d e V i e w S t a t e " > < H e i g h t > 1 5 0 < / H e i g h t > < I s E x p a n d e d > t r u e < / I s E x p a n d e d > < W i d t h > 2 0 0 < / W i d t h > < / a : V a l u e > < / a : K e y V a l u e O f D i a g r a m O b j e c t K e y a n y T y p e z b w N T n L X > < a : K e y V a l u e O f D i a g r a m O b j e c t K e y a n y T y p e z b w N T n L X > < a : K e y > < K e y > T a b l e s \ S a s h E m a i l s \ C o l u m n s \ r e t a r d < / K e y > < / a : K e y > < a : V a l u e   i : t y p e = " D i a g r a m D i s p l a y N o d e V i e w S t a t e " > < H e i g h t > 1 5 0 < / H e i g h t > < I s E x p a n d e d > t r u e < / I s E x p a n d e d > < W i d t h > 2 0 0 < / W i d t h > < / a : V a l u e > < / a : K e y V a l u e O f D i a g r a m O b j e c t K e y a n y T y p e z b w N T n L X > < a : K e y V a l u e O f D i a g r a m O b j e c t K e y a n y T y p e z b w N T n L X > < a : K e y > < K e y > T a b l e s \ S a s h E m a i l s \ C o l u m n s \ f u c k < / K e y > < / a : K e y > < a : V a l u e   i : t y p e = " D i a g r a m D i s p l a y N o d e V i e w S t a t e " > < H e i g h t > 1 5 0 < / H e i g h t > < I s E x p a n d e d > t r u e < / I s E x p a n d e d > < W i d t h > 2 0 0 < / W i d t h > < / a : V a l u e > < / a : K e y V a l u e O f D i a g r a m O b j e c t K e y a n y T y p e z b w N T n L X > < a : K e y V a l u e O f D i a g r a m O b j e c t K e y a n y T y p e z b w N T n L X > < a : K e y > < K e y > T a b l e s \ S a s h E m a i l s \ C o l u m n s \ s t u p i d < / K e y > < / a : K e y > < a : V a l u e   i : t y p e = " D i a g r a m D i s p l a y N o d e V i e w S t a t e " > < H e i g h t > 1 5 0 < / H e i g h t > < I s E x p a n d e d > t r u e < / I s E x p a n d e d > < W i d t h > 2 0 0 < / W i d t h > < / a : V a l u e > < / a : K e y V a l u e O f D i a g r a m O b j e c t K e y a n y T y p e z b w N T n L X > < a : K e y V a l u e O f D i a g r a m O b j e c t K e y a n y T y p e z b w N T n L X > < a : K e y > < K e y > T a b l e s \ S a s h E m a i l s \ C o l u m n s \ p u s s < / K e y > < / a : K e y > < a : V a l u e   i : t y p e = " D i a g r a m D i s p l a y N o d e V i e w S t a t e " > < H e i g h t > 1 5 0 < / H e i g h t > < I s E x p a n d e d > t r u e < / I s E x p a n d e d > < W i d t h > 2 0 0 < / W i d t h > < / a : V a l u e > < / a : K e y V a l u e O f D i a g r a m O b j e c t K e y a n y T y p e z b w N T n L X > < a : K e y V a l u e O f D i a g r a m O b j e c t K e y a n y T y p e z b w N T n L X > < a : K e y > < K e y > T a b l e s \ S a s h E m a i l s \ C o l u m n s \ c u n t < / K e y > < / a : K e y > < a : V a l u e   i : t y p e = " D i a g r a m D i s p l a y N o d e V i e w S t a t e " > < H e i g h t > 1 5 0 < / H e i g h t > < I s E x p a n d e d > t r u e < / I s E x p a n d e d > < W i d t h > 2 0 0 < / W i d t h > < / a : V a l u e > < / a : K e y V a l u e O f D i a g r a m O b j e c t K e y a n y T y p e z b w N T n L X > < a : K e y V a l u e O f D i a g r a m O b j e c t K e y a n y T y p e z b w N T n L X > < a : K e y > < K e y > T a b l e s \ S a s h E m a i l s \ C o l u m n s \ d u m b   c u n t < / K e y > < / a : K e y > < a : V a l u e   i : t y p e = " D i a g r a m D i s p l a y N o d e V i e w S t a t e " > < H e i g h t > 1 5 0 < / H e i g h t > < I s E x p a n d e d > t r u e < / I s E x p a n d e d > < W i d t h > 2 0 0 < / W i d t h > < / a : V a l u e > < / a : K e y V a l u e O f D i a g r a m O b j e c t K e y a n y T y p e z b w N T n L X > < a : K e y V a l u e O f D i a g r a m O b j e c t K e y a n y T y p e z b w N T n L X > < a : K e y > < K e y > T a b l e s \ S a s h E m a i l s \ C o l u m n s \ b i t c h < / K e y > < / a : K e y > < a : V a l u e   i : t y p e = " D i a g r a m D i s p l a y N o d e V i e w S t a t e " > < H e i g h t > 1 5 0 < / H e i g h t > < I s E x p a n d e d > t r u e < / I s E x p a n d e d > < W i d t h > 2 0 0 < / W i d t h > < / a : V a l u e > < / a : K e y V a l u e O f D i a g r a m O b j e c t K e y a n y T y p e z b w N T n L X > < a : K e y V a l u e O f D i a g r a m O b j e c t K e y a n y T y p e z b w N T n L X > < a : K e y > < K e y > T a b l e s \ S a s h E m a i l s \ C o l u m n s \ r a p e d < / K e y > < / a : K e y > < a : V a l u e   i : t y p e = " D i a g r a m D i s p l a y N o d e V i e w S t a t e " > < H e i g h t > 1 5 0 < / H e i g h t > < I s E x p a n d e d > t r u e < / I s E x p a n d e d > < W i d t h > 2 0 0 < / W i d t h > < / a : V a l u e > < / a : K e y V a l u e O f D i a g r a m O b j e c t K e y a n y T y p e z b w N T n L X > < a : K e y V a l u e O f D i a g r a m O b j e c t K e y a n y T y p e z b w N T n L X > < a : K e y > < K e y > T a b l e s \ S a s h E m a i l s \ C o l u m n s \ b r o k e n   a s s < / K e y > < / a : K e y > < a : V a l u e   i : t y p e = " D i a g r a m D i s p l a y N o d e V i e w S t a t e " > < H e i g h t > 1 5 0 < / H e i g h t > < I s E x p a n d e d > t r u e < / I s E x p a n d e d > < W i d t h > 2 0 0 < / W i d t h > < / a : V a l u e > < / a : K e y V a l u e O f D i a g r a m O b j e c t K e y a n y T y p e z b w N T n L X > < a : K e y V a l u e O f D i a g r a m O b j e c t K e y a n y T y p e z b w N T n L X > < a : K e y > < K e y > T a b l e s \ S a s h E m a i l s \ C o l u m n s \ b r o k e n   c o c k < / K e y > < / a : K e y > < a : V a l u e   i : t y p e = " D i a g r a m D i s p l a y N o d e V i e w S t a t e " > < H e i g h t > 1 5 0 < / H e i g h t > < I s E x p a n d e d > t r u e < / I s E x p a n d e d > < W i d t h > 2 0 0 < / W i d t h > < / a : V a l u e > < / a : K e y V a l u e O f D i a g r a m O b j e c t K e y a n y T y p e z b w N T n L X > < a : K e y V a l u e O f D i a g r a m O b j e c t K e y a n y T y p e z b w N T n L X > < a : K e y > < K e y > T a b l e s \ S a s h E m a i l s \ C o l u m n s \ b l a c k   c u n t < / K e y > < / a : K e y > < a : V a l u e   i : t y p e = " D i a g r a m D i s p l a y N o d e V i e w S t a t e " > < H e i g h t > 1 5 0 < / H e i g h t > < I s E x p a n d e d > t r u e < / I s E x p a n d e d > < W i d t h > 2 0 0 < / W i d t h > < / a : V a l u e > < / a : K e y V a l u e O f D i a g r a m O b j e c t K e y a n y T y p e z b w N T n L X > < a : K e y V a l u e O f D i a g r a m O b j e c t K e y a n y T y p e z b w N T n L X > < a : K e y > < K e y > T a b l e s \ S a s h E m a i l s \ C o l u m n s \ b l a c k   c o c k < / K e y > < / a : K e y > < a : V a l u e   i : t y p e = " D i a g r a m D i s p l a y N o d e V i e w S t a t e " > < H e i g h t > 1 5 0 < / H e i g h t > < I s E x p a n d e d > t r u e < / I s E x p a n d e d > < W i d t h > 2 0 0 < / W i d t h > < / a : V a l u e > < / a : K e y V a l u e O f D i a g r a m O b j e c t K e y a n y T y p e z b w N T n L X > < a : K e y V a l u e O f D i a g r a m O b j e c t K e y a n y T y p e z b w N T n L X > < a : K e y > < K e y > T a b l e s \ S a s h E m a i l s \ C o l u m n s \ b l a c k   a s s < / K e y > < / a : K e y > < a : V a l u e   i : t y p e = " D i a g r a m D i s p l a y N o d e V i e w S t a t e " > < H e i g h t > 1 5 0 < / H e i g h t > < I s E x p a n d e d > t r u e < / I s E x p a n d e d > < W i d t h > 2 0 0 < / W i d t h > < / a : V a l u e > < / a : K e y V a l u e O f D i a g r a m O b j e c t K e y a n y T y p e z b w N T n L X > < a : K e y V a l u e O f D i a g r a m O b j e c t K e y a n y T y p e z b w N T n L X > < a : K e y > < K e y > T a b l e s \ S a s h E m a i l s \ C o l u m n s \ b l a c k   p u s s < / K e y > < / a : K e y > < a : V a l u e   i : t y p e = " D i a g r a m D i s p l a y N o d e V i e w S t a t e " > < H e i g h t > 1 5 0 < / H e i g h t > < I s E x p a n d e d > t r u e < / I s E x p a n d e d > < W i d t h > 2 0 0 < / W i d t h > < / a : V a l u e > < / a : K e y V a l u e O f D i a g r a m O b j e c t K e y a n y T y p e z b w N T n L X > < a : K e y V a l u e O f D i a g r a m O b j e c t K e y a n y T y p e z b w N T n L X > < a : K e y > < K e y > T a b l e s \ S a s h E m a i l s \ C o l u m n s \ b l a c k   b i t c h < / K e y > < / a : K e y > < a : V a l u e   i : t y p e = " D i a g r a m D i s p l a y N o d e V i e w S t a t e " > < H e i g h t > 1 5 0 < / H e i g h t > < I s E x p a n d e d > t r u e < / I s E x p a n d e d > < W i d t h > 2 0 0 < / W i d t h > < / a : V a l u e > < / a : K e y V a l u e O f D i a g r a m O b j e c t K e y a n y T y p e z b w N T n L X > < a : K e y V a l u e O f D i a g r a m O b j e c t K e y a n y T y p e z b w N T n L X > < a : K e y > < K e y > T a b l e s \ S a s h E m a i l s \ C o l u m n s \ d u m b   b l a c k   b i t c h < / K e y > < / a : K e y > < a : V a l u e   i : t y p e = " D i a g r a m D i s p l a y N o d e V i e w S t a t e " > < H e i g h t > 1 5 0 < / H e i g h t > < I s E x p a n d e d > t r u e < / I s E x p a n d e d > < W i d t h > 2 0 0 < / W i d t h > < / a : V a l u e > < / a : K e y V a l u e O f D i a g r a m O b j e c t K e y a n y T y p e z b w N T n L X > < / V i e w S t a t e s > < / D i a g r a m M a n a g e r . S e r i a l i z a b l e D i a g r a m > < D i a g r a m M a n a g e r . S e r i a l i z a b l e D i a g r a m > < A d a p t e r   i : t y p e = " M e a s u r e D i a g r a m S a n d b o x A d a p t e r " > < T a b l e N a m e > S a s h E m a i l s 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 S a s h E m a i l s 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 R e c e i v e d   D a t e < / K e y > < / D i a g r a m O b j e c t K e y > < D i a g r a m O b j e c t K e y > < K e y > M e a s u r e s \ C o u n t   o f   R e c e i v e d   D a t e \ T a g I n f o \ F o r m u l a < / K e y > < / D i a g r a m O b j e c t K e y > < D i a g r a m O b j e c t K e y > < K e y > M e a s u r e s \ C o u n t   o f   R e c e i v e d   D a t e \ T a g I n f o \ V a l u e < / K e y > < / D i a g r a m O b j e c t K e y > < D i a g r a m O b j e c t K e y > < K e y > M e a s u r e s \ S u m   o f   r e t a r d < / K e y > < / D i a g r a m O b j e c t K e y > < D i a g r a m O b j e c t K e y > < K e y > M e a s u r e s \ S u m   o f   r e t a r d \ T a g I n f o \ F o r m u l a < / K e y > < / D i a g r a m O b j e c t K e y > < D i a g r a m O b j e c t K e y > < K e y > M e a s u r e s \ S u m   o f   r e t a r d \ T a g I n f o \ V a l u e < / K e y > < / D i a g r a m O b j e c t K e y > < D i a g r a m O b j e c t K e y > < K e y > M e a s u r e s \ S u m   o f   f u c k < / K e y > < / D i a g r a m O b j e c t K e y > < D i a g r a m O b j e c t K e y > < K e y > M e a s u r e s \ S u m   o f   f u c k \ T a g I n f o \ F o r m u l a < / K e y > < / D i a g r a m O b j e c t K e y > < D i a g r a m O b j e c t K e y > < K e y > M e a s u r e s \ S u m   o f   f u c k \ T a g I n f o \ V a l u e < / K e y > < / D i a g r a m O b j e c t K e y > < D i a g r a m O b j e c t K e y > < K e y > M e a s u r e s \ S u m   o f   d u m b < / K e y > < / D i a g r a m O b j e c t K e y > < D i a g r a m O b j e c t K e y > < K e y > M e a s u r e s \ S u m   o f   d u m b \ T a g I n f o \ F o r m u l a < / K e y > < / D i a g r a m O b j e c t K e y > < D i a g r a m O b j e c t K e y > < K e y > M e a s u r e s \ S u m   o f   d u m b \ T a g I n f o \ V a l u e < / K e y > < / D i a g r a m O b j e c t K e y > < D i a g r a m O b j e c t K e y > < K e y > M e a s u r e s \ S u m   o f   s t u p i d < / K e y > < / D i a g r a m O b j e c t K e y > < D i a g r a m O b j e c t K e y > < K e y > M e a s u r e s \ S u m   o f   s t u p i d \ T a g I n f o \ F o r m u l a < / K e y > < / D i a g r a m O b j e c t K e y > < D i a g r a m O b j e c t K e y > < K e y > M e a s u r e s \ S u m   o f   s t u p i d \ T a g I n f o \ V a l u e < / K e y > < / D i a g r a m O b j e c t K e y > < D i a g r a m O b j e c t K e y > < K e y > M e a s u r e s \ S u m   o f   p u s s < / K e y > < / D i a g r a m O b j e c t K e y > < D i a g r a m O b j e c t K e y > < K e y > M e a s u r e s \ S u m   o f   p u s s \ T a g I n f o \ F o r m u l a < / K e y > < / D i a g r a m O b j e c t K e y > < D i a g r a m O b j e c t K e y > < K e y > M e a s u r e s \ S u m   o f   p u s s \ T a g I n f o \ V a l u e < / K e y > < / D i a g r a m O b j e c t K e y > < D i a g r a m O b j e c t K e y > < K e y > M e a s u r e s \ S u m   o f   d u m b   c u n t < / K e y > < / D i a g r a m O b j e c t K e y > < D i a g r a m O b j e c t K e y > < K e y > M e a s u r e s \ S u m   o f   d u m b   c u n t \ T a g I n f o \ F o r m u l a < / K e y > < / D i a g r a m O b j e c t K e y > < D i a g r a m O b j e c t K e y > < K e y > M e a s u r e s \ S u m   o f   d u m b   c u n t \ T a g I n f o \ V a l u e < / K e y > < / D i a g r a m O b j e c t K e y > < D i a g r a m O b j e c t K e y > < K e y > M e a s u r e s \ S u m   o f   c u n t < / K e y > < / D i a g r a m O b j e c t K e y > < D i a g r a m O b j e c t K e y > < K e y > M e a s u r e s \ S u m   o f   c u n t \ T a g I n f o \ F o r m u l a < / K e y > < / D i a g r a m O b j e c t K e y > < D i a g r a m O b j e c t K e y > < K e y > M e a s u r e s \ S u m   o f   c u n t \ T a g I n f o \ V a l u e < / K e y > < / D i a g r a m O b j e c t K e y > < D i a g r a m O b j e c t K e y > < K e y > M e a s u r e s \ S u m   o f   r a p e d < / K e y > < / D i a g r a m O b j e c t K e y > < D i a g r a m O b j e c t K e y > < K e y > M e a s u r e s \ S u m   o f   r a p e d \ T a g I n f o \ F o r m u l a < / K e y > < / D i a g r a m O b j e c t K e y > < D i a g r a m O b j e c t K e y > < K e y > M e a s u r e s \ S u m   o f   r a p e d \ T a g I n f o \ V a l u e < / K e y > < / D i a g r a m O b j e c t K e y > < D i a g r a m O b j e c t K e y > < K e y > M e a s u r e s \ S u m   o f   b r o k e n   a s s < / K e y > < / D i a g r a m O b j e c t K e y > < D i a g r a m O b j e c t K e y > < K e y > M e a s u r e s \ S u m   o f   b r o k e n   a s s \ T a g I n f o \ F o r m u l a < / K e y > < / D i a g r a m O b j e c t K e y > < D i a g r a m O b j e c t K e y > < K e y > M e a s u r e s \ S u m   o f   b r o k e n   a s s \ T a g I n f o \ V a l u e < / K e y > < / D i a g r a m O b j e c t K e y > < D i a g r a m O b j e c t K e y > < K e y > M e a s u r e s \ S u m   o f   b r o k e n   c o c k < / K e y > < / D i a g r a m O b j e c t K e y > < D i a g r a m O b j e c t K e y > < K e y > M e a s u r e s \ S u m   o f   b r o k e n   c o c k \ T a g I n f o \ F o r m u l a < / K e y > < / D i a g r a m O b j e c t K e y > < D i a g r a m O b j e c t K e y > < K e y > M e a s u r e s \ S u m   o f   b r o k e n   c o c k \ T a g I n f o \ V a l u e < / K e y > < / D i a g r a m O b j e c t K e y > < D i a g r a m O b j e c t K e y > < K e y > M e a s u r e s \ S u m   o f   d u m b   b l a c k   b i t c h < / K e y > < / D i a g r a m O b j e c t K e y > < D i a g r a m O b j e c t K e y > < K e y > M e a s u r e s \ S u m   o f   d u m b   b l a c k   b i t c h \ T a g I n f o \ F o r m u l a < / K e y > < / D i a g r a m O b j e c t K e y > < D i a g r a m O b j e c t K e y > < K e y > M e a s u r e s \ S u m   o f   d u m b   b l a c k   b i t c h \ T a g I n f o \ V a l u e < / K e y > < / D i a g r a m O b j e c t K e y > < D i a g r a m O b j e c t K e y > < K e y > C o l u m n s \ F r o m < / K e y > < / D i a g r a m O b j e c t K e y > < D i a g r a m O b j e c t K e y > < K e y > C o l u m n s \ R e c e i v e d   D a t e < / K e y > < / D i a g r a m O b j e c t K e y > < D i a g r a m O b j e c t K e y > < K e y > C o l u m n s \ B o d y < / K e y > < / D i a g r a m O b j e c t K e y > < D i a g r a m O b j e c t K e y > < K e y > C o l u m n s \ d u m b < / K e y > < / D i a g r a m O b j e c t K e y > < D i a g r a m O b j e c t K e y > < K e y > C o l u m n s \ r e t a r d < / K e y > < / D i a g r a m O b j e c t K e y > < D i a g r a m O b j e c t K e y > < K e y > C o l u m n s \ d u m b   c u n t < / K e y > < / D i a g r a m O b j e c t K e y > < D i a g r a m O b j e c t K e y > < K e y > C o l u m n s \ d u m b   b l a c k   b i t c h < / K e y > < / D i a g r a m O b j e c t K e y > < D i a g r a m O b j e c t K e y > < K e y > C o l u m n s \ s t u p i d < / K e y > < / D i a g r a m O b j e c t K e y > < D i a g r a m O b j e c t K e y > < K e y > C o l u m n s \ f u c k < / K e y > < / D i a g r a m O b j e c t K e y > < D i a g r a m O b j e c t K e y > < K e y > C o l u m n s \ p u s s < / K e y > < / D i a g r a m O b j e c t K e y > < D i a g r a m O b j e c t K e y > < K e y > C o l u m n s \ c u n t < / K e y > < / D i a g r a m O b j e c t K e y > < D i a g r a m O b j e c t K e y > < K e y > C o l u m n s \ b i t c h < / K e y > < / D i a g r a m O b j e c t K e y > < D i a g r a m O b j e c t K e y > < K e y > C o l u m n s \ r a p e d < / K e y > < / D i a g r a m O b j e c t K e y > < D i a g r a m O b j e c t K e y > < K e y > C o l u m n s \ b r o k e n   a s s < / K e y > < / D i a g r a m O b j e c t K e y > < D i a g r a m O b j e c t K e y > < K e y > C o l u m n s \ b r o k e n   c o c k < / K e y > < / D i a g r a m O b j e c t K e y > < D i a g r a m O b j e c t K e y > < K e y > C o l u m n s \ b l a c k   c u n t < / K e y > < / D i a g r a m O b j e c t K e y > < D i a g r a m O b j e c t K e y > < K e y > C o l u m n s \ b l a c k   c o c k < / K e y > < / D i a g r a m O b j e c t K e y > < D i a g r a m O b j e c t K e y > < K e y > C o l u m n s \ b l a c k   a s s < / K e y > < / D i a g r a m O b j e c t K e y > < D i a g r a m O b j e c t K e y > < K e y > C o l u m n s \ b l a c k   p u s s < / K e y > < / D i a g r a m O b j e c t K e y > < D i a g r a m O b j e c t K e y > < K e y > C o l u m n s \ b l a c k   b i t c h < / K e y > < / D i a g r a m O b j e c t K e y > < D i a g r a m O b j e c t K e y > < K e y > C o l u m n s \ C o u n t   A b u s e   i n   M e s s a g e < / K e y > < / D i a g r a m O b j e c t K e y > < D i a g r a m O b j e c t K e y > < K e y > L i n k s \ & l t ; C o l u m n s \ C o u n t   o f   R e c e i v e d   D a t e & g t ; - & l t ; M e a s u r e s \ R e c e i v e d   D a t e & g t ; < / K e y > < / D i a g r a m O b j e c t K e y > < D i a g r a m O b j e c t K e y > < K e y > L i n k s \ & l t ; C o l u m n s \ C o u n t   o f   R e c e i v e d   D a t e & g t ; - & l t ; M e a s u r e s \ R e c e i v e d   D a t e & g t ; \ C O L U M N < / K e y > < / D i a g r a m O b j e c t K e y > < D i a g r a m O b j e c t K e y > < K e y > L i n k s \ & l t ; C o l u m n s \ C o u n t   o f   R e c e i v e d   D a t e & g t ; - & l t ; M e a s u r e s \ R e c e i v e d   D a t e & g t ; \ M E A S U R E < / K e y > < / D i a g r a m O b j e c t K e y > < D i a g r a m O b j e c t K e y > < K e y > L i n k s \ & l t ; C o l u m n s \ S u m   o f   r e t a r d & g t ; - & l t ; M e a s u r e s \ r e t a r d & g t ; < / K e y > < / D i a g r a m O b j e c t K e y > < D i a g r a m O b j e c t K e y > < K e y > L i n k s \ & l t ; C o l u m n s \ S u m   o f   r e t a r d & g t ; - & l t ; M e a s u r e s \ r e t a r d & g t ; \ C O L U M N < / K e y > < / D i a g r a m O b j e c t K e y > < D i a g r a m O b j e c t K e y > < K e y > L i n k s \ & l t ; C o l u m n s \ S u m   o f   r e t a r d & g t ; - & l t ; M e a s u r e s \ r e t a r d & g t ; \ M E A S U R E < / K e y > < / D i a g r a m O b j e c t K e y > < D i a g r a m O b j e c t K e y > < K e y > L i n k s \ & l t ; C o l u m n s \ S u m   o f   f u c k & g t ; - & l t ; M e a s u r e s \ f u c k & g t ; < / K e y > < / D i a g r a m O b j e c t K e y > < D i a g r a m O b j e c t K e y > < K e y > L i n k s \ & l t ; C o l u m n s \ S u m   o f   f u c k & g t ; - & l t ; M e a s u r e s \ f u c k & g t ; \ C O L U M N < / K e y > < / D i a g r a m O b j e c t K e y > < D i a g r a m O b j e c t K e y > < K e y > L i n k s \ & l t ; C o l u m n s \ S u m   o f   f u c k & g t ; - & l t ; M e a s u r e s \ f u c k & g t ; \ M E A S U R E < / K e y > < / D i a g r a m O b j e c t K e y > < D i a g r a m O b j e c t K e y > < K e y > L i n k s \ & l t ; C o l u m n s \ S u m   o f   d u m b & g t ; - & l t ; M e a s u r e s \ d u m b & g t ; < / K e y > < / D i a g r a m O b j e c t K e y > < D i a g r a m O b j e c t K e y > < K e y > L i n k s \ & l t ; C o l u m n s \ S u m   o f   d u m b & g t ; - & l t ; M e a s u r e s \ d u m b & g t ; \ C O L U M N < / K e y > < / D i a g r a m O b j e c t K e y > < D i a g r a m O b j e c t K e y > < K e y > L i n k s \ & l t ; C o l u m n s \ S u m   o f   d u m b & g t ; - & l t ; M e a s u r e s \ d u m b & g t ; \ M E A S U R E < / K e y > < / D i a g r a m O b j e c t K e y > < D i a g r a m O b j e c t K e y > < K e y > L i n k s \ & l t ; C o l u m n s \ S u m   o f   s t u p i d & g t ; - & l t ; M e a s u r e s \ s t u p i d & g t ; < / K e y > < / D i a g r a m O b j e c t K e y > < D i a g r a m O b j e c t K e y > < K e y > L i n k s \ & l t ; C o l u m n s \ S u m   o f   s t u p i d & g t ; - & l t ; M e a s u r e s \ s t u p i d & g t ; \ C O L U M N < / K e y > < / D i a g r a m O b j e c t K e y > < D i a g r a m O b j e c t K e y > < K e y > L i n k s \ & l t ; C o l u m n s \ S u m   o f   s t u p i d & g t ; - & l t ; M e a s u r e s \ s t u p i d & g t ; \ M E A S U R E < / K e y > < / D i a g r a m O b j e c t K e y > < D i a g r a m O b j e c t K e y > < K e y > L i n k s \ & l t ; C o l u m n s \ S u m   o f   p u s s & g t ; - & l t ; M e a s u r e s \ p u s s & g t ; < / K e y > < / D i a g r a m O b j e c t K e y > < D i a g r a m O b j e c t K e y > < K e y > L i n k s \ & l t ; C o l u m n s \ S u m   o f   p u s s & g t ; - & l t ; M e a s u r e s \ p u s s & g t ; \ C O L U M N < / K e y > < / D i a g r a m O b j e c t K e y > < D i a g r a m O b j e c t K e y > < K e y > L i n k s \ & l t ; C o l u m n s \ S u m   o f   p u s s & g t ; - & l t ; M e a s u r e s \ p u s s & g t ; \ M E A S U R E < / K e y > < / D i a g r a m O b j e c t K e y > < D i a g r a m O b j e c t K e y > < K e y > L i n k s \ & l t ; C o l u m n s \ S u m   o f   d u m b   c u n t & g t ; - & l t ; M e a s u r e s \ d u m b   c u n t & g t ; < / K e y > < / D i a g r a m O b j e c t K e y > < D i a g r a m O b j e c t K e y > < K e y > L i n k s \ & l t ; C o l u m n s \ S u m   o f   d u m b   c u n t & g t ; - & l t ; M e a s u r e s \ d u m b   c u n t & g t ; \ C O L U M N < / K e y > < / D i a g r a m O b j e c t K e y > < D i a g r a m O b j e c t K e y > < K e y > L i n k s \ & l t ; C o l u m n s \ S u m   o f   d u m b   c u n t & g t ; - & l t ; M e a s u r e s \ d u m b   c u n t & g t ; \ M E A S U R E < / K e y > < / D i a g r a m O b j e c t K e y > < D i a g r a m O b j e c t K e y > < K e y > L i n k s \ & l t ; C o l u m n s \ S u m   o f   c u n t & g t ; - & l t ; M e a s u r e s \ c u n t & g t ; < / K e y > < / D i a g r a m O b j e c t K e y > < D i a g r a m O b j e c t K e y > < K e y > L i n k s \ & l t ; C o l u m n s \ S u m   o f   c u n t & g t ; - & l t ; M e a s u r e s \ c u n t & g t ; \ C O L U M N < / K e y > < / D i a g r a m O b j e c t K e y > < D i a g r a m O b j e c t K e y > < K e y > L i n k s \ & l t ; C o l u m n s \ S u m   o f   c u n t & g t ; - & l t ; M e a s u r e s \ c u n t & g t ; \ M E A S U R E < / K e y > < / D i a g r a m O b j e c t K e y > < D i a g r a m O b j e c t K e y > < K e y > L i n k s \ & l t ; C o l u m n s \ S u m   o f   r a p e d & g t ; - & l t ; M e a s u r e s \ r a p e d & g t ; < / K e y > < / D i a g r a m O b j e c t K e y > < D i a g r a m O b j e c t K e y > < K e y > L i n k s \ & l t ; C o l u m n s \ S u m   o f   r a p e d & g t ; - & l t ; M e a s u r e s \ r a p e d & g t ; \ C O L U M N < / K e y > < / D i a g r a m O b j e c t K e y > < D i a g r a m O b j e c t K e y > < K e y > L i n k s \ & l t ; C o l u m n s \ S u m   o f   r a p e d & g t ; - & l t ; M e a s u r e s \ r a p e d & g t ; \ M E A S U R E < / K e y > < / D i a g r a m O b j e c t K e y > < D i a g r a m O b j e c t K e y > < K e y > L i n k s \ & l t ; C o l u m n s \ S u m   o f   b r o k e n   a s s & g t ; - & l t ; M e a s u r e s \ b r o k e n   a s s & g t ; < / K e y > < / D i a g r a m O b j e c t K e y > < D i a g r a m O b j e c t K e y > < K e y > L i n k s \ & l t ; C o l u m n s \ S u m   o f   b r o k e n   a s s & g t ; - & l t ; M e a s u r e s \ b r o k e n   a s s & g t ; \ C O L U M N < / K e y > < / D i a g r a m O b j e c t K e y > < D i a g r a m O b j e c t K e y > < K e y > L i n k s \ & l t ; C o l u m n s \ S u m   o f   b r o k e n   a s s & g t ; - & l t ; M e a s u r e s \ b r o k e n   a s s & g t ; \ M E A S U R E < / K e y > < / D i a g r a m O b j e c t K e y > < D i a g r a m O b j e c t K e y > < K e y > L i n k s \ & l t ; C o l u m n s \ S u m   o f   b r o k e n   c o c k & g t ; - & l t ; M e a s u r e s \ b r o k e n   c o c k & g t ; < / K e y > < / D i a g r a m O b j e c t K e y > < D i a g r a m O b j e c t K e y > < K e y > L i n k s \ & l t ; C o l u m n s \ S u m   o f   b r o k e n   c o c k & g t ; - & l t ; M e a s u r e s \ b r o k e n   c o c k & g t ; \ C O L U M N < / K e y > < / D i a g r a m O b j e c t K e y > < D i a g r a m O b j e c t K e y > < K e y > L i n k s \ & l t ; C o l u m n s \ S u m   o f   b r o k e n   c o c k & g t ; - & l t ; M e a s u r e s \ b r o k e n   c o c k & g t ; \ M E A S U R E < / K e y > < / D i a g r a m O b j e c t K e y > < D i a g r a m O b j e c t K e y > < K e y > L i n k s \ & l t ; C o l u m n s \ S u m   o f   d u m b   b l a c k   b i t c h & g t ; - & l t ; M e a s u r e s \ d u m b   b l a c k   b i t c h & g t ; < / K e y > < / D i a g r a m O b j e c t K e y > < D i a g r a m O b j e c t K e y > < K e y > L i n k s \ & l t ; C o l u m n s \ S u m   o f   d u m b   b l a c k   b i t c h & g t ; - & l t ; M e a s u r e s \ d u m b   b l a c k   b i t c h & g t ; \ C O L U M N < / K e y > < / D i a g r a m O b j e c t K e y > < D i a g r a m O b j e c t K e y > < K e y > L i n k s \ & l t ; C o l u m n s \ S u m   o f   d u m b   b l a c k   b i t c h & g t ; - & l t ; M e a s u r e s \ d u m b   b l a c k   b i t c h & g t ; \ M E A S U R E 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 R e c e i v e d   D a t e < / K e y > < / a : K e y > < a : V a l u e   i : t y p e = " M e a s u r e G r i d N o d e V i e w S t a t e " > < C o l u m n > 1 < / C o l u m n > < L a y e d O u t > t r u e < / L a y e d O u t > < / a : V a l u e > < / a : K e y V a l u e O f D i a g r a m O b j e c t K e y a n y T y p e z b w N T n L X > < a : K e y V a l u e O f D i a g r a m O b j e c t K e y a n y T y p e z b w N T n L X > < a : K e y > < K e y > M e a s u r e s \ C o u n t   o f   R e c e i v e d   D a t e \ T a g I n f o \ F o r m u l a < / K e y > < / a : K e y > < a : V a l u e   i : t y p e = " M e a s u r e G r i d V i e w S t a t e I D i a g r a m T a g A d d i t i o n a l I n f o " / > < / a : K e y V a l u e O f D i a g r a m O b j e c t K e y a n y T y p e z b w N T n L X > < a : K e y V a l u e O f D i a g r a m O b j e c t K e y a n y T y p e z b w N T n L X > < a : K e y > < K e y > M e a s u r e s \ C o u n t   o f   R e c e i v e d   D a t e \ T a g I n f o \ V a l u e < / K e y > < / a : K e y > < a : V a l u e   i : t y p e = " M e a s u r e G r i d V i e w S t a t e I D i a g r a m T a g A d d i t i o n a l I n f o " / > < / a : K e y V a l u e O f D i a g r a m O b j e c t K e y a n y T y p e z b w N T n L X > < a : K e y V a l u e O f D i a g r a m O b j e c t K e y a n y T y p e z b w N T n L X > < a : K e y > < K e y > M e a s u r e s \ S u m   o f   r e t a r d < / K e y > < / a : K e y > < a : V a l u e   i : t y p e = " M e a s u r e G r i d N o d e V i e w S t a t e " > < C o l u m n > 4 < / C o l u m n > < L a y e d O u t > t r u e < / L a y e d O u t > < / a : V a l u e > < / a : K e y V a l u e O f D i a g r a m O b j e c t K e y a n y T y p e z b w N T n L X > < a : K e y V a l u e O f D i a g r a m O b j e c t K e y a n y T y p e z b w N T n L X > < a : K e y > < K e y > M e a s u r e s \ S u m   o f   r e t a r d \ T a g I n f o \ F o r m u l a < / K e y > < / a : K e y > < a : V a l u e   i : t y p e = " M e a s u r e G r i d V i e w S t a t e I D i a g r a m T a g A d d i t i o n a l I n f o " / > < / a : K e y V a l u e O f D i a g r a m O b j e c t K e y a n y T y p e z b w N T n L X > < a : K e y V a l u e O f D i a g r a m O b j e c t K e y a n y T y p e z b w N T n L X > < a : K e y > < K e y > M e a s u r e s \ S u m   o f   r e t a r d \ T a g I n f o \ V a l u e < / K e y > < / a : K e y > < a : V a l u e   i : t y p e = " M e a s u r e G r i d V i e w S t a t e I D i a g r a m T a g A d d i t i o n a l I n f o " / > < / a : K e y V a l u e O f D i a g r a m O b j e c t K e y a n y T y p e z b w N T n L X > < a : K e y V a l u e O f D i a g r a m O b j e c t K e y a n y T y p e z b w N T n L X > < a : K e y > < K e y > M e a s u r e s \ S u m   o f   f u c k < / K e y > < / a : K e y > < a : V a l u e   i : t y p e = " M e a s u r e G r i d N o d e V i e w S t a t e " > < C o l u m n > 9 < / C o l u m n > < L a y e d O u t > t r u e < / L a y e d O u t > < / a : V a l u e > < / a : K e y V a l u e O f D i a g r a m O b j e c t K e y a n y T y p e z b w N T n L X > < a : K e y V a l u e O f D i a g r a m O b j e c t K e y a n y T y p e z b w N T n L X > < a : K e y > < K e y > M e a s u r e s \ S u m   o f   f u c k \ T a g I n f o \ F o r m u l a < / K e y > < / a : K e y > < a : V a l u e   i : t y p e = " M e a s u r e G r i d V i e w S t a t e I D i a g r a m T a g A d d i t i o n a l I n f o " / > < / a : K e y V a l u e O f D i a g r a m O b j e c t K e y a n y T y p e z b w N T n L X > < a : K e y V a l u e O f D i a g r a m O b j e c t K e y a n y T y p e z b w N T n L X > < a : K e y > < K e y > M e a s u r e s \ S u m   o f   f u c k \ T a g I n f o \ V a l u e < / K e y > < / a : K e y > < a : V a l u e   i : t y p e = " M e a s u r e G r i d V i e w S t a t e I D i a g r a m T a g A d d i t i o n a l I n f o " / > < / a : K e y V a l u e O f D i a g r a m O b j e c t K e y a n y T y p e z b w N T n L X > < a : K e y V a l u e O f D i a g r a m O b j e c t K e y a n y T y p e z b w N T n L X > < a : K e y > < K e y > M e a s u r e s \ S u m   o f   d u m b < / K e y > < / a : K e y > < a : V a l u e   i : t y p e = " M e a s u r e G r i d N o d e V i e w S t a t e " > < C o l u m n > 3 < / C o l u m n > < L a y e d O u t > t r u e < / L a y e d O u t > < / a : V a l u e > < / a : K e y V a l u e O f D i a g r a m O b j e c t K e y a n y T y p e z b w N T n L X > < a : K e y V a l u e O f D i a g r a m O b j e c t K e y a n y T y p e z b w N T n L X > < a : K e y > < K e y > M e a s u r e s \ S u m   o f   d u m b \ T a g I n f o \ F o r m u l a < / K e y > < / a : K e y > < a : V a l u e   i : t y p e = " M e a s u r e G r i d V i e w S t a t e I D i a g r a m T a g A d d i t i o n a l I n f o " / > < / a : K e y V a l u e O f D i a g r a m O b j e c t K e y a n y T y p e z b w N T n L X > < a : K e y V a l u e O f D i a g r a m O b j e c t K e y a n y T y p e z b w N T n L X > < a : K e y > < K e y > M e a s u r e s \ S u m   o f   d u m b \ T a g I n f o \ V a l u e < / K e y > < / a : K e y > < a : V a l u e   i : t y p e = " M e a s u r e G r i d V i e w S t a t e I D i a g r a m T a g A d d i t i o n a l I n f o " / > < / a : K e y V a l u e O f D i a g r a m O b j e c t K e y a n y T y p e z b w N T n L X > < a : K e y V a l u e O f D i a g r a m O b j e c t K e y a n y T y p e z b w N T n L X > < a : K e y > < K e y > M e a s u r e s \ S u m   o f   s t u p i d < / K e y > < / a : K e y > < a : V a l u e   i : t y p e = " M e a s u r e G r i d N o d e V i e w S t a t e " > < C o l u m n > 5 < / C o l u m n > < L a y e d O u t > t r u e < / L a y e d O u t > < / a : V a l u e > < / a : K e y V a l u e O f D i a g r a m O b j e c t K e y a n y T y p e z b w N T n L X > < a : K e y V a l u e O f D i a g r a m O b j e c t K e y a n y T y p e z b w N T n L X > < a : K e y > < K e y > M e a s u r e s \ S u m   o f   s t u p i d \ T a g I n f o \ F o r m u l a < / K e y > < / a : K e y > < a : V a l u e   i : t y p e = " M e a s u r e G r i d V i e w S t a t e I D i a g r a m T a g A d d i t i o n a l I n f o " / > < / a : K e y V a l u e O f D i a g r a m O b j e c t K e y a n y T y p e z b w N T n L X > < a : K e y V a l u e O f D i a g r a m O b j e c t K e y a n y T y p e z b w N T n L X > < a : K e y > < K e y > M e a s u r e s \ S u m   o f   s t u p i d \ T a g I n f o \ V a l u e < / K e y > < / a : K e y > < a : V a l u e   i : t y p e = " M e a s u r e G r i d V i e w S t a t e I D i a g r a m T a g A d d i t i o n a l I n f o " / > < / a : K e y V a l u e O f D i a g r a m O b j e c t K e y a n y T y p e z b w N T n L X > < a : K e y V a l u e O f D i a g r a m O b j e c t K e y a n y T y p e z b w N T n L X > < a : K e y > < K e y > M e a s u r e s \ S u m   o f   p u s s < / K e y > < / a : K e y > < a : V a l u e   i : t y p e = " M e a s u r e G r i d N o d e V i e w S t a t e " > < C o l u m n > 8 < / C o l u m n > < L a y e d O u t > t r u e < / L a y e d O u t > < / a : V a l u e > < / a : K e y V a l u e O f D i a g r a m O b j e c t K e y a n y T y p e z b w N T n L X > < a : K e y V a l u e O f D i a g r a m O b j e c t K e y a n y T y p e z b w N T n L X > < a : K e y > < K e y > M e a s u r e s \ S u m   o f   p u s s \ T a g I n f o \ F o r m u l a < / K e y > < / a : K e y > < a : V a l u e   i : t y p e = " M e a s u r e G r i d V i e w S t a t e I D i a g r a m T a g A d d i t i o n a l I n f o " / > < / a : K e y V a l u e O f D i a g r a m O b j e c t K e y a n y T y p e z b w N T n L X > < a : K e y V a l u e O f D i a g r a m O b j e c t K e y a n y T y p e z b w N T n L X > < a : K e y > < K e y > M e a s u r e s \ S u m   o f   p u s s \ T a g I n f o \ V a l u e < / K e y > < / a : K e y > < a : V a l u e   i : t y p e = " M e a s u r e G r i d V i e w S t a t e I D i a g r a m T a g A d d i t i o n a l I n f o " / > < / a : K e y V a l u e O f D i a g r a m O b j e c t K e y a n y T y p e z b w N T n L X > < a : K e y V a l u e O f D i a g r a m O b j e c t K e y a n y T y p e z b w N T n L X > < a : K e y > < K e y > M e a s u r e s \ S u m   o f   d u m b   c u n t < / K e y > < / a : K e y > < a : V a l u e   i : t y p e = " M e a s u r e G r i d N o d e V i e w S t a t e " > < C o l u m n > 7 < / C o l u m n > < L a y e d O u t > t r u e < / L a y e d O u t > < / a : V a l u e > < / a : K e y V a l u e O f D i a g r a m O b j e c t K e y a n y T y p e z b w N T n L X > < a : K e y V a l u e O f D i a g r a m O b j e c t K e y a n y T y p e z b w N T n L X > < a : K e y > < K e y > M e a s u r e s \ S u m   o f   d u m b   c u n t \ T a g I n f o \ F o r m u l a < / K e y > < / a : K e y > < a : V a l u e   i : t y p e = " M e a s u r e G r i d V i e w S t a t e I D i a g r a m T a g A d d i t i o n a l I n f o " / > < / a : K e y V a l u e O f D i a g r a m O b j e c t K e y a n y T y p e z b w N T n L X > < a : K e y V a l u e O f D i a g r a m O b j e c t K e y a n y T y p e z b w N T n L X > < a : K e y > < K e y > M e a s u r e s \ S u m   o f   d u m b   c u n t \ T a g I n f o \ V a l u e < / K e y > < / a : K e y > < a : V a l u e   i : t y p e = " M e a s u r e G r i d V i e w S t a t e I D i a g r a m T a g A d d i t i o n a l I n f o " / > < / a : K e y V a l u e O f D i a g r a m O b j e c t K e y a n y T y p e z b w N T n L X > < a : K e y V a l u e O f D i a g r a m O b j e c t K e y a n y T y p e z b w N T n L X > < a : K e y > < K e y > M e a s u r e s \ S u m   o f   c u n t < / K e y > < / a : K e y > < a : V a l u e   i : t y p e = " M e a s u r e G r i d N o d e V i e w S t a t e " > < C o l u m n > 1 0 < / C o l u m n > < L a y e d O u t > t r u e < / L a y e d O u t > < / a : V a l u e > < / a : K e y V a l u e O f D i a g r a m O b j e c t K e y a n y T y p e z b w N T n L X > < a : K e y V a l u e O f D i a g r a m O b j e c t K e y a n y T y p e z b w N T n L X > < a : K e y > < K e y > M e a s u r e s \ S u m   o f   c u n t \ T a g I n f o \ F o r m u l a < / K e y > < / a : K e y > < a : V a l u e   i : t y p e = " M e a s u r e G r i d V i e w S t a t e I D i a g r a m T a g A d d i t i o n a l I n f o " / > < / a : K e y V a l u e O f D i a g r a m O b j e c t K e y a n y T y p e z b w N T n L X > < a : K e y V a l u e O f D i a g r a m O b j e c t K e y a n y T y p e z b w N T n L X > < a : K e y > < K e y > M e a s u r e s \ S u m   o f   c u n t \ T a g I n f o \ V a l u e < / K e y > < / a : K e y > < a : V a l u e   i : t y p e = " M e a s u r e G r i d V i e w S t a t e I D i a g r a m T a g A d d i t i o n a l I n f o " / > < / a : K e y V a l u e O f D i a g r a m O b j e c t K e y a n y T y p e z b w N T n L X > < a : K e y V a l u e O f D i a g r a m O b j e c t K e y a n y T y p e z b w N T n L X > < a : K e y > < K e y > M e a s u r e s \ S u m   o f   r a p e d < / K e y > < / a : K e y > < a : V a l u e   i : t y p e = " M e a s u r e G r i d N o d e V i e w S t a t e " > < C o l u m n > 1 2 < / C o l u m n > < L a y e d O u t > t r u e < / L a y e d O u t > < / a : V a l u e > < / a : K e y V a l u e O f D i a g r a m O b j e c t K e y a n y T y p e z b w N T n L X > < a : K e y V a l u e O f D i a g r a m O b j e c t K e y a n y T y p e z b w N T n L X > < a : K e y > < K e y > M e a s u r e s \ S u m   o f   r a p e d \ T a g I n f o \ F o r m u l a < / K e y > < / a : K e y > < a : V a l u e   i : t y p e = " M e a s u r e G r i d V i e w S t a t e I D i a g r a m T a g A d d i t i o n a l I n f o " / > < / a : K e y V a l u e O f D i a g r a m O b j e c t K e y a n y T y p e z b w N T n L X > < a : K e y V a l u e O f D i a g r a m O b j e c t K e y a n y T y p e z b w N T n L X > < a : K e y > < K e y > M e a s u r e s \ S u m   o f   r a p e d \ T a g I n f o \ V a l u e < / K e y > < / a : K e y > < a : V a l u e   i : t y p e = " M e a s u r e G r i d V i e w S t a t e I D i a g r a m T a g A d d i t i o n a l I n f o " / > < / a : K e y V a l u e O f D i a g r a m O b j e c t K e y a n y T y p e z b w N T n L X > < a : K e y V a l u e O f D i a g r a m O b j e c t K e y a n y T y p e z b w N T n L X > < a : K e y > < K e y > M e a s u r e s \ S u m   o f   b r o k e n   a s s < / K e y > < / a : K e y > < a : V a l u e   i : t y p e = " M e a s u r e G r i d N o d e V i e w S t a t e " > < C o l u m n > 1 3 < / C o l u m n > < L a y e d O u t > t r u e < / L a y e d O u t > < / a : V a l u e > < / a : K e y V a l u e O f D i a g r a m O b j e c t K e y a n y T y p e z b w N T n L X > < a : K e y V a l u e O f D i a g r a m O b j e c t K e y a n y T y p e z b w N T n L X > < a : K e y > < K e y > M e a s u r e s \ S u m   o f   b r o k e n   a s s \ T a g I n f o \ F o r m u l a < / K e y > < / a : K e y > < a : V a l u e   i : t y p e = " M e a s u r e G r i d V i e w S t a t e I D i a g r a m T a g A d d i t i o n a l I n f o " / > < / a : K e y V a l u e O f D i a g r a m O b j e c t K e y a n y T y p e z b w N T n L X > < a : K e y V a l u e O f D i a g r a m O b j e c t K e y a n y T y p e z b w N T n L X > < a : K e y > < K e y > M e a s u r e s \ S u m   o f   b r o k e n   a s s \ T a g I n f o \ V a l u e < / K e y > < / a : K e y > < a : V a l u e   i : t y p e = " M e a s u r e G r i d V i e w S t a t e I D i a g r a m T a g A d d i t i o n a l I n f o " / > < / a : K e y V a l u e O f D i a g r a m O b j e c t K e y a n y T y p e z b w N T n L X > < a : K e y V a l u e O f D i a g r a m O b j e c t K e y a n y T y p e z b w N T n L X > < a : K e y > < K e y > M e a s u r e s \ S u m   o f   b r o k e n   c o c k < / K e y > < / a : K e y > < a : V a l u e   i : t y p e = " M e a s u r e G r i d N o d e V i e w S t a t e " > < C o l u m n > 1 4 < / C o l u m n > < L a y e d O u t > t r u e < / L a y e d O u t > < / a : V a l u e > < / a : K e y V a l u e O f D i a g r a m O b j e c t K e y a n y T y p e z b w N T n L X > < a : K e y V a l u e O f D i a g r a m O b j e c t K e y a n y T y p e z b w N T n L X > < a : K e y > < K e y > M e a s u r e s \ S u m   o f   b r o k e n   c o c k \ T a g I n f o \ F o r m u l a < / K e y > < / a : K e y > < a : V a l u e   i : t y p e = " M e a s u r e G r i d V i e w S t a t e I D i a g r a m T a g A d d i t i o n a l I n f o " / > < / a : K e y V a l u e O f D i a g r a m O b j e c t K e y a n y T y p e z b w N T n L X > < a : K e y V a l u e O f D i a g r a m O b j e c t K e y a n y T y p e z b w N T n L X > < a : K e y > < K e y > M e a s u r e s \ S u m   o f   b r o k e n   c o c k \ T a g I n f o \ V a l u e < / K e y > < / a : K e y > < a : V a l u e   i : t y p e = " M e a s u r e G r i d V i e w S t a t e I D i a g r a m T a g A d d i t i o n a l I n f o " / > < / a : K e y V a l u e O f D i a g r a m O b j e c t K e y a n y T y p e z b w N T n L X > < a : K e y V a l u e O f D i a g r a m O b j e c t K e y a n y T y p e z b w N T n L X > < a : K e y > < K e y > M e a s u r e s \ S u m   o f   d u m b   b l a c k   b i t c h < / K e y > < / a : K e y > < a : V a l u e   i : t y p e = " M e a s u r e G r i d N o d e V i e w S t a t e " > < C o l u m n > 6 < / C o l u m n > < L a y e d O u t > t r u e < / L a y e d O u t > < / a : V a l u e > < / a : K e y V a l u e O f D i a g r a m O b j e c t K e y a n y T y p e z b w N T n L X > < a : K e y V a l u e O f D i a g r a m O b j e c t K e y a n y T y p e z b w N T n L X > < a : K e y > < K e y > M e a s u r e s \ S u m   o f   d u m b   b l a c k   b i t c h \ T a g I n f o \ F o r m u l a < / K e y > < / a : K e y > < a : V a l u e   i : t y p e = " M e a s u r e G r i d V i e w S t a t e I D i a g r a m T a g A d d i t i o n a l I n f o " / > < / a : K e y V a l u e O f D i a g r a m O b j e c t K e y a n y T y p e z b w N T n L X > < a : K e y V a l u e O f D i a g r a m O b j e c t K e y a n y T y p e z b w N T n L X > < a : K e y > < K e y > M e a s u r e s \ S u m   o f   d u m b   b l a c k   b i t c h \ T a g I n f o \ V a l u e < / K e y > < / a : K e y > < a : V a l u e   i : t y p e = " M e a s u r e G r i d V i e w S t a t e I D i a g r a m T a g A d d i t i o n a l I n f o " / > < / a : K e y V a l u e O f D i a g r a m O b j e c t K e y a n y T y p e z b w N T n L X > < a : K e y V a l u e O f D i a g r a m O b j e c t K e y a n y T y p e z b w N T n L X > < a : K e y > < K e y > C o l u m n s \ F r o m < / K e y > < / a : K e y > < a : V a l u e   i : t y p e = " M e a s u r e G r i d N o d e V i e w S t a t e " > < L a y e d O u t > t r u e < / L a y e d O u t > < / a : V a l u e > < / a : K e y V a l u e O f D i a g r a m O b j e c t K e y a n y T y p e z b w N T n L X > < a : K e y V a l u e O f D i a g r a m O b j e c t K e y a n y T y p e z b w N T n L X > < a : K e y > < K e y > C o l u m n s \ R e c e i v e d   D a t e < / K e y > < / a : K e y > < a : V a l u e   i : t y p e = " M e a s u r e G r i d N o d e V i e w S t a t e " > < C o l u m n > 1 < / C o l u m n > < L a y e d O u t > t r u e < / L a y e d O u t > < / a : V a l u e > < / a : K e y V a l u e O f D i a g r a m O b j e c t K e y a n y T y p e z b w N T n L X > < a : K e y V a l u e O f D i a g r a m O b j e c t K e y a n y T y p e z b w N T n L X > < a : K e y > < K e y > C o l u m n s \ B o d y < / K e y > < / a : K e y > < a : V a l u e   i : t y p e = " M e a s u r e G r i d N o d e V i e w S t a t e " > < C o l u m n > 2 < / C o l u m n > < L a y e d O u t > t r u e < / L a y e d O u t > < / a : V a l u e > < / a : K e y V a l u e O f D i a g r a m O b j e c t K e y a n y T y p e z b w N T n L X > < a : K e y V a l u e O f D i a g r a m O b j e c t K e y a n y T y p e z b w N T n L X > < a : K e y > < K e y > C o l u m n s \ d u m b < / K e y > < / a : K e y > < a : V a l u e   i : t y p e = " M e a s u r e G r i d N o d e V i e w S t a t e " > < C o l u m n > 3 < / C o l u m n > < L a y e d O u t > t r u e < / L a y e d O u t > < / a : V a l u e > < / a : K e y V a l u e O f D i a g r a m O b j e c t K e y a n y T y p e z b w N T n L X > < a : K e y V a l u e O f D i a g r a m O b j e c t K e y a n y T y p e z b w N T n L X > < a : K e y > < K e y > C o l u m n s \ r e t a r d < / K e y > < / a : K e y > < a : V a l u e   i : t y p e = " M e a s u r e G r i d N o d e V i e w S t a t e " > < C o l u m n > 4 < / C o l u m n > < L a y e d O u t > t r u e < / L a y e d O u t > < / a : V a l u e > < / a : K e y V a l u e O f D i a g r a m O b j e c t K e y a n y T y p e z b w N T n L X > < a : K e y V a l u e O f D i a g r a m O b j e c t K e y a n y T y p e z b w N T n L X > < a : K e y > < K e y > C o l u m n s \ d u m b   c u n t < / K e y > < / a : K e y > < a : V a l u e   i : t y p e = " M e a s u r e G r i d N o d e V i e w S t a t e " > < C o l u m n > 7 < / C o l u m n > < L a y e d O u t > t r u e < / L a y e d O u t > < / a : V a l u e > < / a : K e y V a l u e O f D i a g r a m O b j e c t K e y a n y T y p e z b w N T n L X > < a : K e y V a l u e O f D i a g r a m O b j e c t K e y a n y T y p e z b w N T n L X > < a : K e y > < K e y > C o l u m n s \ d u m b   b l a c k   b i t c h < / K e y > < / a : K e y > < a : V a l u e   i : t y p e = " M e a s u r e G r i d N o d e V i e w S t a t e " > < C o l u m n > 6 < / C o l u m n > < L a y e d O u t > t r u e < / L a y e d O u t > < / a : V a l u e > < / a : K e y V a l u e O f D i a g r a m O b j e c t K e y a n y T y p e z b w N T n L X > < a : K e y V a l u e O f D i a g r a m O b j e c t K e y a n y T y p e z b w N T n L X > < a : K e y > < K e y > C o l u m n s \ s t u p i d < / K e y > < / a : K e y > < a : V a l u e   i : t y p e = " M e a s u r e G r i d N o d e V i e w S t a t e " > < C o l u m n > 5 < / C o l u m n > < L a y e d O u t > t r u e < / L a y e d O u t > < / a : V a l u e > < / a : K e y V a l u e O f D i a g r a m O b j e c t K e y a n y T y p e z b w N T n L X > < a : K e y V a l u e O f D i a g r a m O b j e c t K e y a n y T y p e z b w N T n L X > < a : K e y > < K e y > C o l u m n s \ f u c k < / K e y > < / a : K e y > < a : V a l u e   i : t y p e = " M e a s u r e G r i d N o d e V i e w S t a t e " > < C o l u m n > 9 < / C o l u m n > < L a y e d O u t > t r u e < / L a y e d O u t > < / a : V a l u e > < / a : K e y V a l u e O f D i a g r a m O b j e c t K e y a n y T y p e z b w N T n L X > < a : K e y V a l u e O f D i a g r a m O b j e c t K e y a n y T y p e z b w N T n L X > < a : K e y > < K e y > C o l u m n s \ p u s s < / K e y > < / a : K e y > < a : V a l u e   i : t y p e = " M e a s u r e G r i d N o d e V i e w S t a t e " > < C o l u m n > 8 < / C o l u m n > < L a y e d O u t > t r u e < / L a y e d O u t > < / a : V a l u e > < / a : K e y V a l u e O f D i a g r a m O b j e c t K e y a n y T y p e z b w N T n L X > < a : K e y V a l u e O f D i a g r a m O b j e c t K e y a n y T y p e z b w N T n L X > < a : K e y > < K e y > C o l u m n s \ c u n t < / K e y > < / a : K e y > < a : V a l u e   i : t y p e = " M e a s u r e G r i d N o d e V i e w S t a t e " > < C o l u m n > 1 0 < / C o l u m n > < L a y e d O u t > t r u e < / L a y e d O u t > < / a : V a l u e > < / a : K e y V a l u e O f D i a g r a m O b j e c t K e y a n y T y p e z b w N T n L X > < a : K e y V a l u e O f D i a g r a m O b j e c t K e y a n y T y p e z b w N T n L X > < a : K e y > < K e y > C o l u m n s \ b i t c h < / K e y > < / a : K e y > < a : V a l u e   i : t y p e = " M e a s u r e G r i d N o d e V i e w S t a t e " > < C o l u m n > 1 1 < / C o l u m n > < L a y e d O u t > t r u e < / L a y e d O u t > < / a : V a l u e > < / a : K e y V a l u e O f D i a g r a m O b j e c t K e y a n y T y p e z b w N T n L X > < a : K e y V a l u e O f D i a g r a m O b j e c t K e y a n y T y p e z b w N T n L X > < a : K e y > < K e y > C o l u m n s \ r a p e d < / K e y > < / a : K e y > < a : V a l u e   i : t y p e = " M e a s u r e G r i d N o d e V i e w S t a t e " > < C o l u m n > 1 2 < / C o l u m n > < L a y e d O u t > t r u e < / L a y e d O u t > < / a : V a l u e > < / a : K e y V a l u e O f D i a g r a m O b j e c t K e y a n y T y p e z b w N T n L X > < a : K e y V a l u e O f D i a g r a m O b j e c t K e y a n y T y p e z b w N T n L X > < a : K e y > < K e y > C o l u m n s \ b r o k e n   a s s < / K e y > < / a : K e y > < a : V a l u e   i : t y p e = " M e a s u r e G r i d N o d e V i e w S t a t e " > < C o l u m n > 1 3 < / C o l u m n > < L a y e d O u t > t r u e < / L a y e d O u t > < / a : V a l u e > < / a : K e y V a l u e O f D i a g r a m O b j e c t K e y a n y T y p e z b w N T n L X > < a : K e y V a l u e O f D i a g r a m O b j e c t K e y a n y T y p e z b w N T n L X > < a : K e y > < K e y > C o l u m n s \ b r o k e n   c o c k < / K e y > < / a : K e y > < a : V a l u e   i : t y p e = " M e a s u r e G r i d N o d e V i e w S t a t e " > < C o l u m n > 1 4 < / C o l u m n > < L a y e d O u t > t r u e < / L a y e d O u t > < / a : V a l u e > < / a : K e y V a l u e O f D i a g r a m O b j e c t K e y a n y T y p e z b w N T n L X > < a : K e y V a l u e O f D i a g r a m O b j e c t K e y a n y T y p e z b w N T n L X > < a : K e y > < K e y > C o l u m n s \ b l a c k   c u n t < / K e y > < / a : K e y > < a : V a l u e   i : t y p e = " M e a s u r e G r i d N o d e V i e w S t a t e " > < C o l u m n > 1 5 < / C o l u m n > < L a y e d O u t > t r u e < / L a y e d O u t > < / a : V a l u e > < / a : K e y V a l u e O f D i a g r a m O b j e c t K e y a n y T y p e z b w N T n L X > < a : K e y V a l u e O f D i a g r a m O b j e c t K e y a n y T y p e z b w N T n L X > < a : K e y > < K e y > C o l u m n s \ b l a c k   c o c k < / K e y > < / a : K e y > < a : V a l u e   i : t y p e = " M e a s u r e G r i d N o d e V i e w S t a t e " > < C o l u m n > 1 6 < / C o l u m n > < L a y e d O u t > t r u e < / L a y e d O u t > < / a : V a l u e > < / a : K e y V a l u e O f D i a g r a m O b j e c t K e y a n y T y p e z b w N T n L X > < a : K e y V a l u e O f D i a g r a m O b j e c t K e y a n y T y p e z b w N T n L X > < a : K e y > < K e y > C o l u m n s \ b l a c k   a s s < / K e y > < / a : K e y > < a : V a l u e   i : t y p e = " M e a s u r e G r i d N o d e V i e w S t a t e " > < C o l u m n > 1 7 < / C o l u m n > < L a y e d O u t > t r u e < / L a y e d O u t > < / a : V a l u e > < / a : K e y V a l u e O f D i a g r a m O b j e c t K e y a n y T y p e z b w N T n L X > < a : K e y V a l u e O f D i a g r a m O b j e c t K e y a n y T y p e z b w N T n L X > < a : K e y > < K e y > C o l u m n s \ b l a c k   p u s s < / K e y > < / a : K e y > < a : V a l u e   i : t y p e = " M e a s u r e G r i d N o d e V i e w S t a t e " > < C o l u m n > 1 8 < / C o l u m n > < L a y e d O u t > t r u e < / L a y e d O u t > < / a : V a l u e > < / a : K e y V a l u e O f D i a g r a m O b j e c t K e y a n y T y p e z b w N T n L X > < a : K e y V a l u e O f D i a g r a m O b j e c t K e y a n y T y p e z b w N T n L X > < a : K e y > < K e y > C o l u m n s \ b l a c k   b i t c h < / K e y > < / a : K e y > < a : V a l u e   i : t y p e = " M e a s u r e G r i d N o d e V i e w S t a t e " > < C o l u m n > 1 9 < / C o l u m n > < L a y e d O u t > t r u e < / L a y e d O u t > < / a : V a l u e > < / a : K e y V a l u e O f D i a g r a m O b j e c t K e y a n y T y p e z b w N T n L X > < a : K e y V a l u e O f D i a g r a m O b j e c t K e y a n y T y p e z b w N T n L X > < a : K e y > < K e y > C o l u m n s \ C o u n t   A b u s e   i n   M e s s a g e < / K e y > < / a : K e y > < a : V a l u e   i : t y p e = " M e a s u r e G r i d N o d e V i e w S t a t e " > < C o l u m n > 2 0 < / C o l u m n > < L a y e d O u t > t r u e < / L a y e d O u t > < / a : V a l u e > < / a : K e y V a l u e O f D i a g r a m O b j e c t K e y a n y T y p e z b w N T n L X > < a : K e y V a l u e O f D i a g r a m O b j e c t K e y a n y T y p e z b w N T n L X > < a : K e y > < K e y > L i n k s \ & l t ; C o l u m n s \ C o u n t   o f   R e c e i v e d   D a t e & g t ; - & l t ; M e a s u r e s \ R e c e i v e d   D a t e & g t ; < / K e y > < / a : K e y > < a : V a l u e   i : t y p e = " M e a s u r e G r i d V i e w S t a t e I D i a g r a m L i n k " / > < / a : K e y V a l u e O f D i a g r a m O b j e c t K e y a n y T y p e z b w N T n L X > < a : K e y V a l u e O f D i a g r a m O b j e c t K e y a n y T y p e z b w N T n L X > < a : K e y > < K e y > L i n k s \ & l t ; C o l u m n s \ C o u n t   o f   R e c e i v e d   D a t e & g t ; - & l t ; M e a s u r e s \ R e c e i v e d   D a t e & g t ; \ C O L U M N < / K e y > < / a : K e y > < a : V a l u e   i : t y p e = " M e a s u r e G r i d V i e w S t a t e I D i a g r a m L i n k E n d p o i n t " / > < / a : K e y V a l u e O f D i a g r a m O b j e c t K e y a n y T y p e z b w N T n L X > < a : K e y V a l u e O f D i a g r a m O b j e c t K e y a n y T y p e z b w N T n L X > < a : K e y > < K e y > L i n k s \ & l t ; C o l u m n s \ C o u n t   o f   R e c e i v e d   D a t e & g t ; - & l t ; M e a s u r e s \ R e c e i v e d   D a t e & g t ; \ M E A S U R E < / K e y > < / a : K e y > < a : V a l u e   i : t y p e = " M e a s u r e G r i d V i e w S t a t e I D i a g r a m L i n k E n d p o i n t " / > < / a : K e y V a l u e O f D i a g r a m O b j e c t K e y a n y T y p e z b w N T n L X > < a : K e y V a l u e O f D i a g r a m O b j e c t K e y a n y T y p e z b w N T n L X > < a : K e y > < K e y > L i n k s \ & l t ; C o l u m n s \ S u m   o f   r e t a r d & g t ; - & l t ; M e a s u r e s \ r e t a r d & g t ; < / K e y > < / a : K e y > < a : V a l u e   i : t y p e = " M e a s u r e G r i d V i e w S t a t e I D i a g r a m L i n k " / > < / a : K e y V a l u e O f D i a g r a m O b j e c t K e y a n y T y p e z b w N T n L X > < a : K e y V a l u e O f D i a g r a m O b j e c t K e y a n y T y p e z b w N T n L X > < a : K e y > < K e y > L i n k s \ & l t ; C o l u m n s \ S u m   o f   r e t a r d & g t ; - & l t ; M e a s u r e s \ r e t a r d & g t ; \ C O L U M N < / K e y > < / a : K e y > < a : V a l u e   i : t y p e = " M e a s u r e G r i d V i e w S t a t e I D i a g r a m L i n k E n d p o i n t " / > < / a : K e y V a l u e O f D i a g r a m O b j e c t K e y a n y T y p e z b w N T n L X > < a : K e y V a l u e O f D i a g r a m O b j e c t K e y a n y T y p e z b w N T n L X > < a : K e y > < K e y > L i n k s \ & l t ; C o l u m n s \ S u m   o f   r e t a r d & g t ; - & l t ; M e a s u r e s \ r e t a r d & g t ; \ M E A S U R E < / K e y > < / a : K e y > < a : V a l u e   i : t y p e = " M e a s u r e G r i d V i e w S t a t e I D i a g r a m L i n k E n d p o i n t " / > < / a : K e y V a l u e O f D i a g r a m O b j e c t K e y a n y T y p e z b w N T n L X > < a : K e y V a l u e O f D i a g r a m O b j e c t K e y a n y T y p e z b w N T n L X > < a : K e y > < K e y > L i n k s \ & l t ; C o l u m n s \ S u m   o f   f u c k & g t ; - & l t ; M e a s u r e s \ f u c k & g t ; < / K e y > < / a : K e y > < a : V a l u e   i : t y p e = " M e a s u r e G r i d V i e w S t a t e I D i a g r a m L i n k " / > < / a : K e y V a l u e O f D i a g r a m O b j e c t K e y a n y T y p e z b w N T n L X > < a : K e y V a l u e O f D i a g r a m O b j e c t K e y a n y T y p e z b w N T n L X > < a : K e y > < K e y > L i n k s \ & l t ; C o l u m n s \ S u m   o f   f u c k & g t ; - & l t ; M e a s u r e s \ f u c k & g t ; \ C O L U M N < / K e y > < / a : K e y > < a : V a l u e   i : t y p e = " M e a s u r e G r i d V i e w S t a t e I D i a g r a m L i n k E n d p o i n t " / > < / a : K e y V a l u e O f D i a g r a m O b j e c t K e y a n y T y p e z b w N T n L X > < a : K e y V a l u e O f D i a g r a m O b j e c t K e y a n y T y p e z b w N T n L X > < a : K e y > < K e y > L i n k s \ & l t ; C o l u m n s \ S u m   o f   f u c k & g t ; - & l t ; M e a s u r e s \ f u c k & g t ; \ M E A S U R E < / K e y > < / a : K e y > < a : V a l u e   i : t y p e = " M e a s u r e G r i d V i e w S t a t e I D i a g r a m L i n k E n d p o i n t " / > < / a : K e y V a l u e O f D i a g r a m O b j e c t K e y a n y T y p e z b w N T n L X > < a : K e y V a l u e O f D i a g r a m O b j e c t K e y a n y T y p e z b w N T n L X > < a : K e y > < K e y > L i n k s \ & l t ; C o l u m n s \ S u m   o f   d u m b & g t ; - & l t ; M e a s u r e s \ d u m b & g t ; < / K e y > < / a : K e y > < a : V a l u e   i : t y p e = " M e a s u r e G r i d V i e w S t a t e I D i a g r a m L i n k " / > < / a : K e y V a l u e O f D i a g r a m O b j e c t K e y a n y T y p e z b w N T n L X > < a : K e y V a l u e O f D i a g r a m O b j e c t K e y a n y T y p e z b w N T n L X > < a : K e y > < K e y > L i n k s \ & l t ; C o l u m n s \ S u m   o f   d u m b & g t ; - & l t ; M e a s u r e s \ d u m b & g t ; \ C O L U M N < / K e y > < / a : K e y > < a : V a l u e   i : t y p e = " M e a s u r e G r i d V i e w S t a t e I D i a g r a m L i n k E n d p o i n t " / > < / a : K e y V a l u e O f D i a g r a m O b j e c t K e y a n y T y p e z b w N T n L X > < a : K e y V a l u e O f D i a g r a m O b j e c t K e y a n y T y p e z b w N T n L X > < a : K e y > < K e y > L i n k s \ & l t ; C o l u m n s \ S u m   o f   d u m b & g t ; - & l t ; M e a s u r e s \ d u m b & g t ; \ M E A S U R E < / K e y > < / a : K e y > < a : V a l u e   i : t y p e = " M e a s u r e G r i d V i e w S t a t e I D i a g r a m L i n k E n d p o i n t " / > < / a : K e y V a l u e O f D i a g r a m O b j e c t K e y a n y T y p e z b w N T n L X > < a : K e y V a l u e O f D i a g r a m O b j e c t K e y a n y T y p e z b w N T n L X > < a : K e y > < K e y > L i n k s \ & l t ; C o l u m n s \ S u m   o f   s t u p i d & g t ; - & l t ; M e a s u r e s \ s t u p i d & g t ; < / K e y > < / a : K e y > < a : V a l u e   i : t y p e = " M e a s u r e G r i d V i e w S t a t e I D i a g r a m L i n k " / > < / a : K e y V a l u e O f D i a g r a m O b j e c t K e y a n y T y p e z b w N T n L X > < a : K e y V a l u e O f D i a g r a m O b j e c t K e y a n y T y p e z b w N T n L X > < a : K e y > < K e y > L i n k s \ & l t ; C o l u m n s \ S u m   o f   s t u p i d & g t ; - & l t ; M e a s u r e s \ s t u p i d & g t ; \ C O L U M N < / K e y > < / a : K e y > < a : V a l u e   i : t y p e = " M e a s u r e G r i d V i e w S t a t e I D i a g r a m L i n k E n d p o i n t " / > < / a : K e y V a l u e O f D i a g r a m O b j e c t K e y a n y T y p e z b w N T n L X > < a : K e y V a l u e O f D i a g r a m O b j e c t K e y a n y T y p e z b w N T n L X > < a : K e y > < K e y > L i n k s \ & l t ; C o l u m n s \ S u m   o f   s t u p i d & g t ; - & l t ; M e a s u r e s \ s t u p i d & g t ; \ M E A S U R E < / K e y > < / a : K e y > < a : V a l u e   i : t y p e = " M e a s u r e G r i d V i e w S t a t e I D i a g r a m L i n k E n d p o i n t " / > < / a : K e y V a l u e O f D i a g r a m O b j e c t K e y a n y T y p e z b w N T n L X > < a : K e y V a l u e O f D i a g r a m O b j e c t K e y a n y T y p e z b w N T n L X > < a : K e y > < K e y > L i n k s \ & l t ; C o l u m n s \ S u m   o f   p u s s & g t ; - & l t ; M e a s u r e s \ p u s s & g t ; < / K e y > < / a : K e y > < a : V a l u e   i : t y p e = " M e a s u r e G r i d V i e w S t a t e I D i a g r a m L i n k " / > < / a : K e y V a l u e O f D i a g r a m O b j e c t K e y a n y T y p e z b w N T n L X > < a : K e y V a l u e O f D i a g r a m O b j e c t K e y a n y T y p e z b w N T n L X > < a : K e y > < K e y > L i n k s \ & l t ; C o l u m n s \ S u m   o f   p u s s & g t ; - & l t ; M e a s u r e s \ p u s s & g t ; \ C O L U M N < / K e y > < / a : K e y > < a : V a l u e   i : t y p e = " M e a s u r e G r i d V i e w S t a t e I D i a g r a m L i n k E n d p o i n t " / > < / a : K e y V a l u e O f D i a g r a m O b j e c t K e y a n y T y p e z b w N T n L X > < a : K e y V a l u e O f D i a g r a m O b j e c t K e y a n y T y p e z b w N T n L X > < a : K e y > < K e y > L i n k s \ & l t ; C o l u m n s \ S u m   o f   p u s s & g t ; - & l t ; M e a s u r e s \ p u s s & g t ; \ M E A S U R E < / K e y > < / a : K e y > < a : V a l u e   i : t y p e = " M e a s u r e G r i d V i e w S t a t e I D i a g r a m L i n k E n d p o i n t " / > < / a : K e y V a l u e O f D i a g r a m O b j e c t K e y a n y T y p e z b w N T n L X > < a : K e y V a l u e O f D i a g r a m O b j e c t K e y a n y T y p e z b w N T n L X > < a : K e y > < K e y > L i n k s \ & l t ; C o l u m n s \ S u m   o f   d u m b   c u n t & g t ; - & l t ; M e a s u r e s \ d u m b   c u n t & g t ; < / K e y > < / a : K e y > < a : V a l u e   i : t y p e = " M e a s u r e G r i d V i e w S t a t e I D i a g r a m L i n k " / > < / a : K e y V a l u e O f D i a g r a m O b j e c t K e y a n y T y p e z b w N T n L X > < a : K e y V a l u e O f D i a g r a m O b j e c t K e y a n y T y p e z b w N T n L X > < a : K e y > < K e y > L i n k s \ & l t ; C o l u m n s \ S u m   o f   d u m b   c u n t & g t ; - & l t ; M e a s u r e s \ d u m b   c u n t & g t ; \ C O L U M N < / K e y > < / a : K e y > < a : V a l u e   i : t y p e = " M e a s u r e G r i d V i e w S t a t e I D i a g r a m L i n k E n d p o i n t " / > < / a : K e y V a l u e O f D i a g r a m O b j e c t K e y a n y T y p e z b w N T n L X > < a : K e y V a l u e O f D i a g r a m O b j e c t K e y a n y T y p e z b w N T n L X > < a : K e y > < K e y > L i n k s \ & l t ; C o l u m n s \ S u m   o f   d u m b   c u n t & g t ; - & l t ; M e a s u r e s \ d u m b   c u n t & g t ; \ M E A S U R E < / K e y > < / a : K e y > < a : V a l u e   i : t y p e = " M e a s u r e G r i d V i e w S t a t e I D i a g r a m L i n k E n d p o i n t " / > < / a : K e y V a l u e O f D i a g r a m O b j e c t K e y a n y T y p e z b w N T n L X > < a : K e y V a l u e O f D i a g r a m O b j e c t K e y a n y T y p e z b w N T n L X > < a : K e y > < K e y > L i n k s \ & l t ; C o l u m n s \ S u m   o f   c u n t & g t ; - & l t ; M e a s u r e s \ c u n t & g t ; < / K e y > < / a : K e y > < a : V a l u e   i : t y p e = " M e a s u r e G r i d V i e w S t a t e I D i a g r a m L i n k " / > < / a : K e y V a l u e O f D i a g r a m O b j e c t K e y a n y T y p e z b w N T n L X > < a : K e y V a l u e O f D i a g r a m O b j e c t K e y a n y T y p e z b w N T n L X > < a : K e y > < K e y > L i n k s \ & l t ; C o l u m n s \ S u m   o f   c u n t & g t ; - & l t ; M e a s u r e s \ c u n t & g t ; \ C O L U M N < / K e y > < / a : K e y > < a : V a l u e   i : t y p e = " M e a s u r e G r i d V i e w S t a t e I D i a g r a m L i n k E n d p o i n t " / > < / a : K e y V a l u e O f D i a g r a m O b j e c t K e y a n y T y p e z b w N T n L X > < a : K e y V a l u e O f D i a g r a m O b j e c t K e y a n y T y p e z b w N T n L X > < a : K e y > < K e y > L i n k s \ & l t ; C o l u m n s \ S u m   o f   c u n t & g t ; - & l t ; M e a s u r e s \ c u n t & g t ; \ M E A S U R E < / K e y > < / a : K e y > < a : V a l u e   i : t y p e = " M e a s u r e G r i d V i e w S t a t e I D i a g r a m L i n k E n d p o i n t " / > < / a : K e y V a l u e O f D i a g r a m O b j e c t K e y a n y T y p e z b w N T n L X > < a : K e y V a l u e O f D i a g r a m O b j e c t K e y a n y T y p e z b w N T n L X > < a : K e y > < K e y > L i n k s \ & l t ; C o l u m n s \ S u m   o f   r a p e d & g t ; - & l t ; M e a s u r e s \ r a p e d & g t ; < / K e y > < / a : K e y > < a : V a l u e   i : t y p e = " M e a s u r e G r i d V i e w S t a t e I D i a g r a m L i n k " / > < / a : K e y V a l u e O f D i a g r a m O b j e c t K e y a n y T y p e z b w N T n L X > < a : K e y V a l u e O f D i a g r a m O b j e c t K e y a n y T y p e z b w N T n L X > < a : K e y > < K e y > L i n k s \ & l t ; C o l u m n s \ S u m   o f   r a p e d & g t ; - & l t ; M e a s u r e s \ r a p e d & g t ; \ C O L U M N < / K e y > < / a : K e y > < a : V a l u e   i : t y p e = " M e a s u r e G r i d V i e w S t a t e I D i a g r a m L i n k E n d p o i n t " / > < / a : K e y V a l u e O f D i a g r a m O b j e c t K e y a n y T y p e z b w N T n L X > < a : K e y V a l u e O f D i a g r a m O b j e c t K e y a n y T y p e z b w N T n L X > < a : K e y > < K e y > L i n k s \ & l t ; C o l u m n s \ S u m   o f   r a p e d & g t ; - & l t ; M e a s u r e s \ r a p e d & g t ; \ M E A S U R E < / K e y > < / a : K e y > < a : V a l u e   i : t y p e = " M e a s u r e G r i d V i e w S t a t e I D i a g r a m L i n k E n d p o i n t " / > < / a : K e y V a l u e O f D i a g r a m O b j e c t K e y a n y T y p e z b w N T n L X > < a : K e y V a l u e O f D i a g r a m O b j e c t K e y a n y T y p e z b w N T n L X > < a : K e y > < K e y > L i n k s \ & l t ; C o l u m n s \ S u m   o f   b r o k e n   a s s & g t ; - & l t ; M e a s u r e s \ b r o k e n   a s s & g t ; < / K e y > < / a : K e y > < a : V a l u e   i : t y p e = " M e a s u r e G r i d V i e w S t a t e I D i a g r a m L i n k " / > < / a : K e y V a l u e O f D i a g r a m O b j e c t K e y a n y T y p e z b w N T n L X > < a : K e y V a l u e O f D i a g r a m O b j e c t K e y a n y T y p e z b w N T n L X > < a : K e y > < K e y > L i n k s \ & l t ; C o l u m n s \ S u m   o f   b r o k e n   a s s & g t ; - & l t ; M e a s u r e s \ b r o k e n   a s s & g t ; \ C O L U M N < / K e y > < / a : K e y > < a : V a l u e   i : t y p e = " M e a s u r e G r i d V i e w S t a t e I D i a g r a m L i n k E n d p o i n t " / > < / a : K e y V a l u e O f D i a g r a m O b j e c t K e y a n y T y p e z b w N T n L X > < a : K e y V a l u e O f D i a g r a m O b j e c t K e y a n y T y p e z b w N T n L X > < a : K e y > < K e y > L i n k s \ & l t ; C o l u m n s \ S u m   o f   b r o k e n   a s s & g t ; - & l t ; M e a s u r e s \ b r o k e n   a s s & g t ; \ M E A S U R E < / K e y > < / a : K e y > < a : V a l u e   i : t y p e = " M e a s u r e G r i d V i e w S t a t e I D i a g r a m L i n k E n d p o i n t " / > < / a : K e y V a l u e O f D i a g r a m O b j e c t K e y a n y T y p e z b w N T n L X > < a : K e y V a l u e O f D i a g r a m O b j e c t K e y a n y T y p e z b w N T n L X > < a : K e y > < K e y > L i n k s \ & l t ; C o l u m n s \ S u m   o f   b r o k e n   c o c k & g t ; - & l t ; M e a s u r e s \ b r o k e n   c o c k & g t ; < / K e y > < / a : K e y > < a : V a l u e   i : t y p e = " M e a s u r e G r i d V i e w S t a t e I D i a g r a m L i n k " / > < / a : K e y V a l u e O f D i a g r a m O b j e c t K e y a n y T y p e z b w N T n L X > < a : K e y V a l u e O f D i a g r a m O b j e c t K e y a n y T y p e z b w N T n L X > < a : K e y > < K e y > L i n k s \ & l t ; C o l u m n s \ S u m   o f   b r o k e n   c o c k & g t ; - & l t ; M e a s u r e s \ b r o k e n   c o c k & g t ; \ C O L U M N < / K e y > < / a : K e y > < a : V a l u e   i : t y p e = " M e a s u r e G r i d V i e w S t a t e I D i a g r a m L i n k E n d p o i n t " / > < / a : K e y V a l u e O f D i a g r a m O b j e c t K e y a n y T y p e z b w N T n L X > < a : K e y V a l u e O f D i a g r a m O b j e c t K e y a n y T y p e z b w N T n L X > < a : K e y > < K e y > L i n k s \ & l t ; C o l u m n s \ S u m   o f   b r o k e n   c o c k & g t ; - & l t ; M e a s u r e s \ b r o k e n   c o c k & g t ; \ M E A S U R E < / K e y > < / a : K e y > < a : V a l u e   i : t y p e = " M e a s u r e G r i d V i e w S t a t e I D i a g r a m L i n k E n d p o i n t " / > < / a : K e y V a l u e O f D i a g r a m O b j e c t K e y a n y T y p e z b w N T n L X > < a : K e y V a l u e O f D i a g r a m O b j e c t K e y a n y T y p e z b w N T n L X > < a : K e y > < K e y > L i n k s \ & l t ; C o l u m n s \ S u m   o f   d u m b   b l a c k   b i t c h & g t ; - & l t ; M e a s u r e s \ d u m b   b l a c k   b i t c h & g t ; < / K e y > < / a : K e y > < a : V a l u e   i : t y p e = " M e a s u r e G r i d V i e w S t a t e I D i a g r a m L i n k " / > < / a : K e y V a l u e O f D i a g r a m O b j e c t K e y a n y T y p e z b w N T n L X > < a : K e y V a l u e O f D i a g r a m O b j e c t K e y a n y T y p e z b w N T n L X > < a : K e y > < K e y > L i n k s \ & l t ; C o l u m n s \ S u m   o f   d u m b   b l a c k   b i t c h & g t ; - & l t ; M e a s u r e s \ d u m b   b l a c k   b i t c h & g t ; \ C O L U M N < / K e y > < / a : K e y > < a : V a l u e   i : t y p e = " M e a s u r e G r i d V i e w S t a t e I D i a g r a m L i n k E n d p o i n t " / > < / a : K e y V a l u e O f D i a g r a m O b j e c t K e y a n y T y p e z b w N T n L X > < a : K e y V a l u e O f D i a g r a m O b j e c t K e y a n y T y p e z b w N T n L X > < a : K e y > < K e y > L i n k s \ & l t ; C o l u m n s \ S u m   o f   d u m b   b l a c k   b i t c h & g t ; - & l t ; M e a s u r e s \ d u m b   b l a c k   b i t c h & g t ; \ M E A S U R E < / K e y > < / a : K e y > < a : V a l u e   i : t y p e = " M e a s u r e G r i d V i e w S t a t e I D i a g r a m L i n k E n d p o i n t " / > < / a : K e y V a l u e O f D i a g r a m O b j e c t K e y a n y T y p e z b w N T n L X > < / V i e w S t a t e s > < / D i a g r a m M a n a g e r . S e r i a l i z a b l e D i a g r a m > < D i a g r a m M a n a g e r . S e r i a l i z a b l e D i a g r a m > < A d a p t e r   i : t y p e = " E R D i a g r a m S a n d b o x A d a p t e r " > < P e r s p e c t i v e N a m e > A l l < / 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 A l l < / P e r s p e c t i v e > < / K e y > < M a i n t a i n e r   i : t y p e = " E R D i a g r a m . E R D i a g r a m M a i n t a i n e r " > < A l l K e y s > < D i a g r a m O b j e c t K e y > < K e y > E R   D i a g r a m < / K e y > < / D i a g r a m O b j e c t K e y > < D i a g r a m O b j e c t K e y > < K e y > A c t i o n s \ D e l e t e < / K e y > < / D i a g r a m O b j e c t K e y > < D i a g r a m O b j e c t K e y > < K e y > A c t i o n s \ D e l e t e   f r o m   m o d e l < / K e y > < / D i a g r a m O b j e c t K e y > < D i a g r a m O b j e c t K e y > < K e y > A c t i o n s \ D e l e t e   f r o m   p e r s p e c t i v e < / 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 T a g s \ T a b l e s \ & l t ; T a b l e s \ S a s h a G m a i l & g t ; < / K e y > < / D i a g r a m O b j e c t K e y > < D i a g r a m O b j e c t K e y > < K e y > T a b l e s \ S a s h a G m a i l < / K e y > < / D i a g r a m O b j e c t K e y > < D i a g r a m O b j e c t K e y > < K e y > T a b l e s \ S a s h a G m a i l \ C o l u m n s \ F r o m < / K e y > < / D i a g r a m O b j e c t K e y > < D i a g r a m O b j e c t K e y > < K e y > T a b l e s \ S a s h a G m a i l \ C o l u m n s \ R e c e i v e d   D a t e < / K e y > < / D i a g r a m O b j e c t K e y > < D i a g r a m O b j e c t K e y > < K e y > T a b l e s \ S a s h a G m a i l \ C o l u m n s \ B o d y < / K e y > < / D i a g r a m O b j e c t K e y > < D i a g r a m O b j e c t K e y > < K e y > T a b l e s \ S a s h a G m a i l \ C o l u m n s \ d u m b < / K e y > < / D i a g r a m O b j e c t K e y > < D i a g r a m O b j e c t K e y > < K e y > T a b l e s \ S a s h a G m a i l \ C o l u m n s \ r e t a r d < / K e y > < / D i a g r a m O b j e c t K e y > < D i a g r a m O b j e c t K e y > < K e y > T a b l e s \ S a s h a G m a i l \ C o l u m n s \ d u m b   c u n t < / K e y > < / D i a g r a m O b j e c t K e y > < D i a g r a m O b j e c t K e y > < K e y > T a b l e s \ S a s h a G m a i l \ C o l u m n s \ d u m b   b l a c k   b i t c h < / K e y > < / D i a g r a m O b j e c t K e y > < D i a g r a m O b j e c t K e y > < K e y > T a b l e s \ S a s h a G m a i l \ C o l u m n s \ s t u p i d < / K e y > < / D i a g r a m O b j e c t K e y > < D i a g r a m O b j e c t K e y > < K e y > T a b l e s \ S a s h a G m a i l \ C o l u m n s \ f u c k < / K e y > < / D i a g r a m O b j e c t K e y > < D i a g r a m O b j e c t K e y > < K e y > T a b l e s \ S a s h a G m a i l \ C o l u m n s \ p u s s < / K e y > < / D i a g r a m O b j e c t K e y > < D i a g r a m O b j e c t K e y > < K e y > T a b l e s \ S a s h a G m a i l \ C o l u m n s \ c u n t < / K e y > < / D i a g r a m O b j e c t K e y > < D i a g r a m O b j e c t K e y > < K e y > T a b l e s \ S a s h a G m a i l \ C o l u m n s \ b i t c h < / K e y > < / D i a g r a m O b j e c t K e y > < D i a g r a m O b j e c t K e y > < K e y > T a b l e s \ S a s h a G m a i l \ C o l u m n s \ r a p e d < / K e y > < / D i a g r a m O b j e c t K e y > < D i a g r a m O b j e c t K e y > < K e y > T a b l e s \ S a s h a G m a i l \ C o l u m n s \ b r o k e n   a s s < / K e y > < / D i a g r a m O b j e c t K e y > < D i a g r a m O b j e c t K e y > < K e y > T a b l e s \ S a s h a G m a i l \ C o l u m n s \ b r o k e n   c o c k < / K e y > < / D i a g r a m O b j e c t K e y > < D i a g r a m O b j e c t K e y > < K e y > T a b l e s \ S a s h a G m a i l \ C o l u m n s \ b l a c k   c u n t < / K e y > < / D i a g r a m O b j e c t K e y > < D i a g r a m O b j e c t K e y > < K e y > T a b l e s \ S a s h a G m a i l \ C o l u m n s \ b l a c k   c o c k < / K e y > < / D i a g r a m O b j e c t K e y > < D i a g r a m O b j e c t K e y > < K e y > T a b l e s \ S a s h a G m a i l \ C o l u m n s \ b l a c k   a s s < / K e y > < / D i a g r a m O b j e c t K e y > < D i a g r a m O b j e c t K e y > < K e y > T a b l e s \ S a s h a G m a i l \ C o l u m n s \ b l a c k   p u s s < / K e y > < / D i a g r a m O b j e c t K e y > < D i a g r a m O b j e c t K e y > < K e y > T a b l e s \ S a s h a G m a i l \ C o l u m n s \ b l a c k   b i t c h < / K e y > < / D i a g r a m O b j e c t K e y > < D i a g r a m O b j e c t K e y > < K e y > T a b l e s \ S a s h a G m a i l \ C o l u m n s \ C o u n t   A b u s e   i n   M e s s a g e < / K e y > < / D i a g r a m O b j e c t K e y > < / A l l K e y s > < S e l e c t e d K e y s > < D i a g r a m O b j e c t K e y > < K e y > T a b l e s \ S a s h a G m a i l 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 A c t i o n s \ D e l e t e   f r o m   p e r s p e c t i v e < / 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 T a g s \ T a b l e s \ & l t ; T a b l e s \ S a s h a G m a i l & g t ; < / K e y > < / a : K e y > < a : V a l u e   i : t y p e = " D i a g r a m D i s p l a y T a g V i e w S t a t e " > < I s N o t F i l t e r e d O u t > t r u e < / I s N o t F i l t e r e d O u t > < / a : V a l u e > < / a : K e y V a l u e O f D i a g r a m O b j e c t K e y a n y T y p e z b w N T n L X > < a : K e y V a l u e O f D i a g r a m O b j e c t K e y a n y T y p e z b w N T n L X > < a : K e y > < K e y > T a b l e s \ S a s h a G m a i l < / K e y > < / a : K e y > < a : V a l u e   i : t y p e = " D i a g r a m D i s p l a y N o d e V i e w S t a t e " > < H e i g h t > 5 5 8 < / H e i g h t > < I s E x p a n d e d > t r u e < / I s E x p a n d e d > < L a y e d O u t > t r u e < / L a y e d O u t > < W i d t h > 2 9 6 < / W i d t h > < / a : V a l u e > < / a : K e y V a l u e O f D i a g r a m O b j e c t K e y a n y T y p e z b w N T n L X > < a : K e y V a l u e O f D i a g r a m O b j e c t K e y a n y T y p e z b w N T n L X > < a : K e y > < K e y > T a b l e s \ S a s h a G m a i l \ C o l u m n s \ F r o m < / K e y > < / a : K e y > < a : V a l u e   i : t y p e = " D i a g r a m D i s p l a y N o d e V i e w S t a t e " > < H e i g h t > 1 5 0 < / H e i g h t > < I s E x p a n d e d > t r u e < / I s E x p a n d e d > < W i d t h > 2 0 0 < / W i d t h > < / a : V a l u e > < / a : K e y V a l u e O f D i a g r a m O b j e c t K e y a n y T y p e z b w N T n L X > < a : K e y V a l u e O f D i a g r a m O b j e c t K e y a n y T y p e z b w N T n L X > < a : K e y > < K e y > T a b l e s \ S a s h a G m a i l \ C o l u m n s \ R e c e i v e d   D a t e < / K e y > < / a : K e y > < a : V a l u e   i : t y p e = " D i a g r a m D i s p l a y N o d e V i e w S t a t e " > < H e i g h t > 1 5 0 < / H e i g h t > < I s E x p a n d e d > t r u e < / I s E x p a n d e d > < W i d t h > 2 0 0 < / W i d t h > < / a : V a l u e > < / a : K e y V a l u e O f D i a g r a m O b j e c t K e y a n y T y p e z b w N T n L X > < a : K e y V a l u e O f D i a g r a m O b j e c t K e y a n y T y p e z b w N T n L X > < a : K e y > < K e y > T a b l e s \ S a s h a G m a i l \ C o l u m n s \ B o d y < / K e y > < / a : K e y > < a : V a l u e   i : t y p e = " D i a g r a m D i s p l a y N o d e V i e w S t a t e " > < H e i g h t > 1 5 0 < / H e i g h t > < I s E x p a n d e d > t r u e < / I s E x p a n d e d > < W i d t h > 2 0 0 < / W i d t h > < / a : V a l u e > < / a : K e y V a l u e O f D i a g r a m O b j e c t K e y a n y T y p e z b w N T n L X > < a : K e y V a l u e O f D i a g r a m O b j e c t K e y a n y T y p e z b w N T n L X > < a : K e y > < K e y > T a b l e s \ S a s h a G m a i l \ C o l u m n s \ d u m b < / K e y > < / a : K e y > < a : V a l u e   i : t y p e = " D i a g r a m D i s p l a y N o d e V i e w S t a t e " > < H e i g h t > 1 5 0 < / H e i g h t > < I s E x p a n d e d > t r u e < / I s E x p a n d e d > < W i d t h > 2 0 0 < / W i d t h > < / a : V a l u e > < / a : K e y V a l u e O f D i a g r a m O b j e c t K e y a n y T y p e z b w N T n L X > < a : K e y V a l u e O f D i a g r a m O b j e c t K e y a n y T y p e z b w N T n L X > < a : K e y > < K e y > T a b l e s \ S a s h a G m a i l \ C o l u m n s \ r e t a r d < / K e y > < / a : K e y > < a : V a l u e   i : t y p e = " D i a g r a m D i s p l a y N o d e V i e w S t a t e " > < H e i g h t > 1 5 0 < / H e i g h t > < I s E x p a n d e d > t r u e < / I s E x p a n d e d > < W i d t h > 2 0 0 < / W i d t h > < / a : V a l u e > < / a : K e y V a l u e O f D i a g r a m O b j e c t K e y a n y T y p e z b w N T n L X > < a : K e y V a l u e O f D i a g r a m O b j e c t K e y a n y T y p e z b w N T n L X > < a : K e y > < K e y > T a b l e s \ S a s h a G m a i l \ C o l u m n s \ d u m b   c u n t < / K e y > < / a : K e y > < a : V a l u e   i : t y p e = " D i a g r a m D i s p l a y N o d e V i e w S t a t e " > < H e i g h t > 1 5 0 < / H e i g h t > < I s E x p a n d e d > t r u e < / I s E x p a n d e d > < W i d t h > 2 0 0 < / W i d t h > < / a : V a l u e > < / a : K e y V a l u e O f D i a g r a m O b j e c t K e y a n y T y p e z b w N T n L X > < a : K e y V a l u e O f D i a g r a m O b j e c t K e y a n y T y p e z b w N T n L X > < a : K e y > < K e y > T a b l e s \ S a s h a G m a i l \ C o l u m n s \ d u m b   b l a c k   b i t c h < / K e y > < / a : K e y > < a : V a l u e   i : t y p e = " D i a g r a m D i s p l a y N o d e V i e w S t a t e " > < H e i g h t > 1 5 0 < / H e i g h t > < I s E x p a n d e d > t r u e < / I s E x p a n d e d > < W i d t h > 2 0 0 < / W i d t h > < / a : V a l u e > < / a : K e y V a l u e O f D i a g r a m O b j e c t K e y a n y T y p e z b w N T n L X > < a : K e y V a l u e O f D i a g r a m O b j e c t K e y a n y T y p e z b w N T n L X > < a : K e y > < K e y > T a b l e s \ S a s h a G m a i l \ C o l u m n s \ s t u p i d < / K e y > < / a : K e y > < a : V a l u e   i : t y p e = " D i a g r a m D i s p l a y N o d e V i e w S t a t e " > < H e i g h t > 1 5 0 < / H e i g h t > < I s E x p a n d e d > t r u e < / I s E x p a n d e d > < W i d t h > 2 0 0 < / W i d t h > < / a : V a l u e > < / a : K e y V a l u e O f D i a g r a m O b j e c t K e y a n y T y p e z b w N T n L X > < a : K e y V a l u e O f D i a g r a m O b j e c t K e y a n y T y p e z b w N T n L X > < a : K e y > < K e y > T a b l e s \ S a s h a G m a i l \ C o l u m n s \ f u c k < / K e y > < / a : K e y > < a : V a l u e   i : t y p e = " D i a g r a m D i s p l a y N o d e V i e w S t a t e " > < H e i g h t > 1 5 0 < / H e i g h t > < I s E x p a n d e d > t r u e < / I s E x p a n d e d > < W i d t h > 2 0 0 < / W i d t h > < / a : V a l u e > < / a : K e y V a l u e O f D i a g r a m O b j e c t K e y a n y T y p e z b w N T n L X > < a : K e y V a l u e O f D i a g r a m O b j e c t K e y a n y T y p e z b w N T n L X > < a : K e y > < K e y > T a b l e s \ S a s h a G m a i l \ C o l u m n s \ p u s s < / K e y > < / a : K e y > < a : V a l u e   i : t y p e = " D i a g r a m D i s p l a y N o d e V i e w S t a t e " > < H e i g h t > 1 5 0 < / H e i g h t > < I s E x p a n d e d > t r u e < / I s E x p a n d e d > < W i d t h > 2 0 0 < / W i d t h > < / a : V a l u e > < / a : K e y V a l u e O f D i a g r a m O b j e c t K e y a n y T y p e z b w N T n L X > < a : K e y V a l u e O f D i a g r a m O b j e c t K e y a n y T y p e z b w N T n L X > < a : K e y > < K e y > T a b l e s \ S a s h a G m a i l \ C o l u m n s \ c u n t < / K e y > < / a : K e y > < a : V a l u e   i : t y p e = " D i a g r a m D i s p l a y N o d e V i e w S t a t e " > < H e i g h t > 1 5 0 < / H e i g h t > < I s E x p a n d e d > t r u e < / I s E x p a n d e d > < W i d t h > 2 0 0 < / W i d t h > < / a : V a l u e > < / a : K e y V a l u e O f D i a g r a m O b j e c t K e y a n y T y p e z b w N T n L X > < a : K e y V a l u e O f D i a g r a m O b j e c t K e y a n y T y p e z b w N T n L X > < a : K e y > < K e y > T a b l e s \ S a s h a G m a i l \ C o l u m n s \ b i t c h < / K e y > < / a : K e y > < a : V a l u e   i : t y p e = " D i a g r a m D i s p l a y N o d e V i e w S t a t e " > < H e i g h t > 1 5 0 < / H e i g h t > < I s E x p a n d e d > t r u e < / I s E x p a n d e d > < W i d t h > 2 0 0 < / W i d t h > < / a : V a l u e > < / a : K e y V a l u e O f D i a g r a m O b j e c t K e y a n y T y p e z b w N T n L X > < a : K e y V a l u e O f D i a g r a m O b j e c t K e y a n y T y p e z b w N T n L X > < a : K e y > < K e y > T a b l e s \ S a s h a G m a i l \ C o l u m n s \ r a p e d < / K e y > < / a : K e y > < a : V a l u e   i : t y p e = " D i a g r a m D i s p l a y N o d e V i e w S t a t e " > < H e i g h t > 1 5 0 < / H e i g h t > < I s E x p a n d e d > t r u e < / I s E x p a n d e d > < W i d t h > 2 0 0 < / W i d t h > < / a : V a l u e > < / a : K e y V a l u e O f D i a g r a m O b j e c t K e y a n y T y p e z b w N T n L X > < a : K e y V a l u e O f D i a g r a m O b j e c t K e y a n y T y p e z b w N T n L X > < a : K e y > < K e y > T a b l e s \ S a s h a G m a i l \ C o l u m n s \ b r o k e n   a s s < / K e y > < / a : K e y > < a : V a l u e   i : t y p e = " D i a g r a m D i s p l a y N o d e V i e w S t a t e " > < H e i g h t > 1 5 0 < / H e i g h t > < I s E x p a n d e d > t r u e < / I s E x p a n d e d > < W i d t h > 2 0 0 < / W i d t h > < / a : V a l u e > < / a : K e y V a l u e O f D i a g r a m O b j e c t K e y a n y T y p e z b w N T n L X > < a : K e y V a l u e O f D i a g r a m O b j e c t K e y a n y T y p e z b w N T n L X > < a : K e y > < K e y > T a b l e s \ S a s h a G m a i l \ C o l u m n s \ b r o k e n   c o c k < / K e y > < / a : K e y > < a : V a l u e   i : t y p e = " D i a g r a m D i s p l a y N o d e V i e w S t a t e " > < H e i g h t > 1 5 0 < / H e i g h t > < I s E x p a n d e d > t r u e < / I s E x p a n d e d > < W i d t h > 2 0 0 < / W i d t h > < / a : V a l u e > < / a : K e y V a l u e O f D i a g r a m O b j e c t K e y a n y T y p e z b w N T n L X > < a : K e y V a l u e O f D i a g r a m O b j e c t K e y a n y T y p e z b w N T n L X > < a : K e y > < K e y > T a b l e s \ S a s h a G m a i l \ C o l u m n s \ b l a c k   c u n t < / K e y > < / a : K e y > < a : V a l u e   i : t y p e = " D i a g r a m D i s p l a y N o d e V i e w S t a t e " > < H e i g h t > 1 5 0 < / H e i g h t > < I s E x p a n d e d > t r u e < / I s E x p a n d e d > < W i d t h > 2 0 0 < / W i d t h > < / a : V a l u e > < / a : K e y V a l u e O f D i a g r a m O b j e c t K e y a n y T y p e z b w N T n L X > < a : K e y V a l u e O f D i a g r a m O b j e c t K e y a n y T y p e z b w N T n L X > < a : K e y > < K e y > T a b l e s \ S a s h a G m a i l \ C o l u m n s \ b l a c k   c o c k < / K e y > < / a : K e y > < a : V a l u e   i : t y p e = " D i a g r a m D i s p l a y N o d e V i e w S t a t e " > < H e i g h t > 1 5 0 < / H e i g h t > < I s E x p a n d e d > t r u e < / I s E x p a n d e d > < W i d t h > 2 0 0 < / W i d t h > < / a : V a l u e > < / a : K e y V a l u e O f D i a g r a m O b j e c t K e y a n y T y p e z b w N T n L X > < a : K e y V a l u e O f D i a g r a m O b j e c t K e y a n y T y p e z b w N T n L X > < a : K e y > < K e y > T a b l e s \ S a s h a G m a i l \ C o l u m n s \ b l a c k   a s s < / K e y > < / a : K e y > < a : V a l u e   i : t y p e = " D i a g r a m D i s p l a y N o d e V i e w S t a t e " > < H e i g h t > 1 5 0 < / H e i g h t > < I s E x p a n d e d > t r u e < / I s E x p a n d e d > < W i d t h > 2 0 0 < / W i d t h > < / a : V a l u e > < / a : K e y V a l u e O f D i a g r a m O b j e c t K e y a n y T y p e z b w N T n L X > < a : K e y V a l u e O f D i a g r a m O b j e c t K e y a n y T y p e z b w N T n L X > < a : K e y > < K e y > T a b l e s \ S a s h a G m a i l \ C o l u m n s \ b l a c k   p u s s < / K e y > < / a : K e y > < a : V a l u e   i : t y p e = " D i a g r a m D i s p l a y N o d e V i e w S t a t e " > < H e i g h t > 1 5 0 < / H e i g h t > < I s E x p a n d e d > t r u e < / I s E x p a n d e d > < W i d t h > 2 0 0 < / W i d t h > < / a : V a l u e > < / a : K e y V a l u e O f D i a g r a m O b j e c t K e y a n y T y p e z b w N T n L X > < a : K e y V a l u e O f D i a g r a m O b j e c t K e y a n y T y p e z b w N T n L X > < a : K e y > < K e y > T a b l e s \ S a s h a G m a i l \ C o l u m n s \ b l a c k   b i t c h < / K e y > < / a : K e y > < a : V a l u e   i : t y p e = " D i a g r a m D i s p l a y N o d e V i e w S t a t e " > < H e i g h t > 1 5 0 < / H e i g h t > < I s E x p a n d e d > t r u e < / I s E x p a n d e d > < W i d t h > 2 0 0 < / W i d t h > < / a : V a l u e > < / a : K e y V a l u e O f D i a g r a m O b j e c t K e y a n y T y p e z b w N T n L X > < a : K e y V a l u e O f D i a g r a m O b j e c t K e y a n y T y p e z b w N T n L X > < a : K e y > < K e y > T a b l e s \ S a s h a G m a i l \ C o l u m n s \ C o u n t   A b u s e   i n   M e s s a g e < / K e y > < / a : K e y > < a : V a l u e   i : t y p e = " D i a g r a m D i s p l a y N o d e V i e w S t a t e " > < H e i g h t > 1 5 0 < / H e i g h t > < I s E x p a n d e d > t r u e < / I s E x p a n d e d > < W i d t h > 2 0 0 < / W i d t h > < / a : V a l u e > < / a : K e y V a l u e O f D i a g r a m O b j e c t K e y a n y T y p e z b w N T n L X > < / V i e w S t a t e s > < / D i a g r a m M a n a g e r . S e r i a l i z a b l e D i a g r a m > < D i a g r a m M a n a g e r . S e r i a l i z a b l e D i a g r a m > < A d a p t e r   i : t y p e = " M e a s u r e D i a g r a m S a n d b o x A d a p t e r " > < T a b l e N a m e > S a s h a G m a i l 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 S a s h a G m a i l < / T a b l e N a m e > < / K e y > < M a i n t a i n e r   i : t y p e = " M e a s u r e D i a g r a m . M e a s u r e D i a g r a m M a i n t a i n e r " > < A l l K e y s > < D i a g r a m O b j e c t K e y > < K e y > M e a s u r e   D i a g r a m < / K e y > < / D i a g r a m O b j e c t K e y > < D i a g r a m O b j e c t K e y > < K e y > A c t i o n s \ D e l e t e < / K e y > < / D i a g r a m O b j e c t K e y > < D i a g r a m O b j e c t K e y > < K e y > A c t i o n s \ D e l e t e   f r o m   M o d e l < / K e y > < / D i a g r a m O b j e c t K e y > < D i a g r a m O b j e c t K e y > < K e y > A c t i o n s \ R e m o v e   f r o m   P e r s p e c t i v e 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 C o l u m n s \ F r o m < / K e y > < / D i a g r a m O b j e c t K e y > < D i a g r a m O b j e c t K e y > < K e y > C o l u m n s \ R e c e i v e d   D a t e < / K e y > < / D i a g r a m O b j e c t K e y > < D i a g r a m O b j e c t K e y > < K e y > C o l u m n s \ B o d y < / K e y > < / D i a g r a m O b j e c t K e y > < D i a g r a m O b j e c t K e y > < K e y > C o l u m n s \ d u m b < / K e y > < / D i a g r a m O b j e c t K e y > < D i a g r a m O b j e c t K e y > < K e y > C o l u m n s \ r e t a r d < / K e y > < / D i a g r a m O b j e c t K e y > < D i a g r a m O b j e c t K e y > < K e y > C o l u m n s \ d u m b   c u n t < / K e y > < / D i a g r a m O b j e c t K e y > < D i a g r a m O b j e c t K e y > < K e y > C o l u m n s \ d u m b   b l a c k   b i t c h < / K e y > < / D i a g r a m O b j e c t K e y > < D i a g r a m O b j e c t K e y > < K e y > C o l u m n s \ s t u p i d < / K e y > < / D i a g r a m O b j e c t K e y > < D i a g r a m O b j e c t K e y > < K e y > C o l u m n s \ f u c k < / K e y > < / D i a g r a m O b j e c t K e y > < D i a g r a m O b j e c t K e y > < K e y > C o l u m n s \ p u s s < / K e y > < / D i a g r a m O b j e c t K e y > < D i a g r a m O b j e c t K e y > < K e y > C o l u m n s \ c u n t < / K e y > < / D i a g r a m O b j e c t K e y > < D i a g r a m O b j e c t K e y > < K e y > C o l u m n s \ b i t c h < / K e y > < / D i a g r a m O b j e c t K e y > < D i a g r a m O b j e c t K e y > < K e y > C o l u m n s \ r a p e d < / K e y > < / D i a g r a m O b j e c t K e y > < D i a g r a m O b j e c t K e y > < K e y > C o l u m n s \ b r o k e n   a s s < / K e y > < / D i a g r a m O b j e c t K e y > < D i a g r a m O b j e c t K e y > < K e y > C o l u m n s \ b r o k e n   c o c k < / K e y > < / D i a g r a m O b j e c t K e y > < D i a g r a m O b j e c t K e y > < K e y > C o l u m n s \ b l a c k   c u n t < / K e y > < / D i a g r a m O b j e c t K e y > < D i a g r a m O b j e c t K e y > < K e y > C o l u m n s \ b l a c k   c o c k < / K e y > < / D i a g r a m O b j e c t K e y > < D i a g r a m O b j e c t K e y > < K e y > C o l u m n s \ b l a c k   a s s < / K e y > < / D i a g r a m O b j e c t K e y > < D i a g r a m O b j e c t K e y > < K e y > C o l u m n s \ b l a c k   p u s s < / K e y > < / D i a g r a m O b j e c t K e y > < D i a g r a m O b j e c t K e y > < K e y > C o l u m n s \ b l a c k   b i t c h < / K e y > < / D i a g r a m O b j e c t K e y > < D i a g r a m O b j e c t K e y > < K e y > C o l u m n s \ C o u n t   A b u s e   i n   M e s s a g e 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 A c t i o n s \ D e l e t e   f r o m   M o d e l < / K e y > < / a : K e y > < a : V a l u e   i : t y p e = " M e a s u r e G r i d V i e w S t a t e I D i a g r a m A c t i o n " / > < / a : K e y V a l u e O f D i a g r a m O b j e c t K e y a n y T y p e z b w N T n L X > < a : K e y V a l u e O f D i a g r a m O b j e c t K e y a n y T y p e z b w N T n L X > < a : K e y > < K e y > A c t i o n s \ R e m o v e   f r o m   P e r s p e c t i v e 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 C o l u m n s \ F r o m < / K e y > < / a : K e y > < a : V a l u e   i : t y p e = " M e a s u r e G r i d N o d e V i e w S t a t e " > < L a y e d O u t > t r u e < / L a y e d O u t > < / a : V a l u e > < / a : K e y V a l u e O f D i a g r a m O b j e c t K e y a n y T y p e z b w N T n L X > < a : K e y V a l u e O f D i a g r a m O b j e c t K e y a n y T y p e z b w N T n L X > < a : K e y > < K e y > C o l u m n s \ R e c e i v e d   D a t e < / K e y > < / a : K e y > < a : V a l u e   i : t y p e = " M e a s u r e G r i d N o d e V i e w S t a t e " > < C o l u m n > 1 < / C o l u m n > < L a y e d O u t > t r u e < / L a y e d O u t > < / a : V a l u e > < / a : K e y V a l u e O f D i a g r a m O b j e c t K e y a n y T y p e z b w N T n L X > < a : K e y V a l u e O f D i a g r a m O b j e c t K e y a n y T y p e z b w N T n L X > < a : K e y > < K e y > C o l u m n s \ B o d y < / K e y > < / a : K e y > < a : V a l u e   i : t y p e = " M e a s u r e G r i d N o d e V i e w S t a t e " > < C o l u m n > 2 < / C o l u m n > < L a y e d O u t > t r u e < / L a y e d O u t > < / a : V a l u e > < / a : K e y V a l u e O f D i a g r a m O b j e c t K e y a n y T y p e z b w N T n L X > < a : K e y V a l u e O f D i a g r a m O b j e c t K e y a n y T y p e z b w N T n L X > < a : K e y > < K e y > C o l u m n s \ d u m b < / K e y > < / a : K e y > < a : V a l u e   i : t y p e = " M e a s u r e G r i d N o d e V i e w S t a t e " > < C o l u m n > 3 < / C o l u m n > < L a y e d O u t > t r u e < / L a y e d O u t > < / a : V a l u e > < / a : K e y V a l u e O f D i a g r a m O b j e c t K e y a n y T y p e z b w N T n L X > < a : K e y V a l u e O f D i a g r a m O b j e c t K e y a n y T y p e z b w N T n L X > < a : K e y > < K e y > C o l u m n s \ r e t a r d < / K e y > < / a : K e y > < a : V a l u e   i : t y p e = " M e a s u r e G r i d N o d e V i e w S t a t e " > < C o l u m n > 4 < / C o l u m n > < L a y e d O u t > t r u e < / L a y e d O u t > < / a : V a l u e > < / a : K e y V a l u e O f D i a g r a m O b j e c t K e y a n y T y p e z b w N T n L X > < a : K e y V a l u e O f D i a g r a m O b j e c t K e y a n y T y p e z b w N T n L X > < a : K e y > < K e y > C o l u m n s \ d u m b   c u n t < / K e y > < / a : K e y > < a : V a l u e   i : t y p e = " M e a s u r e G r i d N o d e V i e w S t a t e " > < C o l u m n > 5 < / C o l u m n > < L a y e d O u t > t r u e < / L a y e d O u t > < / a : V a l u e > < / a : K e y V a l u e O f D i a g r a m O b j e c t K e y a n y T y p e z b w N T n L X > < a : K e y V a l u e O f D i a g r a m O b j e c t K e y a n y T y p e z b w N T n L X > < a : K e y > < K e y > C o l u m n s \ d u m b   b l a c k   b i t c h < / K e y > < / a : K e y > < a : V a l u e   i : t y p e = " M e a s u r e G r i d N o d e V i e w S t a t e " > < C o l u m n > 6 < / C o l u m n > < L a y e d O u t > t r u e < / L a y e d O u t > < / a : V a l u e > < / a : K e y V a l u e O f D i a g r a m O b j e c t K e y a n y T y p e z b w N T n L X > < a : K e y V a l u e O f D i a g r a m O b j e c t K e y a n y T y p e z b w N T n L X > < a : K e y > < K e y > C o l u m n s \ s t u p i d < / K e y > < / a : K e y > < a : V a l u e   i : t y p e = " M e a s u r e G r i d N o d e V i e w S t a t e " > < C o l u m n > 7 < / C o l u m n > < L a y e d O u t > t r u e < / L a y e d O u t > < / a : V a l u e > < / a : K e y V a l u e O f D i a g r a m O b j e c t K e y a n y T y p e z b w N T n L X > < a : K e y V a l u e O f D i a g r a m O b j e c t K e y a n y T y p e z b w N T n L X > < a : K e y > < K e y > C o l u m n s \ f u c k < / K e y > < / a : K e y > < a : V a l u e   i : t y p e = " M e a s u r e G r i d N o d e V i e w S t a t e " > < C o l u m n > 8 < / C o l u m n > < L a y e d O u t > t r u e < / L a y e d O u t > < / a : V a l u e > < / a : K e y V a l u e O f D i a g r a m O b j e c t K e y a n y T y p e z b w N T n L X > < a : K e y V a l u e O f D i a g r a m O b j e c t K e y a n y T y p e z b w N T n L X > < a : K e y > < K e y > C o l u m n s \ p u s s < / K e y > < / a : K e y > < a : V a l u e   i : t y p e = " M e a s u r e G r i d N o d e V i e w S t a t e " > < C o l u m n > 9 < / C o l u m n > < L a y e d O u t > t r u e < / L a y e d O u t > < / a : V a l u e > < / a : K e y V a l u e O f D i a g r a m O b j e c t K e y a n y T y p e z b w N T n L X > < a : K e y V a l u e O f D i a g r a m O b j e c t K e y a n y T y p e z b w N T n L X > < a : K e y > < K e y > C o l u m n s \ c u n t < / K e y > < / a : K e y > < a : V a l u e   i : t y p e = " M e a s u r e G r i d N o d e V i e w S t a t e " > < C o l u m n > 1 0 < / C o l u m n > < L a y e d O u t > t r u e < / L a y e d O u t > < / a : V a l u e > < / a : K e y V a l u e O f D i a g r a m O b j e c t K e y a n y T y p e z b w N T n L X > < a : K e y V a l u e O f D i a g r a m O b j e c t K e y a n y T y p e z b w N T n L X > < a : K e y > < K e y > C o l u m n s \ b i t c h < / K e y > < / a : K e y > < a : V a l u e   i : t y p e = " M e a s u r e G r i d N o d e V i e w S t a t e " > < C o l u m n > 1 1 < / C o l u m n > < L a y e d O u t > t r u e < / L a y e d O u t > < / a : V a l u e > < / a : K e y V a l u e O f D i a g r a m O b j e c t K e y a n y T y p e z b w N T n L X > < a : K e y V a l u e O f D i a g r a m O b j e c t K e y a n y T y p e z b w N T n L X > < a : K e y > < K e y > C o l u m n s \ r a p e d < / K e y > < / a : K e y > < a : V a l u e   i : t y p e = " M e a s u r e G r i d N o d e V i e w S t a t e " > < C o l u m n > 1 2 < / C o l u m n > < L a y e d O u t > t r u e < / L a y e d O u t > < / a : V a l u e > < / a : K e y V a l u e O f D i a g r a m O b j e c t K e y a n y T y p e z b w N T n L X > < a : K e y V a l u e O f D i a g r a m O b j e c t K e y a n y T y p e z b w N T n L X > < a : K e y > < K e y > C o l u m n s \ b r o k e n   a s s < / K e y > < / a : K e y > < a : V a l u e   i : t y p e = " M e a s u r e G r i d N o d e V i e w S t a t e " > < C o l u m n > 1 3 < / C o l u m n > < L a y e d O u t > t r u e < / L a y e d O u t > < / a : V a l u e > < / a : K e y V a l u e O f D i a g r a m O b j e c t K e y a n y T y p e z b w N T n L X > < a : K e y V a l u e O f D i a g r a m O b j e c t K e y a n y T y p e z b w N T n L X > < a : K e y > < K e y > C o l u m n s \ b r o k e n   c o c k < / K e y > < / a : K e y > < a : V a l u e   i : t y p e = " M e a s u r e G r i d N o d e V i e w S t a t e " > < C o l u m n > 1 4 < / C o l u m n > < L a y e d O u t > t r u e < / L a y e d O u t > < / a : V a l u e > < / a : K e y V a l u e O f D i a g r a m O b j e c t K e y a n y T y p e z b w N T n L X > < a : K e y V a l u e O f D i a g r a m O b j e c t K e y a n y T y p e z b w N T n L X > < a : K e y > < K e y > C o l u m n s \ b l a c k   c u n t < / K e y > < / a : K e y > < a : V a l u e   i : t y p e = " M e a s u r e G r i d N o d e V i e w S t a t e " > < C o l u m n > 1 5 < / C o l u m n > < L a y e d O u t > t r u e < / L a y e d O u t > < / a : V a l u e > < / a : K e y V a l u e O f D i a g r a m O b j e c t K e y a n y T y p e z b w N T n L X > < a : K e y V a l u e O f D i a g r a m O b j e c t K e y a n y T y p e z b w N T n L X > < a : K e y > < K e y > C o l u m n s \ b l a c k   c o c k < / K e y > < / a : K e y > < a : V a l u e   i : t y p e = " M e a s u r e G r i d N o d e V i e w S t a t e " > < C o l u m n > 1 6 < / C o l u m n > < L a y e d O u t > t r u e < / L a y e d O u t > < / a : V a l u e > < / a : K e y V a l u e O f D i a g r a m O b j e c t K e y a n y T y p e z b w N T n L X > < a : K e y V a l u e O f D i a g r a m O b j e c t K e y a n y T y p e z b w N T n L X > < a : K e y > < K e y > C o l u m n s \ b l a c k   a s s < / K e y > < / a : K e y > < a : V a l u e   i : t y p e = " M e a s u r e G r i d N o d e V i e w S t a t e " > < C o l u m n > 1 7 < / C o l u m n > < L a y e d O u t > t r u e < / L a y e d O u t > < / a : V a l u e > < / a : K e y V a l u e O f D i a g r a m O b j e c t K e y a n y T y p e z b w N T n L X > < a : K e y V a l u e O f D i a g r a m O b j e c t K e y a n y T y p e z b w N T n L X > < a : K e y > < K e y > C o l u m n s \ b l a c k   p u s s < / K e y > < / a : K e y > < a : V a l u e   i : t y p e = " M e a s u r e G r i d N o d e V i e w S t a t e " > < C o l u m n > 1 8 < / C o l u m n > < L a y e d O u t > t r u e < / L a y e d O u t > < / a : V a l u e > < / a : K e y V a l u e O f D i a g r a m O b j e c t K e y a n y T y p e z b w N T n L X > < a : K e y V a l u e O f D i a g r a m O b j e c t K e y a n y T y p e z b w N T n L X > < a : K e y > < K e y > C o l u m n s \ b l a c k   b i t c h < / K e y > < / a : K e y > < a : V a l u e   i : t y p e = " M e a s u r e G r i d N o d e V i e w S t a t e " > < C o l u m n > 1 9 < / C o l u m n > < L a y e d O u t > t r u e < / L a y e d O u t > < / a : V a l u e > < / a : K e y V a l u e O f D i a g r a m O b j e c t K e y a n y T y p e z b w N T n L X > < a : K e y V a l u e O f D i a g r a m O b j e c t K e y a n y T y p e z b w N T n L X > < a : K e y > < K e y > C o l u m n s \ C o u n t   A b u s e   i n   M e s s a g e < / K e y > < / a : K e y > < a : V a l u e   i : t y p e = " M e a s u r e G r i d N o d e V i e w S t a t e " > < C o l u m n > 2 0 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 T a g s \ T a b l e s \ & l t ; T a b l e s \ S a s h a G m a i l & g t ; < / K e y > < / D i a g r a m O b j e c t K e y > < D i a g r a m O b j e c t K e y > < K e y > T a b l e s \ S a s h a G m a i l < / K e y > < / D i a g r a m O b j e c t K e y > < D i a g r a m O b j e c t K e y > < K e y > T a b l e s \ S a s h a G m a i l \ C o l u m n s \ F r o m < / K e y > < / D i a g r a m O b j e c t K e y > < D i a g r a m O b j e c t K e y > < K e y > T a b l e s \ S a s h a G m a i l \ C o l u m n s \ R e c e i v e d   D a t e < / K e y > < / D i a g r a m O b j e c t K e y > < D i a g r a m O b j e c t K e y > < K e y > T a b l e s \ S a s h a G m a i l \ C o l u m n s \ B o d y < / K e y > < / D i a g r a m O b j e c t K e y > < D i a g r a m O b j e c t K e y > < K e y > T a b l e s \ S a s h a G m a i l \ C o l u m n s \ d u m b < / K e y > < / D i a g r a m O b j e c t K e y > < D i a g r a m O b j e c t K e y > < K e y > T a b l e s \ S a s h a G m a i l \ C o l u m n s \ r e t a r d < / K e y > < / D i a g r a m O b j e c t K e y > < D i a g r a m O b j e c t K e y > < K e y > T a b l e s \ S a s h a G m a i l \ C o l u m n s \ d u m b   c u n t < / K e y > < / D i a g r a m O b j e c t K e y > < D i a g r a m O b j e c t K e y > < K e y > T a b l e s \ S a s h a G m a i l \ C o l u m n s \ d u m b   b l a c k   b i t c h < / K e y > < / D i a g r a m O b j e c t K e y > < D i a g r a m O b j e c t K e y > < K e y > T a b l e s \ S a s h a G m a i l \ C o l u m n s \ s t u p i d < / K e y > < / D i a g r a m O b j e c t K e y > < D i a g r a m O b j e c t K e y > < K e y > T a b l e s \ S a s h a G m a i l \ C o l u m n s \ f u c k < / K e y > < / D i a g r a m O b j e c t K e y > < D i a g r a m O b j e c t K e y > < K e y > T a b l e s \ S a s h a G m a i l \ C o l u m n s \ p u s s < / K e y > < / D i a g r a m O b j e c t K e y > < D i a g r a m O b j e c t K e y > < K e y > T a b l e s \ S a s h a G m a i l \ C o l u m n s \ c u n t < / K e y > < / D i a g r a m O b j e c t K e y > < D i a g r a m O b j e c t K e y > < K e y > T a b l e s \ S a s h a G m a i l \ C o l u m n s \ b i t c h < / K e y > < / D i a g r a m O b j e c t K e y > < D i a g r a m O b j e c t K e y > < K e y > T a b l e s \ S a s h a G m a i l \ C o l u m n s \ r a p e d < / K e y > < / D i a g r a m O b j e c t K e y > < D i a g r a m O b j e c t K e y > < K e y > T a b l e s \ S a s h a G m a i l \ C o l u m n s \ b r o k e n   a s s < / K e y > < / D i a g r a m O b j e c t K e y > < D i a g r a m O b j e c t K e y > < K e y > T a b l e s \ S a s h a G m a i l \ C o l u m n s \ b r o k e n   c o c k < / K e y > < / D i a g r a m O b j e c t K e y > < D i a g r a m O b j e c t K e y > < K e y > T a b l e s \ S a s h a G m a i l \ C o l u m n s \ b l a c k   c u n t < / K e y > < / D i a g r a m O b j e c t K e y > < D i a g r a m O b j e c t K e y > < K e y > T a b l e s \ S a s h a G m a i l \ C o l u m n s \ b l a c k   c o c k < / K e y > < / D i a g r a m O b j e c t K e y > < D i a g r a m O b j e c t K e y > < K e y > T a b l e s \ S a s h a G m a i l \ C o l u m n s \ b l a c k   a s s < / K e y > < / D i a g r a m O b j e c t K e y > < D i a g r a m O b j e c t K e y > < K e y > T a b l e s \ S a s h a G m a i l \ C o l u m n s \ b l a c k   p u s s < / K e y > < / D i a g r a m O b j e c t K e y > < D i a g r a m O b j e c t K e y > < K e y > T a b l e s \ S a s h a G m a i l \ C o l u m n s \ b l a c k   b i t c h < / K e y > < / D i a g r a m O b j e c t K e y > < D i a g r a m O b j e c t K e y > < K e y > T a b l e s \ S a s h a G m a i l \ C o l u m n s \ C o u n t   A b u s e   i n   M e s s a g e < / K e y > < / D i a g r a m O b j e c t K e y > < / A l l K e y s > < S e l e c t e d K e y s > < D i a g r a m O b j e c t K e y > < K e y > T a b l e s \ S a s h a G m a i l \ C o l u m n s \ R e c e i v e d 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 T a g s \ T a b l e s \ & l t ; T a b l e s \ S a s h a G m a i l & g t ; < / K e y > < / a : K e y > < a : V a l u e   i : t y p e = " D i a g r a m D i s p l a y T a g V i e w S t a t e " > < I s N o t F i l t e r e d O u t > t r u e < / I s N o t F i l t e r e d O u t > < / a : V a l u e > < / a : K e y V a l u e O f D i a g r a m O b j e c t K e y a n y T y p e z b w N T n L X > < a : K e y V a l u e O f D i a g r a m O b j e c t K e y a n y T y p e z b w N T n L X > < a : K e y > < K e y > T a b l e s \ S a s h a G m a i l < / K e y > < / a : K e y > < a : V a l u e   i : t y p e = " D i a g r a m D i s p l a y N o d e V i e w S t a t e " > < H e i g h t > 6 0 1 < / H e i g h t > < I s E x p a n d e d > t r u e < / I s E x p a n d e d > < L a y e d O u t > t r u e < / L a y e d O u t > < W i d t h > 2 6 7 < / W i d t h > < / a : V a l u e > < / a : K e y V a l u e O f D i a g r a m O b j e c t K e y a n y T y p e z b w N T n L X > < a : K e y V a l u e O f D i a g r a m O b j e c t K e y a n y T y p e z b w N T n L X > < a : K e y > < K e y > T a b l e s \ S a s h a G m a i l \ C o l u m n s \ F r o m < / K e y > < / a : K e y > < a : V a l u e   i : t y p e = " D i a g r a m D i s p l a y N o d e V i e w S t a t e " > < H e i g h t > 1 5 0 < / H e i g h t > < I s E x p a n d e d > t r u e < / I s E x p a n d e d > < W i d t h > 2 0 0 < / W i d t h > < / a : V a l u e > < / a : K e y V a l u e O f D i a g r a m O b j e c t K e y a n y T y p e z b w N T n L X > < a : K e y V a l u e O f D i a g r a m O b j e c t K e y a n y T y p e z b w N T n L X > < a : K e y > < K e y > T a b l e s \ S a s h a G m a i l \ C o l u m n s \ R e c e i v e d   D a t e < / K e y > < / a : K e y > < a : V a l u e   i : t y p e = " D i a g r a m D i s p l a y N o d e V i e w S t a t e " > < H e i g h t > 1 5 0 < / H e i g h t > < I s E x p a n d e d > t r u e < / I s E x p a n d e d > < I s F o c u s e d > t r u e < / I s F o c u s e d > < W i d t h > 2 0 0 < / W i d t h > < / a : V a l u e > < / a : K e y V a l u e O f D i a g r a m O b j e c t K e y a n y T y p e z b w N T n L X > < a : K e y V a l u e O f D i a g r a m O b j e c t K e y a n y T y p e z b w N T n L X > < a : K e y > < K e y > T a b l e s \ S a s h a G m a i l \ C o l u m n s \ B o d y < / K e y > < / a : K e y > < a : V a l u e   i : t y p e = " D i a g r a m D i s p l a y N o d e V i e w S t a t e " > < H e i g h t > 1 5 0 < / H e i g h t > < I s E x p a n d e d > t r u e < / I s E x p a n d e d > < W i d t h > 2 0 0 < / W i d t h > < / a : V a l u e > < / a : K e y V a l u e O f D i a g r a m O b j e c t K e y a n y T y p e z b w N T n L X > < a : K e y V a l u e O f D i a g r a m O b j e c t K e y a n y T y p e z b w N T n L X > < a : K e y > < K e y > T a b l e s \ S a s h a G m a i l \ C o l u m n s \ d u m b < / K e y > < / a : K e y > < a : V a l u e   i : t y p e = " D i a g r a m D i s p l a y N o d e V i e w S t a t e " > < H e i g h t > 1 5 0 < / H e i g h t > < I s E x p a n d e d > t r u e < / I s E x p a n d e d > < W i d t h > 2 0 0 < / W i d t h > < / a : V a l u e > < / a : K e y V a l u e O f D i a g r a m O b j e c t K e y a n y T y p e z b w N T n L X > < a : K e y V a l u e O f D i a g r a m O b j e c t K e y a n y T y p e z b w N T n L X > < a : K e y > < K e y > T a b l e s \ S a s h a G m a i l \ C o l u m n s \ r e t a r d < / K e y > < / a : K e y > < a : V a l u e   i : t y p e = " D i a g r a m D i s p l a y N o d e V i e w S t a t e " > < H e i g h t > 1 5 0 < / H e i g h t > < I s E x p a n d e d > t r u e < / I s E x p a n d e d > < W i d t h > 2 0 0 < / W i d t h > < / a : V a l u e > < / a : K e y V a l u e O f D i a g r a m O b j e c t K e y a n y T y p e z b w N T n L X > < a : K e y V a l u e O f D i a g r a m O b j e c t K e y a n y T y p e z b w N T n L X > < a : K e y > < K e y > T a b l e s \ S a s h a G m a i l \ C o l u m n s \ d u m b   c u n t < / K e y > < / a : K e y > < a : V a l u e   i : t y p e = " D i a g r a m D i s p l a y N o d e V i e w S t a t e " > < H e i g h t > 1 5 0 < / H e i g h t > < I s E x p a n d e d > t r u e < / I s E x p a n d e d > < W i d t h > 2 0 0 < / W i d t h > < / a : V a l u e > < / a : K e y V a l u e O f D i a g r a m O b j e c t K e y a n y T y p e z b w N T n L X > < a : K e y V a l u e O f D i a g r a m O b j e c t K e y a n y T y p e z b w N T n L X > < a : K e y > < K e y > T a b l e s \ S a s h a G m a i l \ C o l u m n s \ d u m b   b l a c k   b i t c h < / K e y > < / a : K e y > < a : V a l u e   i : t y p e = " D i a g r a m D i s p l a y N o d e V i e w S t a t e " > < H e i g h t > 1 5 0 < / H e i g h t > < I s E x p a n d e d > t r u e < / I s E x p a n d e d > < W i d t h > 2 0 0 < / W i d t h > < / a : V a l u e > < / a : K e y V a l u e O f D i a g r a m O b j e c t K e y a n y T y p e z b w N T n L X > < a : K e y V a l u e O f D i a g r a m O b j e c t K e y a n y T y p e z b w N T n L X > < a : K e y > < K e y > T a b l e s \ S a s h a G m a i l \ C o l u m n s \ s t u p i d < / K e y > < / a : K e y > < a : V a l u e   i : t y p e = " D i a g r a m D i s p l a y N o d e V i e w S t a t e " > < H e i g h t > 1 5 0 < / H e i g h t > < I s E x p a n d e d > t r u e < / I s E x p a n d e d > < W i d t h > 2 0 0 < / W i d t h > < / a : V a l u e > < / a : K e y V a l u e O f D i a g r a m O b j e c t K e y a n y T y p e z b w N T n L X > < a : K e y V a l u e O f D i a g r a m O b j e c t K e y a n y T y p e z b w N T n L X > < a : K e y > < K e y > T a b l e s \ S a s h a G m a i l \ C o l u m n s \ f u c k < / K e y > < / a : K e y > < a : V a l u e   i : t y p e = " D i a g r a m D i s p l a y N o d e V i e w S t a t e " > < H e i g h t > 1 5 0 < / H e i g h t > < I s E x p a n d e d > t r u e < / I s E x p a n d e d > < W i d t h > 2 0 0 < / W i d t h > < / a : V a l u e > < / a : K e y V a l u e O f D i a g r a m O b j e c t K e y a n y T y p e z b w N T n L X > < a : K e y V a l u e O f D i a g r a m O b j e c t K e y a n y T y p e z b w N T n L X > < a : K e y > < K e y > T a b l e s \ S a s h a G m a i l \ C o l u m n s \ p u s s < / K e y > < / a : K e y > < a : V a l u e   i : t y p e = " D i a g r a m D i s p l a y N o d e V i e w S t a t e " > < H e i g h t > 1 5 0 < / H e i g h t > < I s E x p a n d e d > t r u e < / I s E x p a n d e d > < W i d t h > 2 0 0 < / W i d t h > < / a : V a l u e > < / a : K e y V a l u e O f D i a g r a m O b j e c t K e y a n y T y p e z b w N T n L X > < a : K e y V a l u e O f D i a g r a m O b j e c t K e y a n y T y p e z b w N T n L X > < a : K e y > < K e y > T a b l e s \ S a s h a G m a i l \ C o l u m n s \ c u n t < / K e y > < / a : K e y > < a : V a l u e   i : t y p e = " D i a g r a m D i s p l a y N o d e V i e w S t a t e " > < H e i g h t > 1 5 0 < / H e i g h t > < I s E x p a n d e d > t r u e < / I s E x p a n d e d > < W i d t h > 2 0 0 < / W i d t h > < / a : V a l u e > < / a : K e y V a l u e O f D i a g r a m O b j e c t K e y a n y T y p e z b w N T n L X > < a : K e y V a l u e O f D i a g r a m O b j e c t K e y a n y T y p e z b w N T n L X > < a : K e y > < K e y > T a b l e s \ S a s h a G m a i l \ C o l u m n s \ b i t c h < / K e y > < / a : K e y > < a : V a l u e   i : t y p e = " D i a g r a m D i s p l a y N o d e V i e w S t a t e " > < H e i g h t > 1 5 0 < / H e i g h t > < I s E x p a n d e d > t r u e < / I s E x p a n d e d > < W i d t h > 2 0 0 < / W i d t h > < / a : V a l u e > < / a : K e y V a l u e O f D i a g r a m O b j e c t K e y a n y T y p e z b w N T n L X > < a : K e y V a l u e O f D i a g r a m O b j e c t K e y a n y T y p e z b w N T n L X > < a : K e y > < K e y > T a b l e s \ S a s h a G m a i l \ C o l u m n s \ r a p e d < / K e y > < / a : K e y > < a : V a l u e   i : t y p e = " D i a g r a m D i s p l a y N o d e V i e w S t a t e " > < H e i g h t > 1 5 0 < / H e i g h t > < I s E x p a n d e d > t r u e < / I s E x p a n d e d > < W i d t h > 2 0 0 < / W i d t h > < / a : V a l u e > < / a : K e y V a l u e O f D i a g r a m O b j e c t K e y a n y T y p e z b w N T n L X > < a : K e y V a l u e O f D i a g r a m O b j e c t K e y a n y T y p e z b w N T n L X > < a : K e y > < K e y > T a b l e s \ S a s h a G m a i l \ C o l u m n s \ b r o k e n   a s s < / K e y > < / a : K e y > < a : V a l u e   i : t y p e = " D i a g r a m D i s p l a y N o d e V i e w S t a t e " > < H e i g h t > 1 5 0 < / H e i g h t > < I s E x p a n d e d > t r u e < / I s E x p a n d e d > < W i d t h > 2 0 0 < / W i d t h > < / a : V a l u e > < / a : K e y V a l u e O f D i a g r a m O b j e c t K e y a n y T y p e z b w N T n L X > < a : K e y V a l u e O f D i a g r a m O b j e c t K e y a n y T y p e z b w N T n L X > < a : K e y > < K e y > T a b l e s \ S a s h a G m a i l \ C o l u m n s \ b r o k e n   c o c k < / K e y > < / a : K e y > < a : V a l u e   i : t y p e = " D i a g r a m D i s p l a y N o d e V i e w S t a t e " > < H e i g h t > 1 5 0 < / H e i g h t > < I s E x p a n d e d > t r u e < / I s E x p a n d e d > < W i d t h > 2 0 0 < / W i d t h > < / a : V a l u e > < / a : K e y V a l u e O f D i a g r a m O b j e c t K e y a n y T y p e z b w N T n L X > < a : K e y V a l u e O f D i a g r a m O b j e c t K e y a n y T y p e z b w N T n L X > < a : K e y > < K e y > T a b l e s \ S a s h a G m a i l \ C o l u m n s \ b l a c k   c u n t < / K e y > < / a : K e y > < a : V a l u e   i : t y p e = " D i a g r a m D i s p l a y N o d e V i e w S t a t e " > < H e i g h t > 1 5 0 < / H e i g h t > < I s E x p a n d e d > t r u e < / I s E x p a n d e d > < W i d t h > 2 0 0 < / W i d t h > < / a : V a l u e > < / a : K e y V a l u e O f D i a g r a m O b j e c t K e y a n y T y p e z b w N T n L X > < a : K e y V a l u e O f D i a g r a m O b j e c t K e y a n y T y p e z b w N T n L X > < a : K e y > < K e y > T a b l e s \ S a s h a G m a i l \ C o l u m n s \ b l a c k   c o c k < / K e y > < / a : K e y > < a : V a l u e   i : t y p e = " D i a g r a m D i s p l a y N o d e V i e w S t a t e " > < H e i g h t > 1 5 0 < / H e i g h t > < I s E x p a n d e d > t r u e < / I s E x p a n d e d > < W i d t h > 2 0 0 < / W i d t h > < / a : V a l u e > < / a : K e y V a l u e O f D i a g r a m O b j e c t K e y a n y T y p e z b w N T n L X > < a : K e y V a l u e O f D i a g r a m O b j e c t K e y a n y T y p e z b w N T n L X > < a : K e y > < K e y > T a b l e s \ S a s h a G m a i l \ C o l u m n s \ b l a c k   a s s < / K e y > < / a : K e y > < a : V a l u e   i : t y p e = " D i a g r a m D i s p l a y N o d e V i e w S t a t e " > < H e i g h t > 1 5 0 < / H e i g h t > < I s E x p a n d e d > t r u e < / I s E x p a n d e d > < W i d t h > 2 0 0 < / W i d t h > < / a : V a l u e > < / a : K e y V a l u e O f D i a g r a m O b j e c t K e y a n y T y p e z b w N T n L X > < a : K e y V a l u e O f D i a g r a m O b j e c t K e y a n y T y p e z b w N T n L X > < a : K e y > < K e y > T a b l e s \ S a s h a G m a i l \ C o l u m n s \ b l a c k   p u s s < / K e y > < / a : K e y > < a : V a l u e   i : t y p e = " D i a g r a m D i s p l a y N o d e V i e w S t a t e " > < H e i g h t > 1 5 0 < / H e i g h t > < I s E x p a n d e d > t r u e < / I s E x p a n d e d > < W i d t h > 2 0 0 < / W i d t h > < / a : V a l u e > < / a : K e y V a l u e O f D i a g r a m O b j e c t K e y a n y T y p e z b w N T n L X > < a : K e y V a l u e O f D i a g r a m O b j e c t K e y a n y T y p e z b w N T n L X > < a : K e y > < K e y > T a b l e s \ S a s h a G m a i l \ C o l u m n s \ b l a c k   b i t c h < / K e y > < / a : K e y > < a : V a l u e   i : t y p e = " D i a g r a m D i s p l a y N o d e V i e w S t a t e " > < H e i g h t > 1 5 0 < / H e i g h t > < I s E x p a n d e d > t r u e < / I s E x p a n d e d > < W i d t h > 2 0 0 < / W i d t h > < / a : V a l u e > < / a : K e y V a l u e O f D i a g r a m O b j e c t K e y a n y T y p e z b w N T n L X > < a : K e y V a l u e O f D i a g r a m O b j e c t K e y a n y T y p e z b w N T n L X > < a : K e y > < K e y > T a b l e s \ S a s h a G m a i l \ C o l u m n s \ C o u n t   A b u s e   i n   M e s s a g e < / K e y > < / a : K e y > < a : V a l u e   i : t y p e = " D i a g r a m D i s p l a y N o d e V i e w S t a t e " > < H e i g h t > 1 5 0 < / H e i g h t > < I s E x p a n d e d > t r u e < / I s E x p a n d e d > < W i d t h > 2 0 0 < / W i d t h > < / a : V a l u 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_ R a c i a l   S l u r " > < C u s t o m C o n t e n t > < ! [ C D A T A [ T a b l e 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T a b l e 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 S a s h E m a i l s 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 S a s h E m a i l s 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 C o l u m n s \ F r o m < / K e y > < / a : K e y > < a : V a l u e   i : t y p e = " T a b l e W i d g e t B a s e V i e w S t a t e " / > < / a : K e y V a l u e O f D i a g r a m O b j e c t K e y a n y T y p e z b w N T n L X > < a : K e y V a l u e O f D i a g r a m O b j e c t K e y a n y T y p e z b w N T n L X > < a : K e y > < K e y > C o l u m n s \ R e c e i v e d   D a t e < / K e y > < / a : K e y > < a : V a l u e   i : t y p e = " T a b l e W i d g e t B a s e V i e w S t a t e " / > < / a : K e y V a l u e O f D i a g r a m O b j e c t K e y a n y T y p e z b w N T n L X > < a : K e y V a l u e O f D i a g r a m O b j e c t K e y a n y T y p e z b w N T n L X > < a : K e y > < K e y > C o l u m n s \ B o d y < / K e y > < / a : K e y > < a : V a l u e   i : t y p e = " T a b l e W i d g e t B a s e V i e w S t a t e " / > < / a : K e y V a l u e O f D i a g r a m O b j e c t K e y a n y T y p e z b w N T n L X > < a : K e y V a l u e O f D i a g r a m O b j e c t K e y a n y T y p e z b w N T n L X > < a : K e y > < K e y > C o l u m n s \ d u m b < / K e y > < / a : K e y > < a : V a l u e   i : t y p e = " T a b l e W i d g e t B a s e V i e w S t a t e " / > < / a : K e y V a l u e O f D i a g r a m O b j e c t K e y a n y T y p e z b w N T n L X > < a : K e y V a l u e O f D i a g r a m O b j e c t K e y a n y T y p e z b w N T n L X > < a : K e y > < K e y > C o l u m n s \ r e t a r d < / K e y > < / a : K e y > < a : V a l u e   i : t y p e = " T a b l e W i d g e t B a s e V i e w S t a t e " / > < / a : K e y V a l u e O f D i a g r a m O b j e c t K e y a n y T y p e z b w N T n L X > < a : K e y V a l u e O f D i a g r a m O b j e c t K e y a n y T y p e z b w N T n L X > < a : K e y > < K e y > C o l u m n s \ d u m b   c u n t < / K e y > < / a : K e y > < a : V a l u e   i : t y p e = " T a b l e W i d g e t B a s e V i e w S t a t e " / > < / a : K e y V a l u e O f D i a g r a m O b j e c t K e y a n y T y p e z b w N T n L X > < a : K e y V a l u e O f D i a g r a m O b j e c t K e y a n y T y p e z b w N T n L X > < a : K e y > < K e y > C o l u m n s \ d u m b   b l a c k   b i t c h < / K e y > < / a : K e y > < a : V a l u e   i : t y p e = " T a b l e W i d g e t B a s e V i e w S t a t e " / > < / a : K e y V a l u e O f D i a g r a m O b j e c t K e y a n y T y p e z b w N T n L X > < a : K e y V a l u e O f D i a g r a m O b j e c t K e y a n y T y p e z b w N T n L X > < a : K e y > < K e y > C o l u m n s \ s t u p i d < / K e y > < / a : K e y > < a : V a l u e   i : t y p e = " T a b l e W i d g e t B a s e V i e w S t a t e " / > < / a : K e y V a l u e O f D i a g r a m O b j e c t K e y a n y T y p e z b w N T n L X > < a : K e y V a l u e O f D i a g r a m O b j e c t K e y a n y T y p e z b w N T n L X > < a : K e y > < K e y > C o l u m n s \ f u c k < / K e y > < / a : K e y > < a : V a l u e   i : t y p e = " T a b l e W i d g e t B a s e V i e w S t a t e " / > < / a : K e y V a l u e O f D i a g r a m O b j e c t K e y a n y T y p e z b w N T n L X > < a : K e y V a l u e O f D i a g r a m O b j e c t K e y a n y T y p e z b w N T n L X > < a : K e y > < K e y > C o l u m n s \ p u s s < / K e y > < / a : K e y > < a : V a l u e   i : t y p e = " T a b l e W i d g e t B a s e V i e w S t a t e " / > < / a : K e y V a l u e O f D i a g r a m O b j e c t K e y a n y T y p e z b w N T n L X > < a : K e y V a l u e O f D i a g r a m O b j e c t K e y a n y T y p e z b w N T n L X > < a : K e y > < K e y > C o l u m n s \ c u n t < / K e y > < / a : K e y > < a : V a l u e   i : t y p e = " T a b l e W i d g e t B a s e V i e w S t a t e " / > < / a : K e y V a l u e O f D i a g r a m O b j e c t K e y a n y T y p e z b w N T n L X > < a : K e y V a l u e O f D i a g r a m O b j e c t K e y a n y T y p e z b w N T n L X > < a : K e y > < K e y > C o l u m n s \ b i t c h < / K e y > < / a : K e y > < a : V a l u e   i : t y p e = " T a b l e W i d g e t B a s e V i e w S t a t e " / > < / a : K e y V a l u e O f D i a g r a m O b j e c t K e y a n y T y p e z b w N T n L X > < a : K e y V a l u e O f D i a g r a m O b j e c t K e y a n y T y p e z b w N T n L X > < a : K e y > < K e y > C o l u m n s \ r a p e d < / K e y > < / a : K e y > < a : V a l u e   i : t y p e = " T a b l e W i d g e t B a s e V i e w S t a t e " / > < / a : K e y V a l u e O f D i a g r a m O b j e c t K e y a n y T y p e z b w N T n L X > < a : K e y V a l u e O f D i a g r a m O b j e c t K e y a n y T y p e z b w N T n L X > < a : K e y > < K e y > C o l u m n s \ b r o k e n   a s s < / K e y > < / a : K e y > < a : V a l u e   i : t y p e = " T a b l e W i d g e t B a s e V i e w S t a t e " / > < / a : K e y V a l u e O f D i a g r a m O b j e c t K e y a n y T y p e z b w N T n L X > < a : K e y V a l u e O f D i a g r a m O b j e c t K e y a n y T y p e z b w N T n L X > < a : K e y > < K e y > C o l u m n s \ b r o k e n   c o c k < / K e y > < / a : K e y > < a : V a l u e   i : t y p e = " T a b l e W i d g e t B a s e V i e w S t a t e " / > < / a : K e y V a l u e O f D i a g r a m O b j e c t K e y a n y T y p e z b w N T n L X > < a : K e y V a l u e O f D i a g r a m O b j e c t K e y a n y T y p e z b w N T n L X > < a : K e y > < K e y > C o l u m n s \ b l a c k   c u n t < / K e y > < / a : K e y > < a : V a l u e   i : t y p e = " T a b l e W i d g e t B a s e V i e w S t a t e " / > < / a : K e y V a l u e O f D i a g r a m O b j e c t K e y a n y T y p e z b w N T n L X > < a : K e y V a l u e O f D i a g r a m O b j e c t K e y a n y T y p e z b w N T n L X > < a : K e y > < K e y > C o l u m n s \ b l a c k   c o c k < / K e y > < / a : K e y > < a : V a l u e   i : t y p e = " T a b l e W i d g e t B a s e V i e w S t a t e " / > < / a : K e y V a l u e O f D i a g r a m O b j e c t K e y a n y T y p e z b w N T n L X > < a : K e y V a l u e O f D i a g r a m O b j e c t K e y a n y T y p e z b w N T n L X > < a : K e y > < K e y > C o l u m n s \ b l a c k   a s s < / K e y > < / a : K e y > < a : V a l u e   i : t y p e = " T a b l e W i d g e t B a s e V i e w S t a t e " / > < / a : K e y V a l u e O f D i a g r a m O b j e c t K e y a n y T y p e z b w N T n L X > < a : K e y V a l u e O f D i a g r a m O b j e c t K e y a n y T y p e z b w N T n L X > < a : K e y > < K e y > C o l u m n s \ b l a c k   p u s s < / K e y > < / a : K e y > < a : V a l u e   i : t y p e = " T a b l e W i d g e t B a s e V i e w S t a t e " / > < / a : K e y V a l u e O f D i a g r a m O b j e c t K e y a n y T y p e z b w N T n L X > < a : K e y V a l u e O f D i a g r a m O b j e c t K e y a n y T y p e z b w N T n L X > < a : K e y > < K e y > C o l u m n s \ b l a c k   b i t c h < / K e y > < / a : K e y > < a : V a l u e   i : t y p e = " T a b l e W i d g e t B a s e V i e w S t a t e " / > < / a : K e y V a l u e O f D i a g r a m O b j e c t K e y a n y T y p e z b w N T n L X > < a : K e y V a l u e O f D i a g r a m O b j e c t K e y a n y T y p e z b w N T n L X > < a : K e y > < K e y > C o l u m n s \ C o u n t   A b u s e   i n   M e s s a g e 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 S a s h a G m a i l 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 S a s h a G m a i l 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 C o l u m n s \ F r o m < / K e y > < / a : K e y > < a : V a l u e   i : t y p e = " T a b l e W i d g e t B a s e V i e w S t a t e " / > < / a : K e y V a l u e O f D i a g r a m O b j e c t K e y a n y T y p e z b w N T n L X > < a : K e y V a l u e O f D i a g r a m O b j e c t K e y a n y T y p e z b w N T n L X > < a : K e y > < K e y > C o l u m n s \ R e c e i v e d   D a t e < / K e y > < / a : K e y > < a : V a l u e   i : t y p e = " T a b l e W i d g e t B a s e V i e w S t a t e " / > < / a : K e y V a l u e O f D i a g r a m O b j e c t K e y a n y T y p e z b w N T n L X > < a : K e y V a l u e O f D i a g r a m O b j e c t K e y a n y T y p e z b w N T n L X > < a : K e y > < K e y > C o l u m n s \ B o d y < / K e y > < / a : K e y > < a : V a l u e   i : t y p e = " T a b l e W i d g e t B a s e V i e w S t a t e " / > < / a : K e y V a l u e O f D i a g r a m O b j e c t K e y a n y T y p e z b w N T n L X > < a : K e y V a l u e O f D i a g r a m O b j e c t K e y a n y T y p e z b w N T n L X > < a : K e y > < K e y > C o l u m n s \ d u m b < / K e y > < / a : K e y > < a : V a l u e   i : t y p e = " T a b l e W i d g e t B a s e V i e w S t a t e " / > < / a : K e y V a l u e O f D i a g r a m O b j e c t K e y a n y T y p e z b w N T n L X > < a : K e y V a l u e O f D i a g r a m O b j e c t K e y a n y T y p e z b w N T n L X > < a : K e y > < K e y > C o l u m n s \ r e t a r d < / K e y > < / a : K e y > < a : V a l u e   i : t y p e = " T a b l e W i d g e t B a s e V i e w S t a t e " / > < / a : K e y V a l u e O f D i a g r a m O b j e c t K e y a n y T y p e z b w N T n L X > < a : K e y V a l u e O f D i a g r a m O b j e c t K e y a n y T y p e z b w N T n L X > < a : K e y > < K e y > C o l u m n s \ d u m b   c u n t < / K e y > < / a : K e y > < a : V a l u e   i : t y p e = " T a b l e W i d g e t B a s e V i e w S t a t e " / > < / a : K e y V a l u e O f D i a g r a m O b j e c t K e y a n y T y p e z b w N T n L X > < a : K e y V a l u e O f D i a g r a m O b j e c t K e y a n y T y p e z b w N T n L X > < a : K e y > < K e y > C o l u m n s \ d u m b   b l a c k   b i t c h < / K e y > < / a : K e y > < a : V a l u e   i : t y p e = " T a b l e W i d g e t B a s e V i e w S t a t e " / > < / a : K e y V a l u e O f D i a g r a m O b j e c t K e y a n y T y p e z b w N T n L X > < a : K e y V a l u e O f D i a g r a m O b j e c t K e y a n y T y p e z b w N T n L X > < a : K e y > < K e y > C o l u m n s \ s t u p i d < / K e y > < / a : K e y > < a : V a l u e   i : t y p e = " T a b l e W i d g e t B a s e V i e w S t a t e " / > < / a : K e y V a l u e O f D i a g r a m O b j e c t K e y a n y T y p e z b w N T n L X > < a : K e y V a l u e O f D i a g r a m O b j e c t K e y a n y T y p e z b w N T n L X > < a : K e y > < K e y > C o l u m n s \ f u c k < / K e y > < / a : K e y > < a : V a l u e   i : t y p e = " T a b l e W i d g e t B a s e V i e w S t a t e " / > < / a : K e y V a l u e O f D i a g r a m O b j e c t K e y a n y T y p e z b w N T n L X > < a : K e y V a l u e O f D i a g r a m O b j e c t K e y a n y T y p e z b w N T n L X > < a : K e y > < K e y > C o l u m n s \ p u s s < / K e y > < / a : K e y > < a : V a l u e   i : t y p e = " T a b l e W i d g e t B a s e V i e w S t a t e " / > < / a : K e y V a l u e O f D i a g r a m O b j e c t K e y a n y T y p e z b w N T n L X > < a : K e y V a l u e O f D i a g r a m O b j e c t K e y a n y T y p e z b w N T n L X > < a : K e y > < K e y > C o l u m n s \ c u n t < / K e y > < / a : K e y > < a : V a l u e   i : t y p e = " T a b l e W i d g e t B a s e V i e w S t a t e " / > < / a : K e y V a l u e O f D i a g r a m O b j e c t K e y a n y T y p e z b w N T n L X > < a : K e y V a l u e O f D i a g r a m O b j e c t K e y a n y T y p e z b w N T n L X > < a : K e y > < K e y > C o l u m n s \ b i t c h < / K e y > < / a : K e y > < a : V a l u e   i : t y p e = " T a b l e W i d g e t B a s e V i e w S t a t e " / > < / a : K e y V a l u e O f D i a g r a m O b j e c t K e y a n y T y p e z b w N T n L X > < a : K e y V a l u e O f D i a g r a m O b j e c t K e y a n y T y p e z b w N T n L X > < a : K e y > < K e y > C o l u m n s \ r a p e d < / K e y > < / a : K e y > < a : V a l u e   i : t y p e = " T a b l e W i d g e t B a s e V i e w S t a t e " / > < / a : K e y V a l u e O f D i a g r a m O b j e c t K e y a n y T y p e z b w N T n L X > < a : K e y V a l u e O f D i a g r a m O b j e c t K e y a n y T y p e z b w N T n L X > < a : K e y > < K e y > C o l u m n s \ b r o k e n   a s s < / K e y > < / a : K e y > < a : V a l u e   i : t y p e = " T a b l e W i d g e t B a s e V i e w S t a t e " / > < / a : K e y V a l u e O f D i a g r a m O b j e c t K e y a n y T y p e z b w N T n L X > < a : K e y V a l u e O f D i a g r a m O b j e c t K e y a n y T y p e z b w N T n L X > < a : K e y > < K e y > C o l u m n s \ b r o k e n   c o c k < / K e y > < / a : K e y > < a : V a l u e   i : t y p e = " T a b l e W i d g e t B a s e V i e w S t a t e " / > < / a : K e y V a l u e O f D i a g r a m O b j e c t K e y a n y T y p e z b w N T n L X > < a : K e y V a l u e O f D i a g r a m O b j e c t K e y a n y T y p e z b w N T n L X > < a : K e y > < K e y > C o l u m n s \ b l a c k   c u n t < / K e y > < / a : K e y > < a : V a l u e   i : t y p e = " T a b l e W i d g e t B a s e V i e w S t a t e " / > < / a : K e y V a l u e O f D i a g r a m O b j e c t K e y a n y T y p e z b w N T n L X > < a : K e y V a l u e O f D i a g r a m O b j e c t K e y a n y T y p e z b w N T n L X > < a : K e y > < K e y > C o l u m n s \ b l a c k   c o c k < / K e y > < / a : K e y > < a : V a l u e   i : t y p e = " T a b l e W i d g e t B a s e V i e w S t a t e " / > < / a : K e y V a l u e O f D i a g r a m O b j e c t K e y a n y T y p e z b w N T n L X > < a : K e y V a l u e O f D i a g r a m O b j e c t K e y a n y T y p e z b w N T n L X > < a : K e y > < K e y > C o l u m n s \ b l a c k   a s s < / K e y > < / a : K e y > < a : V a l u e   i : t y p e = " T a b l e W i d g e t B a s e V i e w S t a t e " / > < / a : K e y V a l u e O f D i a g r a m O b j e c t K e y a n y T y p e z b w N T n L X > < a : K e y V a l u e O f D i a g r a m O b j e c t K e y a n y T y p e z b w N T n L X > < a : K e y > < K e y > C o l u m n s \ b l a c k   p u s s < / K e y > < / a : K e y > < a : V a l u e   i : t y p e = " T a b l e W i d g e t B a s e V i e w S t a t e " / > < / a : K e y V a l u e O f D i a g r a m O b j e c t K e y a n y T y p e z b w N T n L X > < a : K e y V a l u e O f D i a g r a m O b j e c t K e y a n y T y p e z b w N T n L X > < a : K e y > < K e y > C o l u m n s \ b l a c k   b i t c h < / K e y > < / a : K e y > < a : V a l u e   i : t y p e = " T a b l e W i d g e t B a s e V i e w S t a t e " / > < / a : K e y V a l u e O f D i a g r a m O b j e c t K e y a n y T y p e z b w N T n L X > < a : K e y V a l u e O f D i a g r a m O b j e c t K e y a n y T y p e z b w N T n L X > < a : K e y > < K e y > C o l u m n s \ C o u n t   A b u s e   i n   M e s s a g e 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 2 0 2 0 - 0 3 - 2 5 T 2 0 : 1 0 : 0 4 . 2 7 6 2 9 1 8 + 0 2 : 0 0 < / L a s t P r o c e s s e d T i m e > < / D a t a M o d e l i n g S a n d b o x . S e r i a l i z e d S a n d b o x E r r o r C a c h e > ] ] > < / C u s t o m C o n t e n t > < / G e m i n i > 
</file>

<file path=customXml/item19.xml>��< ? x m l   v e r s i o n = " 1 . 0 "   e n c o d i n g = " U T F - 1 6 " ? > < G e m i n i   x m l n s = " h t t p : / / g e m i n i / p i v o t c u s t o m i z a t i o n / P o w e r P i v o t V e r s i o n " > < C u s t o m C o n t e n t > < ! [ C D A T A [ 2 0 1 5 . 1 3 0 . 8 0 0 . 1 1 5 2 ] ] > < / C u s t o m C o n t e n t > < / G e m i n i > 
</file>

<file path=customXml/item2.xml>��< ? x m l   v e r s i o n = " 1 . 0 "   e n c o d i n g = " U T F - 1 6 " ? > < G e m i n i   x m l n s = " h t t p : / / g e m i n i / p i v o t c u s t o m i z a t i o n / T a b l e O r d e r _ A l l   A b u s e " > < C u s t o m C o n t e n t > < ! [ C D A T A [ T a b l e 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1 " > < C u s t o m C o n t e n t > < ! [ C D A T A [ < T a b l e W i d g e t G r i d S e r i a l i z a t i o n   x m l n s : x s i = " h t t p : / / w w w . w 3 . o r g / 2 0 0 1 / X M L S c h e m a - i n s t a n c e "   x m l n s : x s d = " h t t p : / / w w w . w 3 . o r g / 2 0 0 1 / X M L S c h e m a " > < C o l u m n S u g g e s t e d T y p e > < i t e m > < k e y > < s t r i n g > R e c e i v e d   D a t e < / s t r i n g > < / k e y > < v a l u e > < s t r i n g > E m p t y < / s t r i n g > < / v a l u e > < / i t e m > < / C o l u m n S u g g e s t e d T y p e > < C o l u m n F o r m a t   / > < C o l u m n A c c u r a c y   / > < C o l u m n C u r r e n c y S y m b o l   / > < C o l u m n P o s i t i v e P a t t e r n   / > < C o l u m n N e g a t i v e P a t t e r n   / > < C o l u m n W i d t h s > < i t e m > < k e y > < s t r i n g > F r o m < / s t r i n g > < / k e y > < v a l u e > < i n t > 6 8 < / i n t > < / v a l u e > < / i t e m > < i t e m > < k e y > < s t r i n g > R e c e i v e d   D a t e < / s t r i n g > < / k e y > < v a l u e > < i n t > 1 2 5 < / i n t > < / v a l u e > < / i t e m > < i t e m > < k e y > < s t r i n g > B o d y < / s t r i n g > < / k e y > < v a l u e > < i n t > 6 7 < / i n t > < / v a l u e > < / i t e m > < i t e m > < k e y > < s t r i n g > d u m b < / s t r i n g > < / k e y > < v a l u e > < i n t > 7 2 < / i n t > < / v a l u e > < / i t e m > < i t e m > < k e y > < s t r i n g > r e t a r d < / s t r i n g > < / k e y > < v a l u e > < i n t > 7 4 < / i n t > < / v a l u e > < / i t e m > < i t e m > < k e y > < s t r i n g > d u m b   c u n t < / s t r i n g > < / k e y > < v a l u e > < i n t > 1 0 2 < / i n t > < / v a l u e > < / i t e m > < i t e m > < k e y > < s t r i n g > d u m b   b l a c k   b i t c h < / s t r i n g > < / k e y > < v a l u e > < i n t > 1 4 1 < / i n t > < / v a l u e > < / i t e m > < i t e m > < k e y > < s t r i n g > s t u p i d < / s t r i n g > < / k e y > < v a l u e > < i n t > 7 5 < / i n t > < / v a l u e > < / i t e m > < i t e m > < k e y > < s t r i n g > f u c k < / s t r i n g > < / k e y > < v a l u e > < i n t > 6 2 < / i n t > < / v a l u e > < / i t e m > < i t e m > < k e y > < s t r i n g > p u s s < / s t r i n g > < / k e y > < v a l u e > < i n t > 6 4 < / i n t > < / v a l u e > < / i t e m > < i t e m > < k e y > < s t r i n g > c u n t < / s t r i n g > < / k e y > < v a l u e > < i n t > 6 3 < / i n t > < / v a l u e > < / i t e m > < i t e m > < k e y > < s t r i n g > b i t c h < / s t r i n g > < / k e y > < v a l u e > < i n t > 6 7 < / i n t > < / v a l u e > < / i t e m > < i t e m > < k e y > < s t r i n g > r a p e d < / s t r i n g > < / k e y > < v a l u e > < i n t > 7 2 < / i n t > < / v a l u e > < / i t e m > < i t e m > < k e y > < s t r i n g > b r o k e n   a s s < / s t r i n g > < / k e y > < v a l u e > < i n t > 1 0 2 < / i n t > < / v a l u e > < / i t e m > < i t e m > < k e y > < s t r i n g > b r o k e n   c o c k < / s t r i n g > < / k e y > < v a l u e > < i n t > 1 1 0 < / i n t > < / v a l u e > < / i t e m > < i t e m > < k e y > < s t r i n g > b l a c k   c u n t < / s t r i n g > < / k e y > < v a l u e > < i n t > 9 8 < / i n t > < / v a l u e > < / i t e m > < i t e m > < k e y > < s t r i n g > b l a c k   c o c k < / s t r i n g > < / k e y > < v a l u e > < i n t > 9 8 < / i n t > < / v a l u e > < / i t e m > < i t e m > < k e y > < s t r i n g > b l a c k   a s s < / s t r i n g > < / k e y > < v a l u e > < i n t > 9 0 < / i n t > < / v a l u e > < / i t e m > < i t e m > < k e y > < s t r i n g > b l a c k   p u s s < / s t r i n g > < / k e y > < v a l u e > < i n t > 9 9 < / i n t > < / v a l u e > < / i t e m > < i t e m > < k e y > < s t r i n g > b l a c k   b i t c h < / s t r i n g > < / k e y > < v a l u e > < i n t > 1 0 2 < / i n t > < / v a l u e > < / i t e m > < i t e m > < k e y > < s t r i n g > C o u n t   A b u s e   i n   M e s s a g e < / s t r i n g > < / k e y > < v a l u e > < i n t > 1 8 7 < / i n t > < / v a l u e > < / i t e m > < / C o l u m n W i d t h s > < C o l u m n D i s p l a y I n d e x > < i t e m > < k e y > < s t r i n g > F r o m < / s t r i n g > < / k e y > < v a l u e > < i n t > 0 < / i n t > < / v a l u e > < / i t e m > < i t e m > < k e y > < s t r i n g > R e c e i v e d   D a t e < / s t r i n g > < / k e y > < v a l u e > < i n t > 1 < / i n t > < / v a l u e > < / i t e m > < i t e m > < k e y > < s t r i n g > B o d y < / s t r i n g > < / k e y > < v a l u e > < i n t > 2 < / i n t > < / v a l u e > < / i t e m > < i t e m > < k e y > < s t r i n g > d u m b < / s t r i n g > < / k e y > < v a l u e > < i n t > 3 < / i n t > < / v a l u e > < / i t e m > < i t e m > < k e y > < s t r i n g > r e t a r d < / s t r i n g > < / k e y > < v a l u e > < i n t > 4 < / i n t > < / v a l u e > < / i t e m > < i t e m > < k e y > < s t r i n g > d u m b   c u n t < / s t r i n g > < / k e y > < v a l u e > < i n t > 5 < / i n t > < / v a l u e > < / i t e m > < i t e m > < k e y > < s t r i n g > d u m b   b l a c k   b i t c h < / s t r i n g > < / k e y > < v a l u e > < i n t > 6 < / i n t > < / v a l u e > < / i t e m > < i t e m > < k e y > < s t r i n g > s t u p i d < / s t r i n g > < / k e y > < v a l u e > < i n t > 7 < / i n t > < / v a l u e > < / i t e m > < i t e m > < k e y > < s t r i n g > f u c k < / s t r i n g > < / k e y > < v a l u e > < i n t > 8 < / i n t > < / v a l u e > < / i t e m > < i t e m > < k e y > < s t r i n g > p u s s < / s t r i n g > < / k e y > < v a l u e > < i n t > 9 < / i n t > < / v a l u e > < / i t e m > < i t e m > < k e y > < s t r i n g > c u n t < / s t r i n g > < / k e y > < v a l u e > < i n t > 1 0 < / i n t > < / v a l u e > < / i t e m > < i t e m > < k e y > < s t r i n g > b i t c h < / s t r i n g > < / k e y > < v a l u e > < i n t > 1 1 < / i n t > < / v a l u e > < / i t e m > < i t e m > < k e y > < s t r i n g > r a p e d < / s t r i n g > < / k e y > < v a l u e > < i n t > 1 2 < / i n t > < / v a l u e > < / i t e m > < i t e m > < k e y > < s t r i n g > b r o k e n   a s s < / s t r i n g > < / k e y > < v a l u e > < i n t > 1 3 < / i n t > < / v a l u e > < / i t e m > < i t e m > < k e y > < s t r i n g > b r o k e n   c o c k < / s t r i n g > < / k e y > < v a l u e > < i n t > 1 4 < / i n t > < / v a l u e > < / i t e m > < i t e m > < k e y > < s t r i n g > b l a c k   c u n t < / s t r i n g > < / k e y > < v a l u e > < i n t > 1 5 < / i n t > < / v a l u e > < / i t e m > < i t e m > < k e y > < s t r i n g > b l a c k   c o c k < / s t r i n g > < / k e y > < v a l u e > < i n t > 1 6 < / i n t > < / v a l u e > < / i t e m > < i t e m > < k e y > < s t r i n g > b l a c k   a s s < / s t r i n g > < / k e y > < v a l u e > < i n t > 1 7 < / i n t > < / v a l u e > < / i t e m > < i t e m > < k e y > < s t r i n g > b l a c k   p u s s < / s t r i n g > < / k e y > < v a l u e > < i n t > 1 8 < / i n t > < / v a l u e > < / i t e m > < i t e m > < k e y > < s t r i n g > b l a c k   b i t c h < / s t r i n g > < / k e y > < v a l u e > < i n t > 1 9 < / i n t > < / v a l u e > < / i t e m > < i t e m > < k e y > < s t r i n g > C o u n t   A b u s e   i n   M e s s a g e < / 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_ A l l " > < C u s t o m C o n t e n t > < ! [ C D A T A [ T a b l e 1 ] ] > < / C u s t o m C o n t e n t > < / G e m i n i > 
</file>

<file path=customXml/itemProps1.xml><?xml version="1.0" encoding="utf-8"?>
<ds:datastoreItem xmlns:ds="http://schemas.openxmlformats.org/officeDocument/2006/customXml" ds:itemID="{EC6EDB22-B206-4B55-A72C-710A1E55F842}">
  <ds:schemaRefs/>
</ds:datastoreItem>
</file>

<file path=customXml/itemProps10.xml><?xml version="1.0" encoding="utf-8"?>
<ds:datastoreItem xmlns:ds="http://schemas.openxmlformats.org/officeDocument/2006/customXml" ds:itemID="{EFA245B0-C7A5-463C-924E-7D7405880ACD}">
  <ds:schemaRefs/>
</ds:datastoreItem>
</file>

<file path=customXml/itemProps11.xml><?xml version="1.0" encoding="utf-8"?>
<ds:datastoreItem xmlns:ds="http://schemas.openxmlformats.org/officeDocument/2006/customXml" ds:itemID="{BB0DBB98-F40D-4DED-8514-5421EB0528F7}">
  <ds:schemaRefs/>
</ds:datastoreItem>
</file>

<file path=customXml/itemProps12.xml><?xml version="1.0" encoding="utf-8"?>
<ds:datastoreItem xmlns:ds="http://schemas.openxmlformats.org/officeDocument/2006/customXml" ds:itemID="{0BAC71C2-AD63-4B7F-B5FC-8842F8495220}">
  <ds:schemaRefs/>
</ds:datastoreItem>
</file>

<file path=customXml/itemProps13.xml><?xml version="1.0" encoding="utf-8"?>
<ds:datastoreItem xmlns:ds="http://schemas.openxmlformats.org/officeDocument/2006/customXml" ds:itemID="{5E9ED155-954C-45C8-AF6C-5162B2A0FB63}">
  <ds:schemaRefs/>
</ds:datastoreItem>
</file>

<file path=customXml/itemProps14.xml><?xml version="1.0" encoding="utf-8"?>
<ds:datastoreItem xmlns:ds="http://schemas.openxmlformats.org/officeDocument/2006/customXml" ds:itemID="{32514F35-588A-4088-8600-3E27CAAA8FDB}">
  <ds:schemaRefs/>
</ds:datastoreItem>
</file>

<file path=customXml/itemProps15.xml><?xml version="1.0" encoding="utf-8"?>
<ds:datastoreItem xmlns:ds="http://schemas.openxmlformats.org/officeDocument/2006/customXml" ds:itemID="{DAC8A2A5-D355-4818-92B5-650BF4D80788}">
  <ds:schemaRefs/>
</ds:datastoreItem>
</file>

<file path=customXml/itemProps16.xml><?xml version="1.0" encoding="utf-8"?>
<ds:datastoreItem xmlns:ds="http://schemas.openxmlformats.org/officeDocument/2006/customXml" ds:itemID="{079C5C6E-4A14-42EB-AC6E-BCDA11E02DBA}">
  <ds:schemaRefs/>
</ds:datastoreItem>
</file>

<file path=customXml/itemProps17.xml><?xml version="1.0" encoding="utf-8"?>
<ds:datastoreItem xmlns:ds="http://schemas.openxmlformats.org/officeDocument/2006/customXml" ds:itemID="{3BBC1B2C-8265-4E32-ACC8-58B76044CE7B}">
  <ds:schemaRefs/>
</ds:datastoreItem>
</file>

<file path=customXml/itemProps18.xml><?xml version="1.0" encoding="utf-8"?>
<ds:datastoreItem xmlns:ds="http://schemas.openxmlformats.org/officeDocument/2006/customXml" ds:itemID="{1CDA6B47-DF31-40AB-BD09-41B0F8E37475}">
  <ds:schemaRefs/>
</ds:datastoreItem>
</file>

<file path=customXml/itemProps19.xml><?xml version="1.0" encoding="utf-8"?>
<ds:datastoreItem xmlns:ds="http://schemas.openxmlformats.org/officeDocument/2006/customXml" ds:itemID="{27B58037-0CA5-4310-8842-A86B4263F333}">
  <ds:schemaRefs/>
</ds:datastoreItem>
</file>

<file path=customXml/itemProps2.xml><?xml version="1.0" encoding="utf-8"?>
<ds:datastoreItem xmlns:ds="http://schemas.openxmlformats.org/officeDocument/2006/customXml" ds:itemID="{927D9C4B-07E5-4D7C-97EF-D07D17D15610}">
  <ds:schemaRefs/>
</ds:datastoreItem>
</file>

<file path=customXml/itemProps3.xml><?xml version="1.0" encoding="utf-8"?>
<ds:datastoreItem xmlns:ds="http://schemas.openxmlformats.org/officeDocument/2006/customXml" ds:itemID="{B3FB361B-E2EB-4BD6-B4D1-1B64C805795E}">
  <ds:schemaRefs/>
</ds:datastoreItem>
</file>

<file path=customXml/itemProps4.xml><?xml version="1.0" encoding="utf-8"?>
<ds:datastoreItem xmlns:ds="http://schemas.openxmlformats.org/officeDocument/2006/customXml" ds:itemID="{E6D74E9E-59AE-47C0-86C0-C41D9F2C324C}">
  <ds:schemaRefs/>
</ds:datastoreItem>
</file>

<file path=customXml/itemProps5.xml><?xml version="1.0" encoding="utf-8"?>
<ds:datastoreItem xmlns:ds="http://schemas.openxmlformats.org/officeDocument/2006/customXml" ds:itemID="{9E203111-EF49-4DE2-B220-E745359B9C2C}">
  <ds:schemaRefs/>
</ds:datastoreItem>
</file>

<file path=customXml/itemProps6.xml><?xml version="1.0" encoding="utf-8"?>
<ds:datastoreItem xmlns:ds="http://schemas.openxmlformats.org/officeDocument/2006/customXml" ds:itemID="{BAD5E8B6-01A1-4753-9AE5-CDA02468C253}">
  <ds:schemaRefs/>
</ds:datastoreItem>
</file>

<file path=customXml/itemProps7.xml><?xml version="1.0" encoding="utf-8"?>
<ds:datastoreItem xmlns:ds="http://schemas.openxmlformats.org/officeDocument/2006/customXml" ds:itemID="{F029BD9A-3544-45A3-A9F6-12B933050E0D}">
  <ds:schemaRefs/>
</ds:datastoreItem>
</file>

<file path=customXml/itemProps8.xml><?xml version="1.0" encoding="utf-8"?>
<ds:datastoreItem xmlns:ds="http://schemas.openxmlformats.org/officeDocument/2006/customXml" ds:itemID="{075EA7B0-D0D5-4AC2-9DA5-AEFB8878A389}">
  <ds:schemaRefs/>
</ds:datastoreItem>
</file>

<file path=customXml/itemProps9.xml><?xml version="1.0" encoding="utf-8"?>
<ds:datastoreItem xmlns:ds="http://schemas.openxmlformats.org/officeDocument/2006/customXml" ds:itemID="{DD3886D7-95A5-4A1A-A874-164B30A944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SashaSinghOutlookEmailExport</vt:lpstr>
      <vt:lpstr>SocialUndermining</vt:lpstr>
      <vt:lpstr>Insults</vt:lpstr>
      <vt:lpstr>JailReference</vt:lpstr>
      <vt:lpstr>RacialSlurs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Adiel Raidoo</dc:creator>
  <cp:lastModifiedBy>Adiel Raidoo</cp:lastModifiedBy>
  <dcterms:created xsi:type="dcterms:W3CDTF">2020-03-22T20:56:10Z</dcterms:created>
  <dcterms:modified xsi:type="dcterms:W3CDTF">2020-03-26T01:11:52Z</dcterms:modified>
</cp:coreProperties>
</file>