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 FRANS SITUMEANG-2055201113\SKRIPSI\skripsi\"/>
    </mc:Choice>
  </mc:AlternateContent>
  <xr:revisionPtr revIDLastSave="0" documentId="13_ncr:1_{78B92EFD-E242-4453-AA5C-4C68669D25F7}" xr6:coauthVersionLast="47" xr6:coauthVersionMax="47" xr10:uidLastSave="{00000000-0000-0000-0000-000000000000}"/>
  <bookViews>
    <workbookView xWindow="-108" yWindow="-108" windowWidth="23256" windowHeight="13176" xr2:uid="{7DCBA73B-34E2-416E-8056-88FE45CD0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P11" i="1" s="1"/>
  <c r="O2" i="1"/>
  <c r="N11" i="1"/>
  <c r="K11" i="1"/>
  <c r="N10" i="1"/>
  <c r="K10" i="1"/>
  <c r="P9" i="1"/>
  <c r="N9" i="1"/>
  <c r="K9" i="1"/>
  <c r="N8" i="1"/>
  <c r="K8" i="1"/>
  <c r="P8" i="1" s="1"/>
  <c r="P7" i="1"/>
  <c r="N7" i="1"/>
  <c r="K7" i="1"/>
  <c r="N6" i="1"/>
  <c r="K6" i="1"/>
  <c r="P5" i="1"/>
  <c r="N5" i="1"/>
  <c r="K5" i="1"/>
  <c r="N4" i="1"/>
  <c r="K4" i="1"/>
  <c r="P3" i="1"/>
  <c r="N3" i="1"/>
  <c r="K3" i="1"/>
  <c r="N2" i="1"/>
  <c r="K2" i="1"/>
  <c r="P10" i="1" l="1"/>
  <c r="P4" i="1"/>
  <c r="P6" i="1"/>
</calcChain>
</file>

<file path=xl/sharedStrings.xml><?xml version="1.0" encoding="utf-8"?>
<sst xmlns="http://schemas.openxmlformats.org/spreadsheetml/2006/main" count="31" uniqueCount="26">
  <si>
    <t>NO</t>
  </si>
  <si>
    <t>NIM</t>
  </si>
  <si>
    <t>ADI</t>
  </si>
  <si>
    <t>ADE</t>
  </si>
  <si>
    <t>ADO</t>
  </si>
  <si>
    <t>ARI</t>
  </si>
  <si>
    <t>AMI</t>
  </si>
  <si>
    <t>ASRI</t>
  </si>
  <si>
    <t>ANDRE</t>
  </si>
  <si>
    <t>ASEP</t>
  </si>
  <si>
    <t>ADAM</t>
  </si>
  <si>
    <t>AGUS</t>
  </si>
  <si>
    <t>NAMA</t>
  </si>
  <si>
    <t>TUGAS 1</t>
  </si>
  <si>
    <t>TUGAS 2</t>
  </si>
  <si>
    <t>TUGAS 3</t>
  </si>
  <si>
    <t>TUGAS 4</t>
  </si>
  <si>
    <t>KEHADIRAN</t>
  </si>
  <si>
    <t>UTS</t>
  </si>
  <si>
    <t>UAS</t>
  </si>
  <si>
    <t>TUGAS INDIVIDU</t>
  </si>
  <si>
    <t>NILAI</t>
  </si>
  <si>
    <t>GRADE</t>
  </si>
  <si>
    <t>BOBOT</t>
  </si>
  <si>
    <t>ABSEN</t>
  </si>
  <si>
    <t xml:space="preserve">TUGAS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</si>
</sst>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6FA9-0B1A-4A8E-8A71-C04107012852}">
  <dimension ref="A1:P18"/>
  <sheetViews>
    <sheetView tabSelected="1" workbookViewId="0">
      <selection activeCell="K17" sqref="K17"/>
    </sheetView>
  </sheetViews>
  <sheetFormatPr defaultRowHeight="14.4" x14ac:dyDescent="0.3"/>
  <cols>
    <col min="2" max="2" width="11" customWidth="1"/>
    <col min="4" max="4" width="10.5546875" customWidth="1"/>
  </cols>
  <sheetData>
    <row r="1" spans="1:16" x14ac:dyDescent="0.3">
      <c r="A1" t="s">
        <v>0</v>
      </c>
      <c r="B1" t="s">
        <v>1</v>
      </c>
      <c r="C1" t="s">
        <v>12</v>
      </c>
      <c r="D1" t="s">
        <v>17</v>
      </c>
      <c r="E1" t="s">
        <v>13</v>
      </c>
      <c r="F1" t="s">
        <v>14</v>
      </c>
      <c r="G1" t="s">
        <v>15</v>
      </c>
      <c r="H1" t="s">
        <v>16</v>
      </c>
      <c r="I1" t="s">
        <v>18</v>
      </c>
      <c r="J1" t="s">
        <v>19</v>
      </c>
      <c r="K1" t="s">
        <v>20</v>
      </c>
      <c r="L1" t="s">
        <v>18</v>
      </c>
      <c r="M1" t="s">
        <v>19</v>
      </c>
      <c r="N1" t="s">
        <v>17</v>
      </c>
      <c r="O1" t="s">
        <v>21</v>
      </c>
      <c r="P1" t="s">
        <v>22</v>
      </c>
    </row>
    <row r="2" spans="1:16" x14ac:dyDescent="0.3">
      <c r="A2" s="1">
        <v>1</v>
      </c>
      <c r="B2" s="1">
        <v>2055201101</v>
      </c>
      <c r="C2" s="1" t="s">
        <v>2</v>
      </c>
      <c r="D2" s="1">
        <v>16</v>
      </c>
      <c r="E2" s="1">
        <v>80</v>
      </c>
      <c r="F2" s="1">
        <v>90</v>
      </c>
      <c r="G2" s="1">
        <v>80</v>
      </c>
      <c r="H2" s="1">
        <v>80</v>
      </c>
      <c r="I2" s="1">
        <v>80</v>
      </c>
      <c r="J2" s="1">
        <v>84</v>
      </c>
      <c r="K2" s="1">
        <f>SUM(E2:H2)/4</f>
        <v>82.5</v>
      </c>
      <c r="L2" s="1">
        <v>90</v>
      </c>
      <c r="M2" s="1">
        <v>90</v>
      </c>
      <c r="N2" s="1">
        <f>(D2*0.625)</f>
        <v>10</v>
      </c>
      <c r="O2" s="1">
        <f>(D2*$B$15)+(K2*$B$16)+(L2*$B$17)+(M2*$B$18)</f>
        <v>81.099999999999994</v>
      </c>
      <c r="P2" s="1" t="str">
        <f>IF(O2&gt;=80,"A",IF(O2&gt;=70,"B",IF(O2&gt;=60,"C",IF(O2&gt;=50,"D","E"))))</f>
        <v>A</v>
      </c>
    </row>
    <row r="3" spans="1:16" x14ac:dyDescent="0.3">
      <c r="A3" s="1">
        <v>2</v>
      </c>
      <c r="B3" s="1">
        <v>2055201102</v>
      </c>
      <c r="C3" s="1" t="s">
        <v>3</v>
      </c>
      <c r="D3" s="1">
        <v>15</v>
      </c>
      <c r="E3" s="1">
        <v>80</v>
      </c>
      <c r="F3" s="1">
        <v>92</v>
      </c>
      <c r="G3" s="1">
        <v>70</v>
      </c>
      <c r="H3" s="1">
        <v>90</v>
      </c>
      <c r="I3" s="1">
        <v>70</v>
      </c>
      <c r="J3" s="1">
        <v>63</v>
      </c>
      <c r="K3" s="1">
        <f t="shared" ref="K3:K11" si="0">SUM(E3:H3)/4</f>
        <v>83</v>
      </c>
      <c r="L3" s="1">
        <v>70</v>
      </c>
      <c r="M3" s="1">
        <v>63</v>
      </c>
      <c r="N3" s="1">
        <f t="shared" ref="N3:N11" si="1">(D3*0.625)</f>
        <v>9.375</v>
      </c>
      <c r="O3" s="1">
        <f t="shared" ref="O3:O11" si="2">(D3*$B$15)+(K3*$B$16)+(L3*$B$17)+(M3*$B$18)</f>
        <v>64.300000000000011</v>
      </c>
      <c r="P3" s="1" t="str">
        <f t="shared" ref="P3:P11" si="3">IF(O3&gt;=80,"A",IF(O3&gt;=70,"B",IF(O3&gt;=60,"C",IF(O3&gt;=50,"D","E"))))</f>
        <v>C</v>
      </c>
    </row>
    <row r="4" spans="1:16" x14ac:dyDescent="0.3">
      <c r="A4" s="1">
        <v>3</v>
      </c>
      <c r="B4" s="1">
        <v>2055201103</v>
      </c>
      <c r="C4" s="1" t="s">
        <v>4</v>
      </c>
      <c r="D4" s="1">
        <v>14</v>
      </c>
      <c r="E4" s="1">
        <v>80</v>
      </c>
      <c r="F4" s="1">
        <v>87</v>
      </c>
      <c r="G4" s="1">
        <v>60</v>
      </c>
      <c r="H4" s="1">
        <v>75</v>
      </c>
      <c r="I4" s="1">
        <v>85</v>
      </c>
      <c r="J4" s="1">
        <v>70</v>
      </c>
      <c r="K4" s="1">
        <f t="shared" si="0"/>
        <v>75.5</v>
      </c>
      <c r="L4" s="1">
        <v>85</v>
      </c>
      <c r="M4" s="1">
        <v>70</v>
      </c>
      <c r="N4" s="1">
        <f t="shared" si="1"/>
        <v>8.75</v>
      </c>
      <c r="O4" s="1">
        <f t="shared" si="2"/>
        <v>70</v>
      </c>
      <c r="P4" s="1" t="str">
        <f t="shared" si="3"/>
        <v>B</v>
      </c>
    </row>
    <row r="5" spans="1:16" x14ac:dyDescent="0.3">
      <c r="A5" s="1">
        <v>4</v>
      </c>
      <c r="B5" s="1">
        <v>2055201104</v>
      </c>
      <c r="C5" s="1" t="s">
        <v>5</v>
      </c>
      <c r="D5" s="1">
        <v>13</v>
      </c>
      <c r="E5" s="1">
        <v>80</v>
      </c>
      <c r="F5" s="1">
        <v>87</v>
      </c>
      <c r="G5" s="1">
        <v>75</v>
      </c>
      <c r="H5" s="1">
        <v>87</v>
      </c>
      <c r="I5" s="1">
        <v>90</v>
      </c>
      <c r="J5" s="1">
        <v>80</v>
      </c>
      <c r="K5" s="1">
        <f t="shared" si="0"/>
        <v>82.25</v>
      </c>
      <c r="L5" s="1">
        <v>90</v>
      </c>
      <c r="M5" s="1">
        <v>60</v>
      </c>
      <c r="N5" s="1">
        <f t="shared" si="1"/>
        <v>8.125</v>
      </c>
      <c r="O5" s="1">
        <f t="shared" si="2"/>
        <v>68.75</v>
      </c>
      <c r="P5" s="1" t="str">
        <f t="shared" si="3"/>
        <v>C</v>
      </c>
    </row>
    <row r="6" spans="1:16" x14ac:dyDescent="0.3">
      <c r="A6" s="1">
        <v>5</v>
      </c>
      <c r="B6" s="1">
        <v>2055201105</v>
      </c>
      <c r="C6" s="1" t="s">
        <v>6</v>
      </c>
      <c r="D6" s="1">
        <v>12</v>
      </c>
      <c r="E6" s="1">
        <v>80</v>
      </c>
      <c r="F6" s="1">
        <v>74</v>
      </c>
      <c r="G6" s="1">
        <v>85</v>
      </c>
      <c r="H6" s="1">
        <v>88</v>
      </c>
      <c r="I6" s="1">
        <v>78</v>
      </c>
      <c r="J6" s="1">
        <v>77</v>
      </c>
      <c r="K6" s="1">
        <f t="shared" si="0"/>
        <v>81.75</v>
      </c>
      <c r="L6" s="1">
        <v>78</v>
      </c>
      <c r="M6" s="1">
        <v>77</v>
      </c>
      <c r="N6" s="1">
        <f t="shared" si="1"/>
        <v>7.5</v>
      </c>
      <c r="O6" s="1">
        <f t="shared" si="2"/>
        <v>71.75</v>
      </c>
      <c r="P6" s="1" t="str">
        <f t="shared" si="3"/>
        <v>B</v>
      </c>
    </row>
    <row r="7" spans="1:16" x14ac:dyDescent="0.3">
      <c r="A7" s="1">
        <v>6</v>
      </c>
      <c r="B7" s="1">
        <v>2055201106</v>
      </c>
      <c r="C7" s="1" t="s">
        <v>7</v>
      </c>
      <c r="D7" s="1">
        <v>11</v>
      </c>
      <c r="E7" s="1">
        <v>80</v>
      </c>
      <c r="F7" s="1">
        <v>80</v>
      </c>
      <c r="G7" s="1">
        <v>87</v>
      </c>
      <c r="H7" s="1">
        <v>80</v>
      </c>
      <c r="I7" s="1">
        <v>87</v>
      </c>
      <c r="J7" s="1">
        <v>71</v>
      </c>
      <c r="K7" s="1">
        <f t="shared" si="0"/>
        <v>81.75</v>
      </c>
      <c r="L7" s="1">
        <v>87</v>
      </c>
      <c r="M7" s="1">
        <v>71</v>
      </c>
      <c r="N7" s="1">
        <f t="shared" si="1"/>
        <v>6.875</v>
      </c>
      <c r="O7" s="1">
        <f t="shared" si="2"/>
        <v>71.95</v>
      </c>
      <c r="P7" s="1" t="str">
        <f t="shared" si="3"/>
        <v>B</v>
      </c>
    </row>
    <row r="8" spans="1:16" x14ac:dyDescent="0.3">
      <c r="A8" s="1">
        <v>7</v>
      </c>
      <c r="B8" s="1">
        <v>2055201107</v>
      </c>
      <c r="C8" s="1" t="s">
        <v>8</v>
      </c>
      <c r="D8" s="1">
        <v>10</v>
      </c>
      <c r="E8" s="1">
        <v>80</v>
      </c>
      <c r="F8" s="1">
        <v>97</v>
      </c>
      <c r="G8" s="1">
        <v>97</v>
      </c>
      <c r="H8" s="1">
        <v>78</v>
      </c>
      <c r="I8" s="1">
        <v>95</v>
      </c>
      <c r="J8" s="1">
        <v>73</v>
      </c>
      <c r="K8" s="1">
        <f t="shared" si="0"/>
        <v>88</v>
      </c>
      <c r="L8" s="1">
        <v>95</v>
      </c>
      <c r="M8" s="1">
        <v>73</v>
      </c>
      <c r="N8" s="1">
        <f t="shared" si="1"/>
        <v>6.25</v>
      </c>
      <c r="O8" s="1">
        <f t="shared" si="2"/>
        <v>76.300000000000011</v>
      </c>
      <c r="P8" s="1" t="str">
        <f t="shared" si="3"/>
        <v>B</v>
      </c>
    </row>
    <row r="9" spans="1:16" x14ac:dyDescent="0.3">
      <c r="A9" s="1">
        <v>8</v>
      </c>
      <c r="B9" s="1">
        <v>2055201108</v>
      </c>
      <c r="C9" s="1" t="s">
        <v>9</v>
      </c>
      <c r="D9" s="1">
        <v>9</v>
      </c>
      <c r="E9" s="1">
        <v>80</v>
      </c>
      <c r="F9" s="1">
        <v>88</v>
      </c>
      <c r="G9" s="1">
        <v>74</v>
      </c>
      <c r="H9" s="1">
        <v>90</v>
      </c>
      <c r="I9" s="1">
        <v>70</v>
      </c>
      <c r="J9" s="1">
        <v>87</v>
      </c>
      <c r="K9" s="1">
        <f t="shared" si="0"/>
        <v>83</v>
      </c>
      <c r="L9" s="1">
        <v>70</v>
      </c>
      <c r="M9" s="1">
        <v>87</v>
      </c>
      <c r="N9" s="1">
        <f t="shared" si="1"/>
        <v>5.625</v>
      </c>
      <c r="O9" s="1">
        <f t="shared" si="2"/>
        <v>73.300000000000011</v>
      </c>
      <c r="P9" s="1" t="str">
        <f t="shared" si="3"/>
        <v>B</v>
      </c>
    </row>
    <row r="10" spans="1:16" x14ac:dyDescent="0.3">
      <c r="A10" s="1">
        <v>9</v>
      </c>
      <c r="B10" s="1">
        <v>2055201109</v>
      </c>
      <c r="C10" s="1" t="s">
        <v>10</v>
      </c>
      <c r="D10" s="1">
        <v>8</v>
      </c>
      <c r="E10" s="1">
        <v>80</v>
      </c>
      <c r="F10" s="1">
        <v>78</v>
      </c>
      <c r="G10" s="1">
        <v>84</v>
      </c>
      <c r="H10" s="1">
        <v>80</v>
      </c>
      <c r="I10" s="1">
        <v>80</v>
      </c>
      <c r="J10" s="1">
        <v>88</v>
      </c>
      <c r="K10" s="1">
        <f t="shared" si="0"/>
        <v>80.5</v>
      </c>
      <c r="L10" s="1">
        <v>80</v>
      </c>
      <c r="M10" s="1">
        <v>60</v>
      </c>
      <c r="N10" s="1">
        <f t="shared" si="1"/>
        <v>5</v>
      </c>
      <c r="O10" s="1">
        <f t="shared" si="2"/>
        <v>64.900000000000006</v>
      </c>
      <c r="P10" s="1" t="str">
        <f t="shared" si="3"/>
        <v>C</v>
      </c>
    </row>
    <row r="11" spans="1:16" x14ac:dyDescent="0.3">
      <c r="A11" s="1">
        <v>10</v>
      </c>
      <c r="B11" s="1">
        <v>2055201110</v>
      </c>
      <c r="C11" s="1" t="s">
        <v>11</v>
      </c>
      <c r="D11" s="1">
        <v>7</v>
      </c>
      <c r="E11" s="1">
        <v>80</v>
      </c>
      <c r="F11" s="1">
        <v>90</v>
      </c>
      <c r="G11" s="1">
        <v>89</v>
      </c>
      <c r="H11" s="1">
        <v>74</v>
      </c>
      <c r="I11" s="1">
        <v>80</v>
      </c>
      <c r="J11" s="1">
        <v>78</v>
      </c>
      <c r="K11" s="1">
        <f t="shared" si="0"/>
        <v>83.25</v>
      </c>
      <c r="L11" s="1">
        <v>80</v>
      </c>
      <c r="M11" s="1">
        <v>30</v>
      </c>
      <c r="N11" s="1">
        <f t="shared" si="1"/>
        <v>4.375</v>
      </c>
      <c r="O11" s="1">
        <f t="shared" si="2"/>
        <v>53.35</v>
      </c>
      <c r="P11" s="1" t="str">
        <f t="shared" si="3"/>
        <v>D</v>
      </c>
    </row>
    <row r="14" spans="1:16" x14ac:dyDescent="0.3">
      <c r="A14" s="2" t="s">
        <v>23</v>
      </c>
      <c r="B14" s="2"/>
    </row>
    <row r="15" spans="1:16" x14ac:dyDescent="0.3">
      <c r="A15" t="s">
        <v>24</v>
      </c>
      <c r="B15" s="3">
        <v>0.1</v>
      </c>
    </row>
    <row r="16" spans="1:16" x14ac:dyDescent="0.3">
      <c r="A16" t="s">
        <v>25</v>
      </c>
      <c r="B16" s="3">
        <v>0.2</v>
      </c>
    </row>
    <row r="17" spans="1:2" x14ac:dyDescent="0.3">
      <c r="A17" t="s">
        <v>18</v>
      </c>
      <c r="B17" s="3">
        <v>0.3</v>
      </c>
    </row>
    <row r="18" spans="1:2" x14ac:dyDescent="0.3">
      <c r="A18" t="s">
        <v>19</v>
      </c>
      <c r="B18" s="3">
        <v>0.4</v>
      </c>
    </row>
  </sheetData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frans</dc:creator>
  <cp:lastModifiedBy>adi frans</cp:lastModifiedBy>
  <dcterms:created xsi:type="dcterms:W3CDTF">2023-11-30T16:50:24Z</dcterms:created>
  <dcterms:modified xsi:type="dcterms:W3CDTF">2023-11-30T17:04:52Z</dcterms:modified>
</cp:coreProperties>
</file>