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autoCompressPictures="0"/>
  <mc:AlternateContent xmlns:mc="http://schemas.openxmlformats.org/markup-compatibility/2006">
    <mc:Choice Requires="x15">
      <x15ac:absPath xmlns:x15ac="http://schemas.microsoft.com/office/spreadsheetml/2010/11/ac" url="https://d.docs.live.net/8cb1ad2f5341058a/Documents/ADIGO/Bow Valley College Alberta Labour Tech Training/"/>
    </mc:Choice>
  </mc:AlternateContent>
  <xr:revisionPtr revIDLastSave="0" documentId="14_{675E8E46-B8B3-495C-A887-5439D2BE4EEC}" xr6:coauthVersionLast="47" xr6:coauthVersionMax="47" xr10:uidLastSave="{00000000-0000-0000-0000-000000000000}"/>
  <bookViews>
    <workbookView xWindow="-120" yWindow="-120" windowWidth="29040" windowHeight="15840" tabRatio="500" xr2:uid="{00000000-000D-0000-FFFF-FFFF00000000}"/>
  </bookViews>
  <sheets>
    <sheet name="Task 1" sheetId="1" r:id="rId1"/>
    <sheet name="Task 2" sheetId="2" r:id="rId2"/>
    <sheet name="Task 3" sheetId="4" r:id="rId3"/>
  </sheets>
  <definedNames>
    <definedName name="_xlchart.v1.0" hidden="1">'Task 1'!$A$1</definedName>
    <definedName name="_xlchart.v1.1" hidden="1">'Task 1'!$A$2:$A$61</definedName>
    <definedName name="_xlchart.v1.2" hidden="1">'Task 1'!$B$1</definedName>
    <definedName name="_xlchart.v1.3" hidden="1">'Task 1'!$B$2:$B$61</definedName>
    <definedName name="_xlchart.v1.4" hidden="1">'Task 1'!$A$1</definedName>
    <definedName name="_xlchart.v1.5" hidden="1">'Task 1'!$A$2:$A$61</definedName>
    <definedName name="_xlchart.v1.6" hidden="1">'Task 1'!$B$1</definedName>
    <definedName name="_xlchart.v1.7" hidden="1">'Task 1'!$B$2:$B$61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4" l="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G9" i="2"/>
  <c r="G7" i="2"/>
  <c r="G6" i="2"/>
  <c r="G5" i="2"/>
  <c r="E4" i="1"/>
  <c r="E5" i="1"/>
  <c r="E6" i="1"/>
  <c r="E7" i="1"/>
  <c r="E2" i="1"/>
  <c r="E3" i="1"/>
</calcChain>
</file>

<file path=xl/sharedStrings.xml><?xml version="1.0" encoding="utf-8"?>
<sst xmlns="http://schemas.openxmlformats.org/spreadsheetml/2006/main" count="68" uniqueCount="64">
  <si>
    <t>Employee ID</t>
  </si>
  <si>
    <t>Background Story: Company A has multiple stores across Canada, the company wanted to know how are they doing in term of customer converstion rate Compare to National Benchmark.
Customer Conversion Rate = Number of Customers Made a Purchase divided by Total Number of Customer Visited the Store</t>
  </si>
  <si>
    <t>Sales</t>
  </si>
  <si>
    <t>Task 1 - Calculate Descriptive Statistics</t>
  </si>
  <si>
    <t>Mean</t>
  </si>
  <si>
    <t>Median</t>
  </si>
  <si>
    <t>Mode</t>
  </si>
  <si>
    <t>Maximum Value</t>
  </si>
  <si>
    <t>Minimum Value</t>
  </si>
  <si>
    <t>Standard Deviation</t>
  </si>
  <si>
    <t>Task 2 - Data Visualization</t>
  </si>
  <si>
    <t>Choose proper visualizations to show the distribution of the sales amount, interprete you thounghts and findings on the distrution of the data from visualization. Focus on the spread(range), mean and skewness of the data.</t>
  </si>
  <si>
    <t>Store Name</t>
  </si>
  <si>
    <t>Number of Customer Made a Purchased</t>
  </si>
  <si>
    <t>Total Number of Customer Visited</t>
  </si>
  <si>
    <t>Task 2.1 Calculate
Costomer Conversion Rate</t>
  </si>
  <si>
    <t>Task 2.2 Calculate Statistics of Conversion Rate</t>
  </si>
  <si>
    <t>Store 1</t>
  </si>
  <si>
    <t>Store 2</t>
  </si>
  <si>
    <t>Store 3</t>
  </si>
  <si>
    <t>Store 4</t>
  </si>
  <si>
    <t>Range (max - min)</t>
  </si>
  <si>
    <t>Store 5</t>
  </si>
  <si>
    <t>Store 6</t>
  </si>
  <si>
    <t>Store 7</t>
  </si>
  <si>
    <t>Store 8</t>
  </si>
  <si>
    <t xml:space="preserve">Task 2.3 Given National Benchmark of 0.15 conversion rate, please explain your analysis in terms of how well the company is doing compared to the national benchmark using the statistics calculated in Task 2.2 </t>
  </si>
  <si>
    <t>Store 9</t>
  </si>
  <si>
    <t>Store 10</t>
  </si>
  <si>
    <t>Store 11</t>
  </si>
  <si>
    <t>Store 12</t>
  </si>
  <si>
    <t>Store 13</t>
  </si>
  <si>
    <t>Store 14</t>
  </si>
  <si>
    <t>Store 15</t>
  </si>
  <si>
    <t>Store 16</t>
  </si>
  <si>
    <t>Store 17</t>
  </si>
  <si>
    <t>Store 18</t>
  </si>
  <si>
    <t>Store 19</t>
  </si>
  <si>
    <t>Store 20</t>
  </si>
  <si>
    <t>Store 21</t>
  </si>
  <si>
    <t>Store 22</t>
  </si>
  <si>
    <t>Store 23</t>
  </si>
  <si>
    <t>Store 24</t>
  </si>
  <si>
    <t>Store 25</t>
  </si>
  <si>
    <t>Store 26</t>
  </si>
  <si>
    <t>Store 27</t>
  </si>
  <si>
    <t>Store 28</t>
  </si>
  <si>
    <t>Store 29</t>
  </si>
  <si>
    <t>Store 30</t>
  </si>
  <si>
    <t>ID</t>
  </si>
  <si>
    <t>Ice Crem Sale (X)</t>
  </si>
  <si>
    <t>Sunglasses Sold (Y)</t>
  </si>
  <si>
    <t>3.1 Calculate the correlation coefficient between Ice Cream Sales (X) and Sunglasses Sold (Y)</t>
  </si>
  <si>
    <t>3.2 Use Correlation Coefficient to explain the relationship between X and Y, and determine whether the relationship is correlation or causation</t>
  </si>
  <si>
    <t>However, there is no obvious relationship seen in connection with the Employees and how much they made in sales.</t>
  </si>
  <si>
    <t>0.38 - 0.09</t>
  </si>
  <si>
    <t>Max</t>
  </si>
  <si>
    <t>0/09</t>
  </si>
  <si>
    <t>Min</t>
  </si>
  <si>
    <t>When you compare the Company' performance compared to the benchmark, it is not skewed looking at the median and mode conversion rate.</t>
  </si>
  <si>
    <t>The conversaion rate is close to the benchmark of 0.15.</t>
  </si>
  <si>
    <t xml:space="preserve">Correlation Coefficient </t>
  </si>
  <si>
    <t>Answer: Correlation does not imply causation</t>
  </si>
  <si>
    <t>The box plot is good for showing distribution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</si>
</sst>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Red]0.00"/>
  </numFmts>
  <fonts count="8" x14ac:knownFonts="1">
    <font>
      <sz val="10"/>
      <color rgb="FF000000"/>
      <name val="Arial"/>
    </font>
    <font>
      <b/>
      <sz val="10"/>
      <name val="Arial"/>
    </font>
    <font>
      <sz val="10"/>
      <name val="Arial"/>
    </font>
    <font>
      <u/>
      <sz val="10"/>
      <color theme="10"/>
      <name val="Arial"/>
    </font>
    <font>
      <u/>
      <sz val="10"/>
      <color theme="11"/>
      <name val="Arial"/>
    </font>
    <font>
      <b/>
      <sz val="10"/>
      <color rgb="FF000000"/>
      <name val="Arial"/>
    </font>
    <font>
      <sz val="10"/>
      <name val="Arial"/>
      <family val="2"/>
    </font>
    <font>
      <sz val="10"/>
      <color rgb="FF000000"/>
      <name val="Arial"/>
      <family val="2"/>
    </font>
  </fonts>
  <fills count="5">
    <fill>
      <patternFill patternType="none"/>
    </fill>
    <fill>
      <patternFill patternType="gray125"/>
    </fill>
    <fill>
      <patternFill patternType="solid">
        <fgColor rgb="FFD9EAD3"/>
        <bgColor rgb="FFD9EAD3"/>
      </patternFill>
    </fill>
    <fill>
      <patternFill patternType="solid">
        <fgColor theme="6" tint="0.39997558519241921"/>
        <bgColor indexed="64"/>
      </patternFill>
    </fill>
    <fill>
      <patternFill patternType="solid">
        <fgColor theme="6" tint="0.59999389629810485"/>
        <bgColor indexed="64"/>
      </patternFill>
    </fill>
  </fills>
  <borders count="49">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ck">
        <color rgb="FF000000"/>
      </top>
      <bottom/>
      <diagonal/>
    </border>
    <border>
      <left style="medium">
        <color rgb="FF000000"/>
      </left>
      <right style="medium">
        <color rgb="FF000000"/>
      </right>
      <top style="medium">
        <color rgb="FF000000"/>
      </top>
      <bottom style="medium">
        <color rgb="FF000000"/>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medium">
        <color rgb="FF000000"/>
      </left>
      <right/>
      <top style="medium">
        <color rgb="FF000000"/>
      </top>
      <bottom/>
      <diagonal/>
    </border>
    <border>
      <left style="thick">
        <color rgb="FF000000"/>
      </left>
      <right style="thin">
        <color rgb="FF000000"/>
      </right>
      <top style="thick">
        <color rgb="FF000000"/>
      </top>
      <bottom style="thin">
        <color rgb="FF000000"/>
      </bottom>
      <diagonal/>
    </border>
    <border>
      <left/>
      <right style="medium">
        <color rgb="FF000000"/>
      </right>
      <top style="medium">
        <color rgb="FF000000"/>
      </top>
      <bottom/>
      <diagonal/>
    </border>
    <border>
      <left style="thin">
        <color rgb="FF000000"/>
      </left>
      <right style="thin">
        <color rgb="FF000000"/>
      </right>
      <top style="thick">
        <color rgb="FF000000"/>
      </top>
      <bottom style="thin">
        <color rgb="FF000000"/>
      </bottom>
      <diagonal/>
    </border>
    <border>
      <left style="medium">
        <color rgb="FF000000"/>
      </left>
      <right/>
      <top/>
      <bottom/>
      <diagonal/>
    </border>
    <border>
      <left style="thin">
        <color rgb="FF000000"/>
      </left>
      <right style="thick">
        <color rgb="FF000000"/>
      </right>
      <top style="thick">
        <color rgb="FF000000"/>
      </top>
      <bottom style="thin">
        <color rgb="FF000000"/>
      </bottom>
      <diagonal/>
    </border>
    <border>
      <left/>
      <right style="medium">
        <color rgb="FF000000"/>
      </right>
      <top/>
      <bottom/>
      <diagonal/>
    </border>
    <border>
      <left style="medium">
        <color rgb="FF000000"/>
      </left>
      <right/>
      <top/>
      <bottom style="medium">
        <color rgb="FF000000"/>
      </bottom>
      <diagonal/>
    </border>
    <border>
      <left style="thick">
        <color rgb="FF000000"/>
      </left>
      <right style="thin">
        <color rgb="FF000000"/>
      </right>
      <top style="thin">
        <color rgb="FF000000"/>
      </top>
      <bottom style="thin">
        <color rgb="FF000000"/>
      </bottom>
      <diagonal/>
    </border>
    <border>
      <left/>
      <right style="medium">
        <color rgb="FF000000"/>
      </right>
      <top/>
      <bottom style="medium">
        <color rgb="FF000000"/>
      </bottom>
      <diagonal/>
    </border>
    <border>
      <left style="thin">
        <color rgb="FF000000"/>
      </left>
      <right style="thick">
        <color rgb="FF000000"/>
      </right>
      <top style="thin">
        <color rgb="FF000000"/>
      </top>
      <bottom style="thin">
        <color rgb="FF000000"/>
      </bottom>
      <diagonal/>
    </border>
    <border>
      <left/>
      <right/>
      <top style="medium">
        <color rgb="FF000000"/>
      </top>
      <bottom/>
      <diagonal/>
    </border>
    <border>
      <left/>
      <right/>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89">
    <xf numFmtId="0" fontId="0" fillId="0" borderId="0" xfId="0" applyFont="1" applyAlignment="1"/>
    <xf numFmtId="0" fontId="1" fillId="0" borderId="1" xfId="0" applyFont="1" applyBorder="1" applyAlignment="1"/>
    <xf numFmtId="0" fontId="2" fillId="0" borderId="1" xfId="0" applyFont="1" applyBorder="1" applyAlignment="1"/>
    <xf numFmtId="164" fontId="2" fillId="0" borderId="1" xfId="0" applyNumberFormat="1" applyFont="1" applyBorder="1"/>
    <xf numFmtId="0" fontId="1" fillId="2" borderId="6" xfId="0" applyFont="1" applyFill="1" applyBorder="1" applyAlignment="1"/>
    <xf numFmtId="0" fontId="2" fillId="2" borderId="6" xfId="0" applyFont="1" applyFill="1" applyBorder="1"/>
    <xf numFmtId="0" fontId="1" fillId="0" borderId="0" xfId="0" applyFont="1" applyAlignment="1">
      <alignment horizontal="center" vertical="center" wrapText="1"/>
    </xf>
    <xf numFmtId="0" fontId="1" fillId="0" borderId="12" xfId="0" applyFont="1" applyBorder="1" applyAlignment="1">
      <alignment horizontal="center" vertical="center" wrapText="1"/>
    </xf>
    <xf numFmtId="0" fontId="1" fillId="0" borderId="14" xfId="0" applyFont="1" applyBorder="1" applyAlignment="1">
      <alignment horizontal="center" vertical="center" wrapText="1"/>
    </xf>
    <xf numFmtId="0" fontId="1" fillId="2" borderId="16" xfId="0" applyFont="1" applyFill="1" applyBorder="1" applyAlignment="1">
      <alignment horizontal="center" vertical="center" wrapText="1"/>
    </xf>
    <xf numFmtId="0" fontId="2" fillId="0" borderId="19" xfId="0" applyFont="1" applyBorder="1" applyAlignment="1"/>
    <xf numFmtId="1" fontId="2" fillId="0" borderId="1" xfId="0" applyNumberFormat="1" applyFont="1" applyBorder="1" applyAlignment="1"/>
    <xf numFmtId="1" fontId="2" fillId="0" borderId="1" xfId="0" applyNumberFormat="1" applyFont="1" applyBorder="1"/>
    <xf numFmtId="2" fontId="2" fillId="2" borderId="21" xfId="0" applyNumberFormat="1" applyFont="1" applyFill="1" applyBorder="1"/>
    <xf numFmtId="0" fontId="2" fillId="0" borderId="24" xfId="0" applyFont="1" applyBorder="1" applyAlignment="1"/>
    <xf numFmtId="1" fontId="2" fillId="0" borderId="25" xfId="0" applyNumberFormat="1" applyFont="1" applyBorder="1"/>
    <xf numFmtId="0" fontId="0" fillId="0" borderId="26" xfId="0" applyFont="1" applyBorder="1" applyAlignment="1"/>
    <xf numFmtId="0" fontId="5" fillId="0" borderId="27" xfId="0" applyFont="1" applyBorder="1" applyAlignment="1"/>
    <xf numFmtId="0" fontId="5" fillId="0" borderId="28" xfId="0" applyFont="1" applyBorder="1" applyAlignment="1"/>
    <xf numFmtId="0" fontId="5" fillId="0" borderId="29" xfId="0" applyFont="1" applyBorder="1" applyAlignment="1"/>
    <xf numFmtId="0" fontId="0" fillId="0" borderId="30" xfId="0" applyFont="1" applyBorder="1" applyAlignment="1"/>
    <xf numFmtId="0" fontId="0" fillId="0" borderId="31" xfId="0" applyFont="1" applyBorder="1" applyAlignment="1"/>
    <xf numFmtId="0" fontId="0" fillId="0" borderId="32" xfId="0" applyFont="1" applyBorder="1" applyAlignment="1"/>
    <xf numFmtId="0" fontId="0" fillId="0" borderId="33" xfId="0" applyFont="1" applyBorder="1" applyAlignment="1"/>
    <xf numFmtId="0" fontId="0" fillId="0" borderId="34" xfId="0" applyFont="1" applyBorder="1" applyAlignment="1"/>
    <xf numFmtId="0" fontId="5" fillId="0" borderId="0" xfId="0" applyFont="1" applyFill="1" applyBorder="1" applyAlignment="1"/>
    <xf numFmtId="0" fontId="0" fillId="4" borderId="41" xfId="0" applyFont="1" applyFill="1" applyBorder="1" applyAlignment="1"/>
    <xf numFmtId="0" fontId="0" fillId="4" borderId="42" xfId="0" applyFont="1" applyFill="1" applyBorder="1" applyAlignment="1"/>
    <xf numFmtId="164" fontId="0" fillId="0" borderId="0" xfId="0" applyNumberFormat="1" applyFont="1" applyAlignment="1"/>
    <xf numFmtId="164" fontId="2" fillId="2" borderId="6" xfId="0" applyNumberFormat="1" applyFont="1" applyFill="1" applyBorder="1"/>
    <xf numFmtId="0" fontId="2" fillId="2" borderId="6" xfId="0" applyFont="1" applyFill="1" applyBorder="1" applyAlignment="1">
      <alignment horizontal="right"/>
    </xf>
    <xf numFmtId="165" fontId="2" fillId="2" borderId="6" xfId="0" applyNumberFormat="1" applyFont="1" applyFill="1" applyBorder="1"/>
    <xf numFmtId="2" fontId="2" fillId="2" borderId="6" xfId="0" applyNumberFormat="1" applyFont="1" applyFill="1" applyBorder="1"/>
    <xf numFmtId="0" fontId="6" fillId="2" borderId="6" xfId="0" applyFont="1" applyFill="1" applyBorder="1" applyAlignment="1">
      <alignment horizontal="right"/>
    </xf>
    <xf numFmtId="0" fontId="7" fillId="0" borderId="0" xfId="0" applyFont="1" applyAlignment="1"/>
    <xf numFmtId="0" fontId="7" fillId="0" borderId="0" xfId="0" applyFont="1" applyAlignment="1">
      <alignment horizontal="right"/>
    </xf>
    <xf numFmtId="0" fontId="6" fillId="2" borderId="11" xfId="0" applyFont="1" applyFill="1" applyBorder="1" applyAlignment="1">
      <alignment vertical="top"/>
    </xf>
    <xf numFmtId="0" fontId="6" fillId="2" borderId="22" xfId="0" applyFont="1" applyFill="1" applyBorder="1" applyAlignment="1">
      <alignment vertical="top"/>
    </xf>
    <xf numFmtId="0" fontId="6" fillId="2" borderId="13" xfId="0" applyFont="1" applyFill="1" applyBorder="1" applyAlignment="1">
      <alignment vertical="top"/>
    </xf>
    <xf numFmtId="0" fontId="6" fillId="2" borderId="15" xfId="0" applyFont="1" applyFill="1" applyBorder="1" applyAlignment="1">
      <alignment vertical="top"/>
    </xf>
    <xf numFmtId="0" fontId="6" fillId="2" borderId="0" xfId="0" applyFont="1" applyFill="1" applyBorder="1" applyAlignment="1">
      <alignment vertical="top"/>
    </xf>
    <xf numFmtId="0" fontId="6" fillId="2" borderId="17" xfId="0" applyFont="1" applyFill="1" applyBorder="1" applyAlignment="1">
      <alignment vertical="top"/>
    </xf>
    <xf numFmtId="0" fontId="6" fillId="2" borderId="18" xfId="0" applyFont="1" applyFill="1" applyBorder="1" applyAlignment="1">
      <alignment vertical="top"/>
    </xf>
    <xf numFmtId="0" fontId="6" fillId="2" borderId="23" xfId="0" applyFont="1" applyFill="1" applyBorder="1" applyAlignment="1">
      <alignment vertical="top"/>
    </xf>
    <xf numFmtId="0" fontId="6" fillId="2" borderId="20" xfId="0" applyFont="1" applyFill="1" applyBorder="1" applyAlignment="1">
      <alignment vertical="top"/>
    </xf>
    <xf numFmtId="0" fontId="7" fillId="4" borderId="40" xfId="0" applyFont="1" applyFill="1" applyBorder="1" applyAlignment="1"/>
    <xf numFmtId="0" fontId="1" fillId="2" borderId="3" xfId="0" applyFont="1" applyFill="1" applyBorder="1" applyAlignment="1">
      <alignment horizontal="center"/>
    </xf>
    <xf numFmtId="0" fontId="2" fillId="0" borderId="4" xfId="0" applyFont="1" applyBorder="1"/>
    <xf numFmtId="0" fontId="1" fillId="2" borderId="11" xfId="0" applyFont="1" applyFill="1" applyBorder="1" applyAlignment="1">
      <alignment horizontal="left" vertical="top" wrapText="1"/>
    </xf>
    <xf numFmtId="0" fontId="2" fillId="0" borderId="13" xfId="0" applyFont="1" applyBorder="1"/>
    <xf numFmtId="0" fontId="2" fillId="0" borderId="15" xfId="0" applyFont="1" applyBorder="1"/>
    <xf numFmtId="0" fontId="2" fillId="0" borderId="17" xfId="0" applyFont="1" applyBorder="1"/>
    <xf numFmtId="0" fontId="2" fillId="0" borderId="18" xfId="0" applyFont="1" applyBorder="1"/>
    <xf numFmtId="0" fontId="2" fillId="0" borderId="20" xfId="0" applyFont="1" applyBorder="1"/>
    <xf numFmtId="0" fontId="2" fillId="0" borderId="2" xfId="0" applyFont="1" applyBorder="1" applyAlignment="1">
      <alignment horizontal="left" wrapText="1"/>
    </xf>
    <xf numFmtId="0" fontId="2" fillId="0" borderId="5"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1" fillId="2" borderId="3" xfId="0" applyFont="1" applyFill="1" applyBorder="1" applyAlignment="1">
      <alignment vertical="center"/>
    </xf>
    <xf numFmtId="0" fontId="1" fillId="2" borderId="11" xfId="0" applyFont="1" applyFill="1" applyBorder="1" applyAlignment="1">
      <alignment vertical="top" wrapText="1"/>
    </xf>
    <xf numFmtId="0" fontId="2" fillId="0" borderId="22" xfId="0" applyFont="1" applyBorder="1"/>
    <xf numFmtId="0" fontId="0" fillId="0" borderId="0" xfId="0" applyFont="1" applyAlignment="1"/>
    <xf numFmtId="0" fontId="2" fillId="0" borderId="23" xfId="0" applyFont="1" applyBorder="1"/>
    <xf numFmtId="0" fontId="5" fillId="4" borderId="35" xfId="0" applyFont="1" applyFill="1" applyBorder="1" applyAlignment="1">
      <alignment horizontal="left" wrapText="1"/>
    </xf>
    <xf numFmtId="0" fontId="5" fillId="4" borderId="36" xfId="0" applyFont="1" applyFill="1" applyBorder="1" applyAlignment="1">
      <alignment horizontal="left" wrapText="1"/>
    </xf>
    <xf numFmtId="0" fontId="5" fillId="4" borderId="37" xfId="0" applyFont="1" applyFill="1" applyBorder="1" applyAlignment="1">
      <alignment horizontal="left" wrapText="1"/>
    </xf>
    <xf numFmtId="0" fontId="5" fillId="4" borderId="43" xfId="0" applyFont="1" applyFill="1" applyBorder="1" applyAlignment="1">
      <alignment horizontal="left" wrapText="1"/>
    </xf>
    <xf numFmtId="0" fontId="5" fillId="4" borderId="44" xfId="0" applyFont="1" applyFill="1" applyBorder="1" applyAlignment="1">
      <alignment horizontal="left" wrapText="1"/>
    </xf>
    <xf numFmtId="0" fontId="5" fillId="4" borderId="45" xfId="0" applyFont="1" applyFill="1" applyBorder="1" applyAlignment="1">
      <alignment horizontal="left" wrapText="1"/>
    </xf>
    <xf numFmtId="0" fontId="5" fillId="3" borderId="35" xfId="0" applyFont="1" applyFill="1" applyBorder="1" applyAlignment="1">
      <alignment horizontal="left" wrapText="1"/>
    </xf>
    <xf numFmtId="0" fontId="5" fillId="3" borderId="36" xfId="0" applyFont="1" applyFill="1" applyBorder="1" applyAlignment="1">
      <alignment horizontal="left" wrapText="1"/>
    </xf>
    <xf numFmtId="0" fontId="5" fillId="3" borderId="37" xfId="0" applyFont="1" applyFill="1" applyBorder="1" applyAlignment="1">
      <alignment horizontal="left" wrapText="1"/>
    </xf>
    <xf numFmtId="0" fontId="5" fillId="3" borderId="38" xfId="0" applyFont="1" applyFill="1" applyBorder="1" applyAlignment="1">
      <alignment horizontal="left" wrapText="1"/>
    </xf>
    <xf numFmtId="0" fontId="5" fillId="3" borderId="0" xfId="0" applyFont="1" applyFill="1" applyBorder="1" applyAlignment="1">
      <alignment horizontal="left" wrapText="1"/>
    </xf>
    <xf numFmtId="0" fontId="5" fillId="3" borderId="39" xfId="0" applyFont="1" applyFill="1" applyBorder="1" applyAlignment="1">
      <alignment horizontal="left" wrapText="1"/>
    </xf>
    <xf numFmtId="0" fontId="5" fillId="3" borderId="43" xfId="0" applyFont="1" applyFill="1" applyBorder="1" applyAlignment="1">
      <alignment horizontal="left" wrapText="1"/>
    </xf>
    <xf numFmtId="0" fontId="5" fillId="3" borderId="44" xfId="0" applyFont="1" applyFill="1" applyBorder="1" applyAlignment="1">
      <alignment horizontal="left" wrapText="1"/>
    </xf>
    <xf numFmtId="0" fontId="5" fillId="3" borderId="45" xfId="0" applyFont="1" applyFill="1" applyBorder="1" applyAlignment="1">
      <alignment horizontal="left" wrapText="1"/>
    </xf>
    <xf numFmtId="0" fontId="7" fillId="3" borderId="46" xfId="0" applyFont="1" applyFill="1" applyBorder="1" applyAlignment="1">
      <alignment horizontal="left" vertical="top"/>
    </xf>
    <xf numFmtId="0" fontId="0" fillId="3" borderId="47" xfId="0" applyFont="1" applyFill="1" applyBorder="1" applyAlignment="1">
      <alignment horizontal="left" vertical="top"/>
    </xf>
    <xf numFmtId="0" fontId="0" fillId="3" borderId="48" xfId="0" applyFont="1" applyFill="1" applyBorder="1" applyAlignment="1">
      <alignment horizontal="left" vertical="top"/>
    </xf>
    <xf numFmtId="0" fontId="0" fillId="3" borderId="38" xfId="0" applyFont="1" applyFill="1" applyBorder="1" applyAlignment="1">
      <alignment horizontal="left" vertical="top"/>
    </xf>
    <xf numFmtId="0" fontId="0" fillId="3" borderId="0" xfId="0" applyFont="1" applyFill="1" applyBorder="1" applyAlignment="1">
      <alignment horizontal="left" vertical="top"/>
    </xf>
    <xf numFmtId="0" fontId="0" fillId="3" borderId="39" xfId="0" applyFont="1" applyFill="1" applyBorder="1" applyAlignment="1">
      <alignment horizontal="left" vertical="top"/>
    </xf>
    <xf numFmtId="0" fontId="0" fillId="3" borderId="40" xfId="0" applyFont="1" applyFill="1" applyBorder="1" applyAlignment="1">
      <alignment horizontal="left" vertical="top"/>
    </xf>
    <xf numFmtId="0" fontId="0" fillId="3" borderId="41" xfId="0" applyFont="1" applyFill="1" applyBorder="1" applyAlignment="1">
      <alignment horizontal="left" vertical="top"/>
    </xf>
    <xf numFmtId="0" fontId="0" fillId="3" borderId="42" xfId="0" applyFont="1" applyFill="1" applyBorder="1" applyAlignment="1">
      <alignment horizontal="left" vertical="top"/>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plotArea>
      <cx:plotAreaRegion>
        <cx:series layoutId="boxWhisker" uniqueId="{BBEBCF12-1417-4EF7-9E01-A70427DC24B6}">
          <cx:tx>
            <cx:txData>
              <cx:f>_xlchart.v1.0</cx:f>
              <cx:v>Employee ID</cx:v>
            </cx:txData>
          </cx:tx>
          <cx:dataId val="0"/>
          <cx:layoutPr>
            <cx:visibility meanLine="0" meanMarker="1" nonoutliers="0" outliers="1"/>
            <cx:statistics quartileMethod="exclusive"/>
          </cx:layoutPr>
        </cx:series>
        <cx:series layoutId="boxWhisker" uniqueId="{EF44F946-CF0A-42CA-9603-BB1154B3971B}">
          <cx:tx>
            <cx:txData>
              <cx:f>_xlchart.v1.2</cx:f>
              <cx:v>Sales</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57150</xdr:colOff>
      <xdr:row>3</xdr:row>
      <xdr:rowOff>19050</xdr:rowOff>
    </xdr:from>
    <xdr:to>
      <xdr:col>10</xdr:col>
      <xdr:colOff>781050</xdr:colOff>
      <xdr:row>16</xdr:row>
      <xdr:rowOff>161925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A438F0C-4BA5-4E78-84C0-25E940F0E2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382000" y="619125"/>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62"/>
  <sheetViews>
    <sheetView tabSelected="1" workbookViewId="0">
      <selection activeCell="I25" sqref="I25"/>
    </sheetView>
  </sheetViews>
  <sheetFormatPr defaultColWidth="14.42578125" defaultRowHeight="15.75" customHeight="1" x14ac:dyDescent="0.2"/>
  <cols>
    <col min="4" max="4" width="27.42578125" customWidth="1"/>
    <col min="5" max="5" width="39.7109375" customWidth="1"/>
  </cols>
  <sheetData>
    <row r="1" spans="1:5" ht="15.75" customHeight="1" x14ac:dyDescent="0.2">
      <c r="A1" s="1" t="s">
        <v>0</v>
      </c>
      <c r="B1" s="1" t="s">
        <v>2</v>
      </c>
      <c r="D1" s="46" t="s">
        <v>3</v>
      </c>
      <c r="E1" s="47"/>
    </row>
    <row r="2" spans="1:5" ht="15.75" customHeight="1" x14ac:dyDescent="0.2">
      <c r="A2" s="2">
        <v>1001</v>
      </c>
      <c r="B2" s="3">
        <v>482.66029601458649</v>
      </c>
      <c r="D2" s="4" t="s">
        <v>4</v>
      </c>
      <c r="E2" s="29">
        <f>AVERAGE(B2:B61)</f>
        <v>4444.581353167946</v>
      </c>
    </row>
    <row r="3" spans="1:5" ht="15.75" customHeight="1" thickBot="1" x14ac:dyDescent="0.25">
      <c r="A3" s="2">
        <v>1002</v>
      </c>
      <c r="B3" s="3">
        <v>3353.8274313691018</v>
      </c>
      <c r="D3" s="4" t="s">
        <v>5</v>
      </c>
      <c r="E3" s="29">
        <f>MEDIAN(B2:B61)</f>
        <v>4290.3902777927578</v>
      </c>
    </row>
    <row r="4" spans="1:5" ht="15.75" customHeight="1" thickBot="1" x14ac:dyDescent="0.25">
      <c r="A4" s="2">
        <v>1003</v>
      </c>
      <c r="B4" s="3">
        <v>8716.2687196800071</v>
      </c>
      <c r="D4" s="4" t="s">
        <v>6</v>
      </c>
      <c r="E4" s="30" t="e">
        <f>_xlfn.MODE.SNGL(B2:B61)</f>
        <v>#N/A</v>
      </c>
    </row>
    <row r="5" spans="1:5" ht="15.75" customHeight="1" thickBot="1" x14ac:dyDescent="0.25">
      <c r="A5" s="2">
        <v>1004</v>
      </c>
      <c r="B5" s="3">
        <v>5268.5119546171054</v>
      </c>
      <c r="D5" s="4" t="s">
        <v>7</v>
      </c>
      <c r="E5" s="29">
        <f>MAX(B2:B61)</f>
        <v>9676.0271081333012</v>
      </c>
    </row>
    <row r="6" spans="1:5" ht="15.75" customHeight="1" thickBot="1" x14ac:dyDescent="0.25">
      <c r="A6" s="2">
        <v>1005</v>
      </c>
      <c r="B6" s="3">
        <v>5272.3727497946429</v>
      </c>
      <c r="D6" s="4" t="s">
        <v>8</v>
      </c>
      <c r="E6" s="29">
        <f>MIN(B2:B61)</f>
        <v>338.62983193223562</v>
      </c>
    </row>
    <row r="7" spans="1:5" ht="15.75" customHeight="1" thickBot="1" x14ac:dyDescent="0.25">
      <c r="A7" s="2">
        <v>1006</v>
      </c>
      <c r="B7" s="3">
        <v>4521.7998905980248</v>
      </c>
      <c r="D7" s="4" t="s">
        <v>9</v>
      </c>
      <c r="E7" s="5">
        <f>_xlfn.STDEV.S(B2:B61)</f>
        <v>2689.9992862611666</v>
      </c>
    </row>
    <row r="8" spans="1:5" ht="15.75" customHeight="1" x14ac:dyDescent="0.2">
      <c r="A8" s="2">
        <v>1007</v>
      </c>
      <c r="B8" s="3">
        <v>339.07938108389766</v>
      </c>
    </row>
    <row r="9" spans="1:5" ht="15.75" customHeight="1" x14ac:dyDescent="0.2">
      <c r="A9" s="2">
        <v>1008</v>
      </c>
      <c r="B9" s="3">
        <v>2498.2857405564705</v>
      </c>
    </row>
    <row r="10" spans="1:5" ht="15.75" customHeight="1" x14ac:dyDescent="0.2">
      <c r="A10" s="2">
        <v>1009</v>
      </c>
      <c r="B10" s="3">
        <v>4300.0967537496663</v>
      </c>
    </row>
    <row r="11" spans="1:5" ht="15.75" customHeight="1" x14ac:dyDescent="0.2">
      <c r="A11" s="2">
        <v>1010</v>
      </c>
      <c r="B11" s="3">
        <v>3531.5496816870486</v>
      </c>
      <c r="D11" s="46" t="s">
        <v>10</v>
      </c>
      <c r="E11" s="47"/>
    </row>
    <row r="12" spans="1:5" ht="15.75" customHeight="1" x14ac:dyDescent="0.2">
      <c r="A12" s="2">
        <v>1011</v>
      </c>
      <c r="B12" s="3">
        <v>6687.9518529974912</v>
      </c>
      <c r="D12" s="48" t="s">
        <v>11</v>
      </c>
      <c r="E12" s="49"/>
    </row>
    <row r="13" spans="1:5" ht="15.75" customHeight="1" x14ac:dyDescent="0.2">
      <c r="A13" s="2">
        <v>1012</v>
      </c>
      <c r="B13" s="3">
        <v>3573.4066448448243</v>
      </c>
      <c r="D13" s="50"/>
      <c r="E13" s="51"/>
    </row>
    <row r="14" spans="1:5" ht="15.75" customHeight="1" x14ac:dyDescent="0.2">
      <c r="A14" s="2">
        <v>1013</v>
      </c>
      <c r="B14" s="3">
        <v>5415.7145895822923</v>
      </c>
      <c r="D14" s="50"/>
      <c r="E14" s="51"/>
    </row>
    <row r="15" spans="1:5" ht="15.75" customHeight="1" x14ac:dyDescent="0.2">
      <c r="A15" s="2">
        <v>1014</v>
      </c>
      <c r="B15" s="3">
        <v>9510.7556361969</v>
      </c>
      <c r="D15" s="50"/>
      <c r="E15" s="51"/>
    </row>
    <row r="16" spans="1:5" ht="15.75" customHeight="1" x14ac:dyDescent="0.2">
      <c r="A16" s="2">
        <v>1015</v>
      </c>
      <c r="B16" s="3">
        <v>7799.8081475960489</v>
      </c>
      <c r="D16" s="50"/>
      <c r="E16" s="51"/>
    </row>
    <row r="17" spans="1:7" ht="15.75" customHeight="1" x14ac:dyDescent="0.2">
      <c r="A17" s="2">
        <v>1016</v>
      </c>
      <c r="B17" s="3">
        <v>5174.5692373549882</v>
      </c>
      <c r="D17" s="52"/>
      <c r="E17" s="53"/>
    </row>
    <row r="18" spans="1:7" ht="15.75" customHeight="1" x14ac:dyDescent="0.2">
      <c r="A18" s="2">
        <v>1017</v>
      </c>
      <c r="B18" s="3">
        <v>7080.4463122674852</v>
      </c>
    </row>
    <row r="19" spans="1:7" ht="15.75" customHeight="1" x14ac:dyDescent="0.2">
      <c r="A19" s="2">
        <v>1018</v>
      </c>
      <c r="B19" s="3">
        <v>6953.89696920812</v>
      </c>
      <c r="G19" t="s">
        <v>63</v>
      </c>
    </row>
    <row r="20" spans="1:7" ht="15.75" customHeight="1" x14ac:dyDescent="0.2">
      <c r="A20" s="2">
        <v>1019</v>
      </c>
      <c r="B20" s="3">
        <v>2230.4312017444859</v>
      </c>
      <c r="G20" t="s">
        <v>54</v>
      </c>
    </row>
    <row r="21" spans="1:7" ht="15.75" customHeight="1" x14ac:dyDescent="0.2">
      <c r="A21" s="2">
        <v>1020</v>
      </c>
      <c r="B21" s="3">
        <v>6335.7383356607343</v>
      </c>
    </row>
    <row r="22" spans="1:7" ht="15.75" customHeight="1" x14ac:dyDescent="0.2">
      <c r="A22" s="2">
        <v>1021</v>
      </c>
      <c r="B22" s="3">
        <v>6155.4120651063258</v>
      </c>
    </row>
    <row r="23" spans="1:7" ht="15.75" customHeight="1" x14ac:dyDescent="0.2">
      <c r="A23" s="2">
        <v>1022</v>
      </c>
      <c r="B23" s="3">
        <v>4117.8422191958834</v>
      </c>
    </row>
    <row r="24" spans="1:7" ht="15.75" customHeight="1" x14ac:dyDescent="0.2">
      <c r="A24" s="2">
        <v>1023</v>
      </c>
      <c r="B24" s="3">
        <v>8173.3390493835477</v>
      </c>
    </row>
    <row r="25" spans="1:7" ht="15.75" customHeight="1" x14ac:dyDescent="0.2">
      <c r="A25" s="2">
        <v>1024</v>
      </c>
      <c r="B25" s="3">
        <v>2120.6189867224934</v>
      </c>
    </row>
    <row r="26" spans="1:7" ht="15.75" customHeight="1" x14ac:dyDescent="0.2">
      <c r="A26" s="2">
        <v>1025</v>
      </c>
      <c r="B26" s="3">
        <v>2568.1810785835946</v>
      </c>
    </row>
    <row r="27" spans="1:7" ht="15.75" customHeight="1" x14ac:dyDescent="0.2">
      <c r="A27" s="2">
        <v>1026</v>
      </c>
      <c r="B27" s="3">
        <v>1247.4639344392181</v>
      </c>
    </row>
    <row r="28" spans="1:7" ht="15.75" customHeight="1" x14ac:dyDescent="0.2">
      <c r="A28" s="2">
        <v>1027</v>
      </c>
      <c r="B28" s="3">
        <v>1599.6198449421095</v>
      </c>
    </row>
    <row r="29" spans="1:7" ht="15.75" customHeight="1" x14ac:dyDescent="0.2">
      <c r="A29" s="2">
        <v>1028</v>
      </c>
      <c r="B29" s="3">
        <v>8157.1377051094914</v>
      </c>
    </row>
    <row r="30" spans="1:7" ht="15.75" customHeight="1" x14ac:dyDescent="0.2">
      <c r="A30" s="2">
        <v>1029</v>
      </c>
      <c r="B30" s="3">
        <v>579.28908952676773</v>
      </c>
    </row>
    <row r="31" spans="1:7" ht="15.75" customHeight="1" x14ac:dyDescent="0.2">
      <c r="A31" s="2">
        <v>1030</v>
      </c>
      <c r="B31" s="3">
        <v>7720.9415385124494</v>
      </c>
    </row>
    <row r="32" spans="1:7" ht="15.75" customHeight="1" x14ac:dyDescent="0.2">
      <c r="A32" s="2">
        <v>1031</v>
      </c>
      <c r="B32" s="3">
        <v>5364.3444902969077</v>
      </c>
    </row>
    <row r="33" spans="1:2" ht="15.75" customHeight="1" x14ac:dyDescent="0.2">
      <c r="A33" s="2">
        <v>1032</v>
      </c>
      <c r="B33" s="3">
        <v>1101.0400228118845</v>
      </c>
    </row>
    <row r="34" spans="1:2" ht="15.75" customHeight="1" x14ac:dyDescent="0.2">
      <c r="A34" s="2">
        <v>1033</v>
      </c>
      <c r="B34" s="3">
        <v>1146.1013926538844</v>
      </c>
    </row>
    <row r="35" spans="1:2" ht="15.75" customHeight="1" x14ac:dyDescent="0.2">
      <c r="A35" s="2">
        <v>1034</v>
      </c>
      <c r="B35" s="3">
        <v>3620.427516930441</v>
      </c>
    </row>
    <row r="36" spans="1:2" ht="15.75" customHeight="1" x14ac:dyDescent="0.2">
      <c r="A36" s="2">
        <v>1035</v>
      </c>
      <c r="B36" s="3">
        <v>1906.8141131435102</v>
      </c>
    </row>
    <row r="37" spans="1:2" ht="15.75" customHeight="1" x14ac:dyDescent="0.2">
      <c r="A37" s="2">
        <v>1036</v>
      </c>
      <c r="B37" s="3">
        <v>6671.977584411994</v>
      </c>
    </row>
    <row r="38" spans="1:2" ht="15.75" customHeight="1" x14ac:dyDescent="0.2">
      <c r="A38" s="2">
        <v>1037</v>
      </c>
      <c r="B38" s="3">
        <v>4969.2883122591657</v>
      </c>
    </row>
    <row r="39" spans="1:2" ht="15.75" customHeight="1" x14ac:dyDescent="0.2">
      <c r="A39" s="2">
        <v>1038</v>
      </c>
      <c r="B39" s="3">
        <v>462.26904665705007</v>
      </c>
    </row>
    <row r="40" spans="1:2" ht="15.75" customHeight="1" x14ac:dyDescent="0.2">
      <c r="A40" s="2">
        <v>1039</v>
      </c>
      <c r="B40" s="3">
        <v>6166.0428082239159</v>
      </c>
    </row>
    <row r="41" spans="1:2" ht="15.75" customHeight="1" x14ac:dyDescent="0.2">
      <c r="A41" s="2">
        <v>1040</v>
      </c>
      <c r="B41" s="3">
        <v>1290.2210079760168</v>
      </c>
    </row>
    <row r="42" spans="1:2" ht="15.75" customHeight="1" x14ac:dyDescent="0.2">
      <c r="A42" s="2">
        <v>1041</v>
      </c>
      <c r="B42" s="3">
        <v>1207.5677298433041</v>
      </c>
    </row>
    <row r="43" spans="1:2" ht="15.75" customHeight="1" x14ac:dyDescent="0.2">
      <c r="A43" s="2">
        <v>1042</v>
      </c>
      <c r="B43" s="3">
        <v>7861.9924794734516</v>
      </c>
    </row>
    <row r="44" spans="1:2" ht="15.75" customHeight="1" x14ac:dyDescent="0.2">
      <c r="A44" s="2">
        <v>1043</v>
      </c>
      <c r="B44" s="3">
        <v>4639.5151791544076</v>
      </c>
    </row>
    <row r="45" spans="1:2" ht="15.75" customHeight="1" x14ac:dyDescent="0.2">
      <c r="A45" s="2">
        <v>1044</v>
      </c>
      <c r="B45" s="3">
        <v>5539.4014671932082</v>
      </c>
    </row>
    <row r="46" spans="1:2" ht="15.75" customHeight="1" x14ac:dyDescent="0.2">
      <c r="A46" s="2">
        <v>1045</v>
      </c>
      <c r="B46" s="3">
        <v>2559.2631725537408</v>
      </c>
    </row>
    <row r="47" spans="1:2" ht="15.75" customHeight="1" x14ac:dyDescent="0.2">
      <c r="A47" s="2">
        <v>1046</v>
      </c>
      <c r="B47" s="3">
        <v>7762.7737753024858</v>
      </c>
    </row>
    <row r="48" spans="1:2" ht="15.75" customHeight="1" x14ac:dyDescent="0.2">
      <c r="A48" s="2">
        <v>1047</v>
      </c>
      <c r="B48" s="3">
        <v>1132.398224995409</v>
      </c>
    </row>
    <row r="49" spans="1:2" ht="15.75" customHeight="1" x14ac:dyDescent="0.2">
      <c r="A49" s="2">
        <v>1048</v>
      </c>
      <c r="B49" s="3">
        <v>7690.4496656569145</v>
      </c>
    </row>
    <row r="50" spans="1:2" ht="15.75" customHeight="1" x14ac:dyDescent="0.2">
      <c r="A50" s="2">
        <v>1049</v>
      </c>
      <c r="B50" s="3">
        <v>3434.6172146857525</v>
      </c>
    </row>
    <row r="51" spans="1:2" ht="15.75" customHeight="1" x14ac:dyDescent="0.2">
      <c r="A51" s="2">
        <v>1050</v>
      </c>
      <c r="B51" s="3">
        <v>5522.134062496616</v>
      </c>
    </row>
    <row r="52" spans="1:2" ht="15.75" customHeight="1" x14ac:dyDescent="0.2">
      <c r="A52" s="2">
        <v>1051</v>
      </c>
      <c r="B52" s="3">
        <v>9676.0271081333012</v>
      </c>
    </row>
    <row r="53" spans="1:2" ht="15.75" customHeight="1" x14ac:dyDescent="0.2">
      <c r="A53" s="2">
        <v>1052</v>
      </c>
      <c r="B53" s="3">
        <v>3344.1664638206803</v>
      </c>
    </row>
    <row r="54" spans="1:2" ht="15.75" customHeight="1" x14ac:dyDescent="0.2">
      <c r="A54" s="2">
        <v>1053</v>
      </c>
      <c r="B54" s="3">
        <v>4280.6838018358494</v>
      </c>
    </row>
    <row r="55" spans="1:2" ht="15.75" customHeight="1" x14ac:dyDescent="0.2">
      <c r="A55" s="2">
        <v>1054</v>
      </c>
      <c r="B55" s="3">
        <v>7630.1149357394297</v>
      </c>
    </row>
    <row r="56" spans="1:2" ht="15.75" customHeight="1" x14ac:dyDescent="0.2">
      <c r="A56" s="2">
        <v>1055</v>
      </c>
      <c r="B56" s="3">
        <v>338.62983193223562</v>
      </c>
    </row>
    <row r="57" spans="1:2" ht="15.75" customHeight="1" x14ac:dyDescent="0.2">
      <c r="A57" s="2">
        <v>1056</v>
      </c>
      <c r="B57" s="3">
        <v>2884.6236909800637</v>
      </c>
    </row>
    <row r="58" spans="1:2" ht="15.75" customHeight="1" x14ac:dyDescent="0.2">
      <c r="A58" s="2">
        <v>1057</v>
      </c>
      <c r="B58" s="3">
        <v>1771.0260986621695</v>
      </c>
    </row>
    <row r="59" spans="1:2" ht="15.75" customHeight="1" x14ac:dyDescent="0.2">
      <c r="A59" s="2">
        <v>1058</v>
      </c>
      <c r="B59" s="3">
        <v>9123.2012494560113</v>
      </c>
    </row>
    <row r="60" spans="1:2" ht="15.75" customHeight="1" x14ac:dyDescent="0.2">
      <c r="A60" s="2">
        <v>1059</v>
      </c>
      <c r="B60" s="3">
        <v>4207.889413603194</v>
      </c>
    </row>
    <row r="61" spans="1:2" ht="15.75" customHeight="1" x14ac:dyDescent="0.2">
      <c r="A61" s="2">
        <v>1060</v>
      </c>
      <c r="B61" s="3">
        <v>1882.8622910680072</v>
      </c>
    </row>
    <row r="62" spans="1:2" ht="15.75" customHeight="1" x14ac:dyDescent="0.2">
      <c r="B62" s="28"/>
    </row>
  </sheetData>
  <sortState xmlns:xlrd2="http://schemas.microsoft.com/office/spreadsheetml/2017/richdata2" ref="A2:B61">
    <sortCondition ref="A2:A61"/>
  </sortState>
  <mergeCells count="3">
    <mergeCell ref="D1:E1"/>
    <mergeCell ref="D11:E11"/>
    <mergeCell ref="D12:E17"/>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4"/>
  <sheetViews>
    <sheetView workbookViewId="0">
      <selection activeCell="F21" sqref="F21"/>
    </sheetView>
  </sheetViews>
  <sheetFormatPr defaultColWidth="14.42578125" defaultRowHeight="15.75" customHeight="1" x14ac:dyDescent="0.2"/>
  <cols>
    <col min="3" max="3" width="28.85546875" customWidth="1"/>
    <col min="4" max="4" width="25.42578125" customWidth="1"/>
    <col min="6" max="6" width="29" customWidth="1"/>
  </cols>
  <sheetData>
    <row r="1" spans="1:10" ht="15.75" customHeight="1" x14ac:dyDescent="0.2">
      <c r="A1" s="54" t="s">
        <v>1</v>
      </c>
      <c r="B1" s="55"/>
      <c r="C1" s="55"/>
      <c r="D1" s="55"/>
      <c r="E1" s="55"/>
      <c r="F1" s="55"/>
      <c r="G1" s="55"/>
      <c r="H1" s="55"/>
      <c r="I1" s="56"/>
    </row>
    <row r="2" spans="1:10" ht="15.75" customHeight="1" x14ac:dyDescent="0.2">
      <c r="A2" s="57"/>
      <c r="B2" s="58"/>
      <c r="C2" s="58"/>
      <c r="D2" s="58"/>
      <c r="E2" s="58"/>
      <c r="F2" s="58"/>
      <c r="G2" s="58"/>
      <c r="H2" s="58"/>
      <c r="I2" s="59"/>
    </row>
    <row r="3" spans="1:10" ht="15.75" customHeight="1" x14ac:dyDescent="0.2">
      <c r="A3" s="6"/>
      <c r="B3" s="6"/>
      <c r="C3" s="6"/>
      <c r="D3" s="6"/>
    </row>
    <row r="4" spans="1:10" ht="51" x14ac:dyDescent="0.2">
      <c r="A4" s="7" t="s">
        <v>12</v>
      </c>
      <c r="B4" s="8" t="s">
        <v>13</v>
      </c>
      <c r="C4" s="8" t="s">
        <v>14</v>
      </c>
      <c r="D4" s="9" t="s">
        <v>15</v>
      </c>
      <c r="F4" s="60" t="s">
        <v>16</v>
      </c>
      <c r="G4" s="47"/>
    </row>
    <row r="5" spans="1:10" ht="15.75" customHeight="1" x14ac:dyDescent="0.2">
      <c r="A5" s="10" t="s">
        <v>17</v>
      </c>
      <c r="B5" s="11">
        <v>800</v>
      </c>
      <c r="C5" s="12">
        <v>7460.7735821229198</v>
      </c>
      <c r="D5" s="13">
        <f>B5/C5</f>
        <v>0.10722748669345956</v>
      </c>
      <c r="F5" s="4" t="s">
        <v>4</v>
      </c>
      <c r="G5" s="32">
        <f>AVERAGE(D5:D34)</f>
        <v>0.16816762024029097</v>
      </c>
    </row>
    <row r="6" spans="1:10" ht="15.75" customHeight="1" x14ac:dyDescent="0.2">
      <c r="A6" s="10" t="s">
        <v>18</v>
      </c>
      <c r="B6" s="11">
        <v>650</v>
      </c>
      <c r="C6" s="12">
        <v>1951.8183024599909</v>
      </c>
      <c r="D6" s="13">
        <f t="shared" ref="D6:D34" si="0">B6/C6</f>
        <v>0.33302280195895639</v>
      </c>
      <c r="F6" s="4" t="s">
        <v>5</v>
      </c>
      <c r="G6" s="31">
        <f>MEDIAN(D5:D34)</f>
        <v>0.1275</v>
      </c>
    </row>
    <row r="7" spans="1:10" ht="15.75" customHeight="1" x14ac:dyDescent="0.2">
      <c r="A7" s="10" t="s">
        <v>19</v>
      </c>
      <c r="B7" s="11">
        <v>544</v>
      </c>
      <c r="C7" s="12">
        <v>4377.3793229268322</v>
      </c>
      <c r="D7" s="13">
        <f t="shared" si="0"/>
        <v>0.12427527062842411</v>
      </c>
      <c r="F7" s="4" t="s">
        <v>6</v>
      </c>
      <c r="G7" s="5">
        <f>_xlfn.MODE.SNGL(D5:D34)</f>
        <v>0.18</v>
      </c>
    </row>
    <row r="8" spans="1:10" ht="15.75" customHeight="1" x14ac:dyDescent="0.2">
      <c r="A8" s="10" t="s">
        <v>20</v>
      </c>
      <c r="B8" s="12">
        <v>825.19416119603977</v>
      </c>
      <c r="C8" s="12">
        <v>5501.2944079735989</v>
      </c>
      <c r="D8" s="13">
        <f t="shared" si="0"/>
        <v>0.15</v>
      </c>
      <c r="F8" s="4" t="s">
        <v>21</v>
      </c>
      <c r="G8" s="33" t="s">
        <v>55</v>
      </c>
      <c r="H8" s="34" t="s">
        <v>56</v>
      </c>
      <c r="I8">
        <v>0.38</v>
      </c>
    </row>
    <row r="9" spans="1:10" ht="15.75" customHeight="1" x14ac:dyDescent="0.2">
      <c r="A9" s="10" t="s">
        <v>22</v>
      </c>
      <c r="B9" s="12">
        <v>157.18686410803008</v>
      </c>
      <c r="C9" s="12">
        <v>1209.1297239079236</v>
      </c>
      <c r="D9" s="13">
        <f t="shared" si="0"/>
        <v>0.13</v>
      </c>
      <c r="F9" s="4" t="s">
        <v>9</v>
      </c>
      <c r="G9" s="5">
        <f>_xlfn.STDEV.S(D5:D34)</f>
        <v>8.1024059767559997E-2</v>
      </c>
      <c r="H9" s="34" t="s">
        <v>58</v>
      </c>
      <c r="I9" s="35" t="s">
        <v>57</v>
      </c>
    </row>
    <row r="10" spans="1:10" ht="15.75" customHeight="1" x14ac:dyDescent="0.2">
      <c r="A10" s="10" t="s">
        <v>23</v>
      </c>
      <c r="B10" s="12">
        <v>978.38042452938282</v>
      </c>
      <c r="C10" s="12">
        <v>5755.1789678198984</v>
      </c>
      <c r="D10" s="13">
        <f t="shared" si="0"/>
        <v>0.17</v>
      </c>
    </row>
    <row r="11" spans="1:10" ht="15.75" customHeight="1" x14ac:dyDescent="0.2">
      <c r="A11" s="10" t="s">
        <v>24</v>
      </c>
      <c r="B11" s="12">
        <v>575.35304685144581</v>
      </c>
      <c r="C11" s="12">
        <v>3196.4058158413659</v>
      </c>
      <c r="D11" s="13">
        <f t="shared" si="0"/>
        <v>0.18</v>
      </c>
    </row>
    <row r="12" spans="1:10" ht="15.75" customHeight="1" x14ac:dyDescent="0.2">
      <c r="A12" s="10" t="s">
        <v>25</v>
      </c>
      <c r="B12" s="12">
        <v>385.63277186262559</v>
      </c>
      <c r="C12" s="12">
        <v>1542.5310874505024</v>
      </c>
      <c r="D12" s="13">
        <f t="shared" si="0"/>
        <v>0.25</v>
      </c>
      <c r="F12" s="61" t="s">
        <v>26</v>
      </c>
      <c r="G12" s="62"/>
      <c r="H12" s="62"/>
      <c r="I12" s="62"/>
      <c r="J12" s="49"/>
    </row>
    <row r="13" spans="1:10" ht="15.75" customHeight="1" x14ac:dyDescent="0.2">
      <c r="A13" s="10" t="s">
        <v>27</v>
      </c>
      <c r="B13" s="12">
        <v>720.84390740450067</v>
      </c>
      <c r="C13" s="12">
        <v>6553.1264309500057</v>
      </c>
      <c r="D13" s="13">
        <f t="shared" si="0"/>
        <v>0.11</v>
      </c>
      <c r="F13" s="50"/>
      <c r="G13" s="63"/>
      <c r="H13" s="63"/>
      <c r="I13" s="63"/>
      <c r="J13" s="51"/>
    </row>
    <row r="14" spans="1:10" ht="15.75" customHeight="1" thickBot="1" x14ac:dyDescent="0.25">
      <c r="A14" s="10" t="s">
        <v>28</v>
      </c>
      <c r="B14" s="12">
        <v>688.66497890946471</v>
      </c>
      <c r="C14" s="12">
        <v>5738.8748242455395</v>
      </c>
      <c r="D14" s="13">
        <f t="shared" si="0"/>
        <v>0.12</v>
      </c>
      <c r="F14" s="52"/>
      <c r="G14" s="64"/>
      <c r="H14" s="64"/>
      <c r="I14" s="64"/>
      <c r="J14" s="53"/>
    </row>
    <row r="15" spans="1:10" ht="15.75" customHeight="1" x14ac:dyDescent="0.2">
      <c r="A15" s="10" t="s">
        <v>29</v>
      </c>
      <c r="B15" s="12">
        <v>961.02408894422229</v>
      </c>
      <c r="C15" s="12">
        <v>8008.5340745351859</v>
      </c>
      <c r="D15" s="13">
        <f t="shared" si="0"/>
        <v>0.12</v>
      </c>
      <c r="F15" s="36" t="s">
        <v>59</v>
      </c>
      <c r="G15" s="37"/>
      <c r="H15" s="37"/>
      <c r="I15" s="37"/>
      <c r="J15" s="38"/>
    </row>
    <row r="16" spans="1:10" ht="15.75" customHeight="1" x14ac:dyDescent="0.2">
      <c r="A16" s="10" t="s">
        <v>30</v>
      </c>
      <c r="B16" s="11">
        <v>495</v>
      </c>
      <c r="C16" s="12">
        <v>4293.6216301557652</v>
      </c>
      <c r="D16" s="13">
        <f t="shared" si="0"/>
        <v>0.11528728952812786</v>
      </c>
      <c r="F16" s="39" t="s">
        <v>60</v>
      </c>
      <c r="G16" s="40"/>
      <c r="H16" s="40"/>
      <c r="I16" s="40"/>
      <c r="J16" s="41"/>
    </row>
    <row r="17" spans="1:10" ht="15.75" customHeight="1" x14ac:dyDescent="0.2">
      <c r="A17" s="10" t="s">
        <v>31</v>
      </c>
      <c r="B17" s="11">
        <v>500</v>
      </c>
      <c r="C17" s="11">
        <v>4000</v>
      </c>
      <c r="D17" s="13">
        <f t="shared" si="0"/>
        <v>0.125</v>
      </c>
      <c r="F17" s="39"/>
      <c r="G17" s="40"/>
      <c r="H17" s="40"/>
      <c r="I17" s="40"/>
      <c r="J17" s="41"/>
    </row>
    <row r="18" spans="1:10" ht="15.75" customHeight="1" x14ac:dyDescent="0.2">
      <c r="A18" s="10" t="s">
        <v>32</v>
      </c>
      <c r="B18" s="12">
        <v>835.24848826500136</v>
      </c>
      <c r="C18" s="12">
        <v>8352.4848826500129</v>
      </c>
      <c r="D18" s="13">
        <f t="shared" si="0"/>
        <v>0.1</v>
      </c>
      <c r="F18" s="39"/>
      <c r="G18" s="40"/>
      <c r="H18" s="40"/>
      <c r="I18" s="40"/>
      <c r="J18" s="41"/>
    </row>
    <row r="19" spans="1:10" ht="15.75" customHeight="1" x14ac:dyDescent="0.2">
      <c r="A19" s="10" t="s">
        <v>33</v>
      </c>
      <c r="B19" s="12">
        <v>533.05621684706955</v>
      </c>
      <c r="C19" s="12">
        <v>2805.559036037208</v>
      </c>
      <c r="D19" s="13">
        <f t="shared" si="0"/>
        <v>0.19</v>
      </c>
      <c r="F19" s="39"/>
      <c r="G19" s="40"/>
      <c r="H19" s="40"/>
      <c r="I19" s="40"/>
      <c r="J19" s="41"/>
    </row>
    <row r="20" spans="1:10" ht="15.75" customHeight="1" x14ac:dyDescent="0.2">
      <c r="A20" s="10" t="s">
        <v>34</v>
      </c>
      <c r="B20" s="11">
        <v>300</v>
      </c>
      <c r="C20" s="12">
        <v>863.7183691921382</v>
      </c>
      <c r="D20" s="13">
        <f t="shared" si="0"/>
        <v>0.34733544023221252</v>
      </c>
      <c r="F20" s="39"/>
      <c r="G20" s="40"/>
      <c r="H20" s="40"/>
      <c r="I20" s="40"/>
      <c r="J20" s="41"/>
    </row>
    <row r="21" spans="1:10" ht="15.75" customHeight="1" x14ac:dyDescent="0.2">
      <c r="A21" s="10" t="s">
        <v>35</v>
      </c>
      <c r="B21" s="12">
        <v>67.229160368769797</v>
      </c>
      <c r="C21" s="12">
        <v>336.14580184384897</v>
      </c>
      <c r="D21" s="13">
        <f t="shared" si="0"/>
        <v>0.2</v>
      </c>
      <c r="F21" s="39"/>
      <c r="G21" s="40"/>
      <c r="H21" s="40"/>
      <c r="I21" s="40"/>
      <c r="J21" s="41"/>
    </row>
    <row r="22" spans="1:10" ht="15.75" customHeight="1" x14ac:dyDescent="0.2">
      <c r="A22" s="10" t="s">
        <v>36</v>
      </c>
      <c r="B22" s="11">
        <v>315</v>
      </c>
      <c r="C22" s="12">
        <v>2978.7665481256818</v>
      </c>
      <c r="D22" s="13">
        <f t="shared" si="0"/>
        <v>0.10574846833774412</v>
      </c>
      <c r="F22" s="39"/>
      <c r="G22" s="40"/>
      <c r="H22" s="40"/>
      <c r="I22" s="40"/>
      <c r="J22" s="41"/>
    </row>
    <row r="23" spans="1:10" ht="15.75" customHeight="1" x14ac:dyDescent="0.2">
      <c r="A23" s="10" t="s">
        <v>37</v>
      </c>
      <c r="B23" s="12">
        <v>450.82845461063238</v>
      </c>
      <c r="C23" s="12">
        <v>3220.2032472188025</v>
      </c>
      <c r="D23" s="13">
        <f t="shared" si="0"/>
        <v>0.14000000000000001</v>
      </c>
      <c r="F23" s="39"/>
      <c r="G23" s="40"/>
      <c r="H23" s="40"/>
      <c r="I23" s="40"/>
      <c r="J23" s="41"/>
    </row>
    <row r="24" spans="1:10" ht="15.75" customHeight="1" x14ac:dyDescent="0.2">
      <c r="A24" s="10" t="s">
        <v>38</v>
      </c>
      <c r="B24" s="11">
        <v>630.73630032017195</v>
      </c>
      <c r="C24" s="11">
        <v>5790.4209120015603</v>
      </c>
      <c r="D24" s="13">
        <f t="shared" si="0"/>
        <v>0.1089275391039141</v>
      </c>
      <c r="F24" s="39"/>
      <c r="G24" s="40"/>
      <c r="H24" s="40"/>
      <c r="I24" s="40"/>
      <c r="J24" s="41"/>
    </row>
    <row r="25" spans="1:10" ht="15.75" customHeight="1" thickBot="1" x14ac:dyDescent="0.25">
      <c r="A25" s="10" t="s">
        <v>39</v>
      </c>
      <c r="B25" s="12">
        <v>227.60399091235428</v>
      </c>
      <c r="C25" s="12">
        <v>1264.4666161797461</v>
      </c>
      <c r="D25" s="13">
        <f t="shared" si="0"/>
        <v>0.18</v>
      </c>
      <c r="F25" s="42"/>
      <c r="G25" s="43"/>
      <c r="H25" s="43"/>
      <c r="I25" s="43"/>
      <c r="J25" s="44"/>
    </row>
    <row r="26" spans="1:10" ht="15.75" customHeight="1" x14ac:dyDescent="0.2">
      <c r="A26" s="10" t="s">
        <v>40</v>
      </c>
      <c r="B26" s="11">
        <v>450</v>
      </c>
      <c r="C26" s="12">
        <v>1188.0253767917941</v>
      </c>
      <c r="D26" s="13">
        <f t="shared" si="0"/>
        <v>0.37877978769713117</v>
      </c>
    </row>
    <row r="27" spans="1:10" ht="15.75" customHeight="1" x14ac:dyDescent="0.2">
      <c r="A27" s="10" t="s">
        <v>41</v>
      </c>
      <c r="B27" s="12">
        <v>583.29799290987637</v>
      </c>
      <c r="C27" s="12">
        <v>2333.1919716395055</v>
      </c>
      <c r="D27" s="13">
        <f t="shared" si="0"/>
        <v>0.25</v>
      </c>
    </row>
    <row r="28" spans="1:10" ht="15.75" customHeight="1" x14ac:dyDescent="0.2">
      <c r="A28" s="10" t="s">
        <v>42</v>
      </c>
      <c r="B28" s="12">
        <v>837.86791869395108</v>
      </c>
      <c r="C28" s="12">
        <v>8378.6791869395111</v>
      </c>
      <c r="D28" s="13">
        <f t="shared" si="0"/>
        <v>9.9999999999999992E-2</v>
      </c>
    </row>
    <row r="29" spans="1:10" ht="15.75" customHeight="1" x14ac:dyDescent="0.2">
      <c r="A29" s="10" t="s">
        <v>43</v>
      </c>
      <c r="B29" s="12">
        <v>845.34373050092665</v>
      </c>
      <c r="C29" s="12">
        <v>8453.4373050092654</v>
      </c>
      <c r="D29" s="13">
        <f t="shared" si="0"/>
        <v>0.10000000000000002</v>
      </c>
    </row>
    <row r="30" spans="1:10" ht="15.75" customHeight="1" x14ac:dyDescent="0.2">
      <c r="A30" s="10" t="s">
        <v>44</v>
      </c>
      <c r="B30" s="11">
        <v>850</v>
      </c>
      <c r="C30" s="11">
        <v>7860.8540069928004</v>
      </c>
      <c r="D30" s="13">
        <f t="shared" si="0"/>
        <v>0.10813074498570553</v>
      </c>
    </row>
    <row r="31" spans="1:10" ht="15.75" customHeight="1" x14ac:dyDescent="0.2">
      <c r="A31" s="10" t="s">
        <v>45</v>
      </c>
      <c r="B31" s="11">
        <v>450</v>
      </c>
      <c r="C31" s="12">
        <v>3744.1706840909401</v>
      </c>
      <c r="D31" s="13">
        <f t="shared" si="0"/>
        <v>0.12018682853109754</v>
      </c>
    </row>
    <row r="32" spans="1:10" ht="15.75" customHeight="1" x14ac:dyDescent="0.2">
      <c r="A32" s="10" t="s">
        <v>46</v>
      </c>
      <c r="B32" s="11">
        <v>230</v>
      </c>
      <c r="C32" s="12">
        <v>2500</v>
      </c>
      <c r="D32" s="13">
        <f t="shared" si="0"/>
        <v>9.1999999999999998E-2</v>
      </c>
    </row>
    <row r="33" spans="1:4" ht="15.75" customHeight="1" x14ac:dyDescent="0.2">
      <c r="A33" s="10" t="s">
        <v>47</v>
      </c>
      <c r="B33" s="11">
        <v>1050</v>
      </c>
      <c r="C33" s="12">
        <v>3510.4500303762702</v>
      </c>
      <c r="D33" s="13">
        <f t="shared" si="0"/>
        <v>0.29910694951195615</v>
      </c>
    </row>
    <row r="34" spans="1:4" ht="15.75" customHeight="1" x14ac:dyDescent="0.2">
      <c r="A34" s="14" t="s">
        <v>48</v>
      </c>
      <c r="B34" s="15">
        <v>78.577126406786164</v>
      </c>
      <c r="C34" s="15">
        <v>413.56382319361137</v>
      </c>
      <c r="D34" s="13">
        <f t="shared" si="0"/>
        <v>0.19</v>
      </c>
    </row>
  </sheetData>
  <mergeCells count="3">
    <mergeCell ref="A1:I2"/>
    <mergeCell ref="F4:G4"/>
    <mergeCell ref="F12:J14"/>
  </mergeCell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2"/>
  <sheetViews>
    <sheetView workbookViewId="0">
      <selection activeCell="E10" sqref="E10:H19"/>
    </sheetView>
  </sheetViews>
  <sheetFormatPr defaultColWidth="11.42578125" defaultRowHeight="12.75" x14ac:dyDescent="0.2"/>
  <cols>
    <col min="2" max="2" width="15" bestFit="1" customWidth="1"/>
    <col min="3" max="3" width="17.28515625" bestFit="1" customWidth="1"/>
    <col min="5" max="8" width="15" customWidth="1"/>
  </cols>
  <sheetData>
    <row r="1" spans="1:8" ht="13.5" thickBot="1" x14ac:dyDescent="0.25"/>
    <row r="2" spans="1:8" x14ac:dyDescent="0.2">
      <c r="A2" s="17" t="s">
        <v>49</v>
      </c>
      <c r="B2" s="18" t="s">
        <v>50</v>
      </c>
      <c r="C2" s="19" t="s">
        <v>51</v>
      </c>
      <c r="D2" s="25"/>
      <c r="E2" s="65" t="s">
        <v>52</v>
      </c>
      <c r="F2" s="66"/>
      <c r="G2" s="66"/>
      <c r="H2" s="67"/>
    </row>
    <row r="3" spans="1:8" x14ac:dyDescent="0.2">
      <c r="A3" s="20">
        <v>1</v>
      </c>
      <c r="B3" s="16">
        <v>52</v>
      </c>
      <c r="C3" s="21">
        <v>36.4</v>
      </c>
      <c r="E3" s="68"/>
      <c r="F3" s="69"/>
      <c r="G3" s="69"/>
      <c r="H3" s="70"/>
    </row>
    <row r="4" spans="1:8" ht="13.5" thickBot="1" x14ac:dyDescent="0.25">
      <c r="A4" s="20">
        <v>2</v>
      </c>
      <c r="B4" s="16">
        <v>53</v>
      </c>
      <c r="C4" s="21">
        <v>47.7</v>
      </c>
      <c r="E4" s="45" t="s">
        <v>61</v>
      </c>
      <c r="F4" s="26">
        <f>CORREL(B3:B52,C3:C52)</f>
        <v>0.97033989029493672</v>
      </c>
      <c r="G4" s="26"/>
      <c r="H4" s="27"/>
    </row>
    <row r="5" spans="1:8" x14ac:dyDescent="0.2">
      <c r="A5" s="20">
        <v>3</v>
      </c>
      <c r="B5" s="16">
        <v>54</v>
      </c>
      <c r="C5" s="21">
        <v>48.6</v>
      </c>
    </row>
    <row r="6" spans="1:8" ht="13.5" thickBot="1" x14ac:dyDescent="0.25">
      <c r="A6" s="20">
        <v>4</v>
      </c>
      <c r="B6" s="16">
        <v>55</v>
      </c>
      <c r="C6" s="21">
        <v>49.5</v>
      </c>
    </row>
    <row r="7" spans="1:8" x14ac:dyDescent="0.2">
      <c r="A7" s="20">
        <v>5</v>
      </c>
      <c r="B7" s="16">
        <v>56</v>
      </c>
      <c r="C7" s="21">
        <v>50.4</v>
      </c>
      <c r="E7" s="71" t="s">
        <v>53</v>
      </c>
      <c r="F7" s="72"/>
      <c r="G7" s="72"/>
      <c r="H7" s="73"/>
    </row>
    <row r="8" spans="1:8" x14ac:dyDescent="0.2">
      <c r="A8" s="20">
        <v>6</v>
      </c>
      <c r="B8" s="16">
        <v>57</v>
      </c>
      <c r="C8" s="21">
        <v>48.449999999999996</v>
      </c>
      <c r="E8" s="74"/>
      <c r="F8" s="75"/>
      <c r="G8" s="75"/>
      <c r="H8" s="76"/>
    </row>
    <row r="9" spans="1:8" x14ac:dyDescent="0.2">
      <c r="A9" s="20">
        <v>7</v>
      </c>
      <c r="B9" s="16">
        <v>57</v>
      </c>
      <c r="C9" s="21">
        <v>48.449999999999996</v>
      </c>
      <c r="E9" s="77"/>
      <c r="F9" s="78"/>
      <c r="G9" s="78"/>
      <c r="H9" s="79"/>
    </row>
    <row r="10" spans="1:8" x14ac:dyDescent="0.2">
      <c r="A10" s="20">
        <v>8</v>
      </c>
      <c r="B10" s="16">
        <v>59</v>
      </c>
      <c r="C10" s="21">
        <v>50.15</v>
      </c>
      <c r="E10" s="80" t="s">
        <v>62</v>
      </c>
      <c r="F10" s="81"/>
      <c r="G10" s="81"/>
      <c r="H10" s="82"/>
    </row>
    <row r="11" spans="1:8" x14ac:dyDescent="0.2">
      <c r="A11" s="20">
        <v>9</v>
      </c>
      <c r="B11" s="16">
        <v>60</v>
      </c>
      <c r="C11" s="21">
        <v>54</v>
      </c>
      <c r="E11" s="83"/>
      <c r="F11" s="84"/>
      <c r="G11" s="84"/>
      <c r="H11" s="85"/>
    </row>
    <row r="12" spans="1:8" x14ac:dyDescent="0.2">
      <c r="A12" s="20">
        <v>10</v>
      </c>
      <c r="B12" s="16">
        <v>60</v>
      </c>
      <c r="C12" s="21">
        <v>54</v>
      </c>
      <c r="E12" s="83"/>
      <c r="F12" s="84"/>
      <c r="G12" s="84"/>
      <c r="H12" s="85"/>
    </row>
    <row r="13" spans="1:8" x14ac:dyDescent="0.2">
      <c r="A13" s="20">
        <v>11</v>
      </c>
      <c r="B13" s="16">
        <v>60</v>
      </c>
      <c r="C13" s="21">
        <v>54</v>
      </c>
      <c r="E13" s="83"/>
      <c r="F13" s="84"/>
      <c r="G13" s="84"/>
      <c r="H13" s="85"/>
    </row>
    <row r="14" spans="1:8" x14ac:dyDescent="0.2">
      <c r="A14" s="20">
        <v>12</v>
      </c>
      <c r="B14" s="16">
        <v>62</v>
      </c>
      <c r="C14" s="21">
        <v>55.800000000000004</v>
      </c>
      <c r="E14" s="83"/>
      <c r="F14" s="84"/>
      <c r="G14" s="84"/>
      <c r="H14" s="85"/>
    </row>
    <row r="15" spans="1:8" x14ac:dyDescent="0.2">
      <c r="A15" s="20">
        <v>13</v>
      </c>
      <c r="B15" s="16">
        <v>62</v>
      </c>
      <c r="C15" s="21">
        <v>43.4</v>
      </c>
      <c r="E15" s="83"/>
      <c r="F15" s="84"/>
      <c r="G15" s="84"/>
      <c r="H15" s="85"/>
    </row>
    <row r="16" spans="1:8" x14ac:dyDescent="0.2">
      <c r="A16" s="20">
        <v>14</v>
      </c>
      <c r="B16" s="16">
        <v>67</v>
      </c>
      <c r="C16" s="21">
        <v>60.300000000000004</v>
      </c>
      <c r="E16" s="83"/>
      <c r="F16" s="84"/>
      <c r="G16" s="84"/>
      <c r="H16" s="85"/>
    </row>
    <row r="17" spans="1:8" x14ac:dyDescent="0.2">
      <c r="A17" s="20">
        <v>15</v>
      </c>
      <c r="B17" s="16">
        <v>67</v>
      </c>
      <c r="C17" s="21">
        <v>60.300000000000004</v>
      </c>
      <c r="E17" s="83"/>
      <c r="F17" s="84"/>
      <c r="G17" s="84"/>
      <c r="H17" s="85"/>
    </row>
    <row r="18" spans="1:8" x14ac:dyDescent="0.2">
      <c r="A18" s="20">
        <v>16</v>
      </c>
      <c r="B18" s="16">
        <v>67</v>
      </c>
      <c r="C18" s="21">
        <v>56.949999999999996</v>
      </c>
      <c r="E18" s="83"/>
      <c r="F18" s="84"/>
      <c r="G18" s="84"/>
      <c r="H18" s="85"/>
    </row>
    <row r="19" spans="1:8" ht="13.5" thickBot="1" x14ac:dyDescent="0.25">
      <c r="A19" s="20">
        <v>17</v>
      </c>
      <c r="B19" s="16">
        <v>69</v>
      </c>
      <c r="C19" s="21">
        <v>48.3</v>
      </c>
      <c r="E19" s="86"/>
      <c r="F19" s="87"/>
      <c r="G19" s="87"/>
      <c r="H19" s="88"/>
    </row>
    <row r="20" spans="1:8" x14ac:dyDescent="0.2">
      <c r="A20" s="20">
        <v>18</v>
      </c>
      <c r="B20" s="16">
        <v>72</v>
      </c>
      <c r="C20" s="21">
        <v>64.8</v>
      </c>
    </row>
    <row r="21" spans="1:8" x14ac:dyDescent="0.2">
      <c r="A21" s="20">
        <v>19</v>
      </c>
      <c r="B21" s="16">
        <v>72</v>
      </c>
      <c r="C21" s="21">
        <v>61.199999999999996</v>
      </c>
    </row>
    <row r="22" spans="1:8" x14ac:dyDescent="0.2">
      <c r="A22" s="20">
        <v>20</v>
      </c>
      <c r="B22" s="16">
        <v>72</v>
      </c>
      <c r="C22" s="21">
        <v>50.4</v>
      </c>
    </row>
    <row r="23" spans="1:8" x14ac:dyDescent="0.2">
      <c r="A23" s="20">
        <v>21</v>
      </c>
      <c r="B23" s="16">
        <v>73</v>
      </c>
      <c r="C23" s="21">
        <v>51.099999999999994</v>
      </c>
    </row>
    <row r="24" spans="1:8" x14ac:dyDescent="0.2">
      <c r="A24" s="20">
        <v>22</v>
      </c>
      <c r="B24" s="16">
        <v>78</v>
      </c>
      <c r="C24" s="21">
        <v>66.3</v>
      </c>
    </row>
    <row r="25" spans="1:8" x14ac:dyDescent="0.2">
      <c r="A25" s="20">
        <v>23</v>
      </c>
      <c r="B25" s="16">
        <v>82</v>
      </c>
      <c r="C25" s="21">
        <v>69.7</v>
      </c>
    </row>
    <row r="26" spans="1:8" x14ac:dyDescent="0.2">
      <c r="A26" s="20">
        <v>24</v>
      </c>
      <c r="B26" s="16">
        <v>82</v>
      </c>
      <c r="C26" s="21">
        <v>57.4</v>
      </c>
    </row>
    <row r="27" spans="1:8" x14ac:dyDescent="0.2">
      <c r="A27" s="20">
        <v>25</v>
      </c>
      <c r="B27" s="16">
        <v>86</v>
      </c>
      <c r="C27" s="21">
        <v>77.400000000000006</v>
      </c>
    </row>
    <row r="28" spans="1:8" x14ac:dyDescent="0.2">
      <c r="A28" s="20">
        <v>26</v>
      </c>
      <c r="B28" s="16">
        <v>95</v>
      </c>
      <c r="C28" s="21">
        <v>85.5</v>
      </c>
    </row>
    <row r="29" spans="1:8" x14ac:dyDescent="0.2">
      <c r="A29" s="20">
        <v>27</v>
      </c>
      <c r="B29" s="16">
        <v>96</v>
      </c>
      <c r="C29" s="21">
        <v>86.4</v>
      </c>
    </row>
    <row r="30" spans="1:8" x14ac:dyDescent="0.2">
      <c r="A30" s="20">
        <v>28</v>
      </c>
      <c r="B30" s="16">
        <v>96</v>
      </c>
      <c r="C30" s="21">
        <v>86.4</v>
      </c>
    </row>
    <row r="31" spans="1:8" x14ac:dyDescent="0.2">
      <c r="A31" s="20">
        <v>29</v>
      </c>
      <c r="B31" s="16">
        <v>96</v>
      </c>
      <c r="C31" s="21">
        <v>81.599999999999994</v>
      </c>
    </row>
    <row r="32" spans="1:8" x14ac:dyDescent="0.2">
      <c r="A32" s="20">
        <v>30</v>
      </c>
      <c r="B32" s="16">
        <v>97</v>
      </c>
      <c r="C32" s="21">
        <v>87.3</v>
      </c>
    </row>
    <row r="33" spans="1:3" x14ac:dyDescent="0.2">
      <c r="A33" s="20">
        <v>31</v>
      </c>
      <c r="B33" s="16">
        <v>97</v>
      </c>
      <c r="C33" s="21">
        <v>67.899999999999991</v>
      </c>
    </row>
    <row r="34" spans="1:3" x14ac:dyDescent="0.2">
      <c r="A34" s="20">
        <v>32</v>
      </c>
      <c r="B34" s="16">
        <v>105</v>
      </c>
      <c r="C34" s="21">
        <v>89.25</v>
      </c>
    </row>
    <row r="35" spans="1:3" x14ac:dyDescent="0.2">
      <c r="A35" s="20">
        <v>33</v>
      </c>
      <c r="B35" s="16">
        <v>109</v>
      </c>
      <c r="C35" s="21">
        <v>76.3</v>
      </c>
    </row>
    <row r="36" spans="1:3" x14ac:dyDescent="0.2">
      <c r="A36" s="20">
        <v>34</v>
      </c>
      <c r="B36" s="16">
        <v>111</v>
      </c>
      <c r="C36" s="21">
        <v>94.35</v>
      </c>
    </row>
    <row r="37" spans="1:3" x14ac:dyDescent="0.2">
      <c r="A37" s="20">
        <v>35</v>
      </c>
      <c r="B37" s="16">
        <v>118</v>
      </c>
      <c r="C37" s="21">
        <v>100.3</v>
      </c>
    </row>
    <row r="38" spans="1:3" x14ac:dyDescent="0.2">
      <c r="A38" s="20">
        <v>36</v>
      </c>
      <c r="B38" s="16">
        <v>120</v>
      </c>
      <c r="C38" s="21">
        <v>108</v>
      </c>
    </row>
    <row r="39" spans="1:3" x14ac:dyDescent="0.2">
      <c r="A39" s="20">
        <v>37</v>
      </c>
      <c r="B39" s="16">
        <v>122</v>
      </c>
      <c r="C39" s="21">
        <v>109.8</v>
      </c>
    </row>
    <row r="40" spans="1:3" x14ac:dyDescent="0.2">
      <c r="A40" s="20">
        <v>38</v>
      </c>
      <c r="B40" s="16">
        <v>134</v>
      </c>
      <c r="C40" s="21">
        <v>113.89999999999999</v>
      </c>
    </row>
    <row r="41" spans="1:3" x14ac:dyDescent="0.2">
      <c r="A41" s="20">
        <v>39</v>
      </c>
      <c r="B41" s="16">
        <v>135</v>
      </c>
      <c r="C41" s="21">
        <v>94.5</v>
      </c>
    </row>
    <row r="42" spans="1:3" x14ac:dyDescent="0.2">
      <c r="A42" s="20">
        <v>40</v>
      </c>
      <c r="B42" s="16">
        <v>139</v>
      </c>
      <c r="C42" s="21">
        <v>118.14999999999999</v>
      </c>
    </row>
    <row r="43" spans="1:3" x14ac:dyDescent="0.2">
      <c r="A43" s="20">
        <v>41</v>
      </c>
      <c r="B43" s="16">
        <v>140</v>
      </c>
      <c r="C43" s="21">
        <v>126</v>
      </c>
    </row>
    <row r="44" spans="1:3" x14ac:dyDescent="0.2">
      <c r="A44" s="20">
        <v>42</v>
      </c>
      <c r="B44" s="16">
        <v>140</v>
      </c>
      <c r="C44" s="21">
        <v>126</v>
      </c>
    </row>
    <row r="45" spans="1:3" x14ac:dyDescent="0.2">
      <c r="A45" s="20">
        <v>43</v>
      </c>
      <c r="B45" s="16">
        <v>140</v>
      </c>
      <c r="C45" s="21">
        <v>126</v>
      </c>
    </row>
    <row r="46" spans="1:3" x14ac:dyDescent="0.2">
      <c r="A46" s="20">
        <v>44</v>
      </c>
      <c r="B46" s="16">
        <v>140</v>
      </c>
      <c r="C46" s="21">
        <v>119</v>
      </c>
    </row>
    <row r="47" spans="1:3" x14ac:dyDescent="0.2">
      <c r="A47" s="20">
        <v>45</v>
      </c>
      <c r="B47" s="16">
        <v>142</v>
      </c>
      <c r="C47" s="21">
        <v>99.399999999999991</v>
      </c>
    </row>
    <row r="48" spans="1:3" x14ac:dyDescent="0.2">
      <c r="A48" s="20">
        <v>46</v>
      </c>
      <c r="B48" s="16">
        <v>143</v>
      </c>
      <c r="C48" s="21">
        <v>121.55</v>
      </c>
    </row>
    <row r="49" spans="1:3" x14ac:dyDescent="0.2">
      <c r="A49" s="20">
        <v>47</v>
      </c>
      <c r="B49" s="16">
        <v>146</v>
      </c>
      <c r="C49" s="21">
        <v>124.1</v>
      </c>
    </row>
    <row r="50" spans="1:3" x14ac:dyDescent="0.2">
      <c r="A50" s="20">
        <v>48</v>
      </c>
      <c r="B50" s="16">
        <v>147</v>
      </c>
      <c r="C50" s="21">
        <v>132.30000000000001</v>
      </c>
    </row>
    <row r="51" spans="1:3" x14ac:dyDescent="0.2">
      <c r="A51" s="20">
        <v>49</v>
      </c>
      <c r="B51" s="16">
        <v>147</v>
      </c>
      <c r="C51" s="21">
        <v>132.30000000000001</v>
      </c>
    </row>
    <row r="52" spans="1:3" ht="13.5" thickBot="1" x14ac:dyDescent="0.25">
      <c r="A52" s="22">
        <v>50</v>
      </c>
      <c r="B52" s="23">
        <v>149</v>
      </c>
      <c r="C52" s="24">
        <v>134.1</v>
      </c>
    </row>
  </sheetData>
  <sortState xmlns:xlrd2="http://schemas.microsoft.com/office/spreadsheetml/2017/richdata2" ref="A2:C51">
    <sortCondition ref="B2:B51"/>
  </sortState>
  <mergeCells count="3">
    <mergeCell ref="E2:H3"/>
    <mergeCell ref="E7:H9"/>
    <mergeCell ref="E10:H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 1</vt:lpstr>
      <vt:lpstr>Task 2</vt:lpstr>
      <vt:lpstr>Task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Kunle Adeleye</dc:creator>
  <cp:lastModifiedBy>Kunle Adeleye</cp:lastModifiedBy>
  <dcterms:created xsi:type="dcterms:W3CDTF">2019-05-03T04:28:26Z</dcterms:created>
  <dcterms:modified xsi:type="dcterms:W3CDTF">2021-12-14T00:06:17Z</dcterms:modified>
</cp:coreProperties>
</file>