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-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H2" i="1"/>
  <c r="H3" i="1"/>
  <c r="H4" i="1"/>
  <c r="H5" i="1"/>
  <c r="G6" i="1"/>
  <c r="G5" i="1"/>
  <c r="I5" i="1" s="1"/>
  <c r="J5" i="1" s="1"/>
  <c r="G4" i="1"/>
  <c r="I4" i="1" s="1"/>
  <c r="J4" i="1" s="1"/>
  <c r="G3" i="1"/>
  <c r="I3" i="1" s="1"/>
  <c r="G2" i="1"/>
  <c r="I2" i="1" l="1"/>
  <c r="J2" i="1" s="1"/>
  <c r="J3" i="1"/>
  <c r="I6" i="1"/>
  <c r="J6" i="1" s="1"/>
</calcChain>
</file>

<file path=xl/sharedStrings.xml><?xml version="1.0" encoding="utf-8"?>
<sst xmlns="http://schemas.openxmlformats.org/spreadsheetml/2006/main" count="25" uniqueCount="23">
  <si>
    <t>SR NO</t>
  </si>
  <si>
    <t>NAME OF CUSTOMER</t>
  </si>
  <si>
    <t>PRODUCT</t>
  </si>
  <si>
    <t>QTY</t>
  </si>
  <si>
    <t>RATE</t>
  </si>
  <si>
    <t>TOTAL</t>
  </si>
  <si>
    <t>DISCOUNT AMOUNT</t>
  </si>
  <si>
    <t>NET AMOUNT</t>
  </si>
  <si>
    <t>SHAKTIMAN</t>
  </si>
  <si>
    <t>KANGI</t>
  </si>
  <si>
    <t>SUPERMAN</t>
  </si>
  <si>
    <t>LOONGI</t>
  </si>
  <si>
    <t>IRONMAN</t>
  </si>
  <si>
    <t>ZANDU BALM</t>
  </si>
  <si>
    <t>HULK</t>
  </si>
  <si>
    <t>LIPSTICK</t>
  </si>
  <si>
    <t>CAPTAIN AMERICA</t>
  </si>
  <si>
    <t>IODEX</t>
  </si>
  <si>
    <t>CUSTOMER TYPE</t>
  </si>
  <si>
    <t>WHOLESALER</t>
  </si>
  <si>
    <t>RETAILER</t>
  </si>
  <si>
    <t>CONSUMER</t>
  </si>
  <si>
    <t>CUSTOMER TYPE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</si>
</sst>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50" zoomScaleNormal="150" workbookViewId="0">
      <selection activeCell="H7" sqref="H7"/>
    </sheetView>
  </sheetViews>
  <sheetFormatPr defaultRowHeight="15" x14ac:dyDescent="0.25"/>
  <cols>
    <col min="1" max="1" width="6.42578125" bestFit="1" customWidth="1"/>
    <col min="2" max="2" width="19.7109375" bestFit="1" customWidth="1"/>
    <col min="3" max="3" width="13.140625" bestFit="1" customWidth="1"/>
    <col min="4" max="4" width="15.5703125" bestFit="1" customWidth="1"/>
    <col min="5" max="5" width="4.42578125" bestFit="1" customWidth="1"/>
    <col min="6" max="6" width="5.42578125" bestFit="1" customWidth="1"/>
    <col min="7" max="7" width="6.5703125" bestFit="1" customWidth="1"/>
    <col min="8" max="8" width="25.42578125" bestFit="1" customWidth="1"/>
    <col min="9" max="9" width="19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</row>
    <row r="2" spans="1:10" x14ac:dyDescent="0.25">
      <c r="A2" s="2">
        <v>1</v>
      </c>
      <c r="B2" s="2" t="s">
        <v>8</v>
      </c>
      <c r="C2" s="2" t="s">
        <v>9</v>
      </c>
      <c r="D2" s="2" t="s">
        <v>19</v>
      </c>
      <c r="E2" s="2">
        <v>69</v>
      </c>
      <c r="F2" s="2">
        <v>20</v>
      </c>
      <c r="G2" s="2">
        <f>E2*F2</f>
        <v>1380</v>
      </c>
      <c r="H2" s="2">
        <f>IF(D2="WHOLESALER",G2*50%,IF(D2="RETAILER",G2*40%,IF(D2="CONSUMER",G2*30%)))</f>
        <v>690</v>
      </c>
      <c r="I2" s="2">
        <f>IF(E2&gt;=40,G2*40%,IF(E2&gt;=20,G2*20%,G2*5%))</f>
        <v>552</v>
      </c>
      <c r="J2" s="2">
        <f>G2-I2</f>
        <v>828</v>
      </c>
    </row>
    <row r="3" spans="1:10" x14ac:dyDescent="0.25">
      <c r="A3" s="2">
        <v>2</v>
      </c>
      <c r="B3" s="2" t="s">
        <v>10</v>
      </c>
      <c r="C3" s="2" t="s">
        <v>11</v>
      </c>
      <c r="D3" s="2" t="s">
        <v>20</v>
      </c>
      <c r="E3" s="2">
        <v>65</v>
      </c>
      <c r="F3" s="2">
        <v>150</v>
      </c>
      <c r="G3" s="2">
        <f t="shared" ref="G3:G6" si="0">E3*F3</f>
        <v>9750</v>
      </c>
      <c r="H3" s="2">
        <f t="shared" ref="H3:H6" si="1">IF(D3="WHOLESALER",G3*50%,IF(D3="RETAILER",G3*40%,IF(D3="CONSUMER",G3*30%)))</f>
        <v>3900</v>
      </c>
      <c r="I3" s="2">
        <f t="shared" ref="I3:I6" si="2">IF(E3&gt;=40,G3*40%,IF(E3&gt;=20,G3*20%,G3*5%))</f>
        <v>3900</v>
      </c>
      <c r="J3" s="2">
        <f t="shared" ref="J3:J6" si="3">G3-I3</f>
        <v>5850</v>
      </c>
    </row>
    <row r="4" spans="1:10" x14ac:dyDescent="0.25">
      <c r="A4" s="2">
        <v>3</v>
      </c>
      <c r="B4" s="2" t="s">
        <v>12</v>
      </c>
      <c r="C4" s="2" t="s">
        <v>13</v>
      </c>
      <c r="D4" s="2" t="s">
        <v>21</v>
      </c>
      <c r="E4" s="2">
        <v>57</v>
      </c>
      <c r="F4" s="2">
        <v>40</v>
      </c>
      <c r="G4" s="2">
        <f t="shared" si="0"/>
        <v>2280</v>
      </c>
      <c r="H4" s="2">
        <f t="shared" si="1"/>
        <v>684</v>
      </c>
      <c r="I4" s="2">
        <f t="shared" si="2"/>
        <v>912</v>
      </c>
      <c r="J4" s="2">
        <f t="shared" si="3"/>
        <v>1368</v>
      </c>
    </row>
    <row r="5" spans="1:10" x14ac:dyDescent="0.25">
      <c r="A5" s="2">
        <v>4</v>
      </c>
      <c r="B5" s="2" t="s">
        <v>14</v>
      </c>
      <c r="C5" s="2" t="s">
        <v>15</v>
      </c>
      <c r="D5" s="2" t="s">
        <v>19</v>
      </c>
      <c r="E5" s="2">
        <v>82</v>
      </c>
      <c r="F5" s="2">
        <v>120</v>
      </c>
      <c r="G5" s="2">
        <f t="shared" si="0"/>
        <v>9840</v>
      </c>
      <c r="H5" s="2">
        <f t="shared" si="1"/>
        <v>4920</v>
      </c>
      <c r="I5" s="2">
        <f t="shared" si="2"/>
        <v>3936</v>
      </c>
      <c r="J5" s="2">
        <f t="shared" si="3"/>
        <v>5904</v>
      </c>
    </row>
    <row r="6" spans="1:10" x14ac:dyDescent="0.25">
      <c r="A6" s="2">
        <v>5</v>
      </c>
      <c r="B6" s="2" t="s">
        <v>16</v>
      </c>
      <c r="C6" s="2" t="s">
        <v>17</v>
      </c>
      <c r="D6" s="2" t="s">
        <v>20</v>
      </c>
      <c r="E6" s="2">
        <v>71</v>
      </c>
      <c r="F6" s="2">
        <v>50</v>
      </c>
      <c r="G6" s="2">
        <f t="shared" si="0"/>
        <v>3550</v>
      </c>
      <c r="H6" s="2">
        <f>IF(D6="WHOLESALER",G6*50%,IF(D6="RETAILER",G6*40%,IF(D6="CONSUMER",G6*30%)))</f>
        <v>1420</v>
      </c>
      <c r="I6" s="2">
        <f t="shared" si="2"/>
        <v>1420</v>
      </c>
      <c r="J6" s="2">
        <f t="shared" si="3"/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2024-01-02T13:30:26Z</dcterms:created>
  <dcterms:modified xsi:type="dcterms:W3CDTF">2024-01-02T13:47:39Z</dcterms:modified>
</cp:coreProperties>
</file>