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L10" i="1"/>
  <c r="K10" i="1"/>
  <c r="J10" i="1"/>
  <c r="I10" i="1"/>
  <c r="H10" i="1"/>
  <c r="G10" i="1"/>
  <c r="F10" i="1"/>
  <c r="E10" i="1"/>
  <c r="L9" i="1"/>
  <c r="K9" i="1"/>
  <c r="M9" i="1" s="1"/>
  <c r="J9" i="1"/>
  <c r="I9" i="1"/>
  <c r="H9" i="1"/>
  <c r="G9" i="1"/>
  <c r="F9" i="1"/>
  <c r="E9" i="1"/>
  <c r="M8" i="1"/>
  <c r="L8" i="1"/>
  <c r="K8" i="1"/>
  <c r="J8" i="1"/>
  <c r="I8" i="1"/>
  <c r="H8" i="1"/>
  <c r="G8" i="1"/>
  <c r="F8" i="1"/>
  <c r="E8" i="1"/>
  <c r="L7" i="1"/>
  <c r="K7" i="1"/>
  <c r="M7" i="1" s="1"/>
  <c r="J7" i="1"/>
  <c r="I7" i="1"/>
  <c r="H7" i="1"/>
  <c r="G7" i="1"/>
  <c r="F7" i="1"/>
  <c r="E7" i="1"/>
  <c r="L6" i="1"/>
  <c r="K6" i="1"/>
  <c r="M6" i="1" s="1"/>
  <c r="J6" i="1"/>
  <c r="I6" i="1"/>
  <c r="H6" i="1"/>
  <c r="G6" i="1"/>
  <c r="F6" i="1"/>
  <c r="E6" i="1"/>
  <c r="L5" i="1"/>
  <c r="K5" i="1"/>
  <c r="M5" i="1" s="1"/>
  <c r="J5" i="1"/>
  <c r="I5" i="1"/>
  <c r="H5" i="1"/>
  <c r="G5" i="1"/>
  <c r="F5" i="1"/>
  <c r="E5" i="1"/>
  <c r="L4" i="1"/>
  <c r="K4" i="1"/>
  <c r="J4" i="1"/>
  <c r="I4" i="1"/>
  <c r="H4" i="1"/>
  <c r="G4" i="1"/>
  <c r="F4" i="1"/>
  <c r="E4" i="1"/>
  <c r="L3" i="1"/>
  <c r="K3" i="1"/>
  <c r="M3" i="1" s="1"/>
  <c r="J3" i="1"/>
  <c r="I3" i="1"/>
  <c r="H3" i="1"/>
  <c r="G3" i="1"/>
  <c r="F3" i="1"/>
  <c r="E3" i="1"/>
  <c r="L2" i="1"/>
  <c r="K2" i="1"/>
  <c r="J2" i="1"/>
  <c r="I2" i="1"/>
  <c r="H2" i="1"/>
  <c r="G2" i="1"/>
  <c r="F2" i="1"/>
  <c r="M4" i="1" l="1"/>
  <c r="M10" i="1"/>
  <c r="M2" i="1"/>
</calcChain>
</file>

<file path=xl/sharedStrings.xml><?xml version="1.0" encoding="utf-8"?>
<sst xmlns="http://schemas.openxmlformats.org/spreadsheetml/2006/main" count="22" uniqueCount="22">
  <si>
    <t>Name of the student</t>
  </si>
  <si>
    <t>Sub1</t>
  </si>
  <si>
    <t>Sub2</t>
  </si>
  <si>
    <t>Sub3</t>
  </si>
  <si>
    <t>Total</t>
  </si>
  <si>
    <t>Percentage</t>
  </si>
  <si>
    <t>Count</t>
  </si>
  <si>
    <t>Avg</t>
  </si>
  <si>
    <t>Min</t>
  </si>
  <si>
    <t>max</t>
  </si>
  <si>
    <t xml:space="preserve"> Result(and)</t>
  </si>
  <si>
    <t>Result(or)</t>
  </si>
  <si>
    <t>Grade</t>
  </si>
  <si>
    <t>Aditya</t>
  </si>
  <si>
    <t>Bhushan</t>
  </si>
  <si>
    <t>chaitanya</t>
  </si>
  <si>
    <t>dipak</t>
  </si>
  <si>
    <t>eshawar</t>
  </si>
  <si>
    <t>female</t>
  </si>
  <si>
    <t>Geeta</t>
  </si>
  <si>
    <t>Hema</t>
  </si>
  <si>
    <t>Jivan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</si>
</sst>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150" zoomScaleNormal="150" workbookViewId="0">
      <selection activeCell="I20" sqref="I20"/>
    </sheetView>
  </sheetViews>
  <sheetFormatPr defaultRowHeight="15" x14ac:dyDescent="0.25"/>
  <cols>
    <col min="1" max="1" width="19.5703125" bestFit="1" customWidth="1"/>
    <col min="2" max="4" width="5.28515625" bestFit="1" customWidth="1"/>
    <col min="5" max="5" width="5.42578125" bestFit="1" customWidth="1"/>
    <col min="6" max="6" width="12.42578125" bestFit="1" customWidth="1"/>
    <col min="7" max="7" width="6.28515625" bestFit="1" customWidth="1"/>
    <col min="8" max="8" width="4.28515625" bestFit="1" customWidth="1"/>
    <col min="9" max="9" width="4.42578125" bestFit="1" customWidth="1"/>
    <col min="10" max="10" width="4.7109375" bestFit="1" customWidth="1"/>
    <col min="11" max="11" width="11.7109375" bestFit="1" customWidth="1"/>
    <col min="12" max="12" width="9.85546875" bestFit="1" customWidth="1"/>
    <col min="13" max="13" width="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>
        <v>93</v>
      </c>
      <c r="C2" s="1">
        <v>95</v>
      </c>
      <c r="D2" s="1">
        <v>91</v>
      </c>
      <c r="E2" s="1">
        <f>SUM(B2:D2)</f>
        <v>279</v>
      </c>
      <c r="F2" s="1">
        <f>SUM(B2:D2)/3</f>
        <v>93</v>
      </c>
      <c r="G2" s="1">
        <f>COUNT(B2:D2)</f>
        <v>3</v>
      </c>
      <c r="H2" s="3">
        <f>AVERAGE(B2:D2)</f>
        <v>93</v>
      </c>
      <c r="I2" s="1">
        <f>MIN(B2:D2)</f>
        <v>91</v>
      </c>
      <c r="J2" s="1">
        <f>MAX(B2:D2)</f>
        <v>95</v>
      </c>
      <c r="K2" s="1" t="str">
        <f>IF(AND(B2&gt;=35,C2&gt;=35,D2&gt;=35),"PASS","FAIL")</f>
        <v>PASS</v>
      </c>
      <c r="L2" s="1" t="str">
        <f>IF(OR(B2&lt;=35,C2&lt;=35,D2&lt;=35),"Fail","Pass")</f>
        <v>Pass</v>
      </c>
      <c r="M2" s="1" t="str">
        <f>IF(K2="FAIL","FAIL",IF(H2&gt;75,"A++",IF(H2&gt;60,"A",IF(H2&gt;45,"B",IF(H2&gt;75,"C")))))</f>
        <v>A++</v>
      </c>
    </row>
    <row r="3" spans="1:13" x14ac:dyDescent="0.25">
      <c r="A3" s="1" t="s">
        <v>14</v>
      </c>
      <c r="B3" s="1">
        <v>10</v>
      </c>
      <c r="C3" s="1">
        <v>85</v>
      </c>
      <c r="D3" s="1">
        <v>12</v>
      </c>
      <c r="E3" s="1">
        <f t="shared" ref="E3:E10" si="0">SUM(B3:D3)</f>
        <v>107</v>
      </c>
      <c r="F3" s="1">
        <f t="shared" ref="F3:F9" si="1">SUM(B3:D3)/3</f>
        <v>35.666666666666664</v>
      </c>
      <c r="G3" s="1">
        <f t="shared" ref="G3:G10" si="2">COUNT(B3:D3)</f>
        <v>3</v>
      </c>
      <c r="H3" s="3">
        <f t="shared" ref="H3:H10" si="3">AVERAGE(B3:D3)</f>
        <v>35.666666666666664</v>
      </c>
      <c r="I3" s="1">
        <f t="shared" ref="I3:I10" si="4">MIN(B3:D3)</f>
        <v>10</v>
      </c>
      <c r="J3" s="1">
        <f t="shared" ref="J3:J10" si="5">MAX(B3:D3)</f>
        <v>85</v>
      </c>
      <c r="K3" s="1" t="str">
        <f t="shared" ref="K3:K10" si="6">IF(AND(B3&gt;=35,C3&gt;=35,D3&gt;=35),"PASS","FAIL")</f>
        <v>FAIL</v>
      </c>
      <c r="L3" s="1" t="str">
        <f t="shared" ref="L3:L10" si="7">IF(OR(B3&lt;=35,C3&lt;=35,D3&lt;=35),"Fail","Pass")</f>
        <v>Fail</v>
      </c>
      <c r="M3" s="1" t="str">
        <f t="shared" ref="M3:M10" si="8">IF(K3="FAIL","FAIL",IF(H3&gt;75,"A++",IF(H3&gt;60,"A",IF(H3&gt;45,"B",IF(H3&gt;75,"C")))))</f>
        <v>FAIL</v>
      </c>
    </row>
    <row r="4" spans="1:13" x14ac:dyDescent="0.25">
      <c r="A4" s="1" t="s">
        <v>15</v>
      </c>
      <c r="B4" s="1">
        <v>47</v>
      </c>
      <c r="C4" s="1">
        <v>55</v>
      </c>
      <c r="D4" s="1">
        <v>100</v>
      </c>
      <c r="E4" s="1">
        <f t="shared" si="0"/>
        <v>202</v>
      </c>
      <c r="F4" s="1">
        <f t="shared" si="1"/>
        <v>67.333333333333329</v>
      </c>
      <c r="G4" s="1">
        <f t="shared" si="2"/>
        <v>3</v>
      </c>
      <c r="H4" s="3">
        <f t="shared" si="3"/>
        <v>67.333333333333329</v>
      </c>
      <c r="I4" s="1">
        <f t="shared" si="4"/>
        <v>47</v>
      </c>
      <c r="J4" s="1">
        <f t="shared" si="5"/>
        <v>100</v>
      </c>
      <c r="K4" s="1" t="str">
        <f t="shared" si="6"/>
        <v>PASS</v>
      </c>
      <c r="L4" s="1" t="str">
        <f t="shared" si="7"/>
        <v>Pass</v>
      </c>
      <c r="M4" s="1" t="str">
        <f t="shared" si="8"/>
        <v>A</v>
      </c>
    </row>
    <row r="5" spans="1:13" x14ac:dyDescent="0.25">
      <c r="A5" s="1" t="s">
        <v>16</v>
      </c>
      <c r="B5" s="1">
        <v>7</v>
      </c>
      <c r="C5" s="1">
        <v>53</v>
      </c>
      <c r="D5" s="1">
        <v>55</v>
      </c>
      <c r="E5" s="1">
        <f t="shared" si="0"/>
        <v>115</v>
      </c>
      <c r="F5" s="1">
        <f>SUM(B5:D5)/3</f>
        <v>38.333333333333336</v>
      </c>
      <c r="G5" s="1">
        <f t="shared" si="2"/>
        <v>3</v>
      </c>
      <c r="H5" s="3">
        <f t="shared" si="3"/>
        <v>38.333333333333336</v>
      </c>
      <c r="I5" s="1">
        <f t="shared" si="4"/>
        <v>7</v>
      </c>
      <c r="J5" s="1">
        <f t="shared" si="5"/>
        <v>55</v>
      </c>
      <c r="K5" s="1" t="str">
        <f t="shared" si="6"/>
        <v>FAIL</v>
      </c>
      <c r="L5" s="1" t="str">
        <f t="shared" si="7"/>
        <v>Fail</v>
      </c>
      <c r="M5" s="1" t="str">
        <f t="shared" si="8"/>
        <v>FAIL</v>
      </c>
    </row>
    <row r="6" spans="1:13" x14ac:dyDescent="0.25">
      <c r="A6" s="1" t="s">
        <v>17</v>
      </c>
      <c r="B6" s="1">
        <v>68</v>
      </c>
      <c r="C6" s="1">
        <v>36</v>
      </c>
      <c r="D6" s="1">
        <v>38</v>
      </c>
      <c r="E6" s="1">
        <f t="shared" si="0"/>
        <v>142</v>
      </c>
      <c r="F6" s="1">
        <f>SUM(B6:D6)/3</f>
        <v>47.333333333333336</v>
      </c>
      <c r="G6" s="1">
        <f t="shared" si="2"/>
        <v>3</v>
      </c>
      <c r="H6" s="3">
        <f t="shared" si="3"/>
        <v>47.333333333333336</v>
      </c>
      <c r="I6" s="1">
        <f t="shared" si="4"/>
        <v>36</v>
      </c>
      <c r="J6" s="1">
        <f t="shared" si="5"/>
        <v>68</v>
      </c>
      <c r="K6" s="1" t="str">
        <f t="shared" si="6"/>
        <v>PASS</v>
      </c>
      <c r="L6" s="1" t="str">
        <f t="shared" si="7"/>
        <v>Pass</v>
      </c>
      <c r="M6" s="1" t="str">
        <f t="shared" si="8"/>
        <v>B</v>
      </c>
    </row>
    <row r="7" spans="1:13" x14ac:dyDescent="0.25">
      <c r="A7" s="1" t="s">
        <v>18</v>
      </c>
      <c r="B7" s="1">
        <v>68</v>
      </c>
      <c r="C7" s="1">
        <v>11</v>
      </c>
      <c r="D7" s="1">
        <v>38</v>
      </c>
      <c r="E7" s="1">
        <f t="shared" si="0"/>
        <v>117</v>
      </c>
      <c r="F7" s="1">
        <f t="shared" si="1"/>
        <v>39</v>
      </c>
      <c r="G7" s="1">
        <f t="shared" si="2"/>
        <v>3</v>
      </c>
      <c r="H7" s="3">
        <f t="shared" si="3"/>
        <v>39</v>
      </c>
      <c r="I7" s="1">
        <f t="shared" si="4"/>
        <v>11</v>
      </c>
      <c r="J7" s="1">
        <f t="shared" si="5"/>
        <v>68</v>
      </c>
      <c r="K7" s="1" t="str">
        <f t="shared" si="6"/>
        <v>FAIL</v>
      </c>
      <c r="L7" s="1" t="str">
        <f t="shared" si="7"/>
        <v>Fail</v>
      </c>
      <c r="M7" s="1" t="str">
        <f t="shared" si="8"/>
        <v>FAIL</v>
      </c>
    </row>
    <row r="8" spans="1:13" x14ac:dyDescent="0.25">
      <c r="A8" s="1" t="s">
        <v>19</v>
      </c>
      <c r="B8" s="1">
        <v>10</v>
      </c>
      <c r="C8" s="1">
        <v>92</v>
      </c>
      <c r="D8" s="1">
        <v>22</v>
      </c>
      <c r="E8" s="1">
        <f t="shared" si="0"/>
        <v>124</v>
      </c>
      <c r="F8" s="1">
        <f t="shared" si="1"/>
        <v>41.333333333333336</v>
      </c>
      <c r="G8" s="1">
        <f t="shared" si="2"/>
        <v>3</v>
      </c>
      <c r="H8" s="3">
        <f t="shared" si="3"/>
        <v>41.333333333333336</v>
      </c>
      <c r="I8" s="1">
        <f t="shared" si="4"/>
        <v>10</v>
      </c>
      <c r="J8" s="1">
        <f t="shared" si="5"/>
        <v>92</v>
      </c>
      <c r="K8" s="1" t="str">
        <f t="shared" si="6"/>
        <v>FAIL</v>
      </c>
      <c r="L8" s="1" t="str">
        <f t="shared" si="7"/>
        <v>Fail</v>
      </c>
      <c r="M8" s="1" t="str">
        <f t="shared" si="8"/>
        <v>FAIL</v>
      </c>
    </row>
    <row r="9" spans="1:13" x14ac:dyDescent="0.25">
      <c r="A9" s="1" t="s">
        <v>20</v>
      </c>
      <c r="B9" s="1">
        <v>89</v>
      </c>
      <c r="C9" s="1">
        <v>80</v>
      </c>
      <c r="D9" s="1">
        <v>53</v>
      </c>
      <c r="E9" s="1">
        <f t="shared" si="0"/>
        <v>222</v>
      </c>
      <c r="F9" s="1">
        <f t="shared" si="1"/>
        <v>74</v>
      </c>
      <c r="G9" s="1">
        <f t="shared" si="2"/>
        <v>3</v>
      </c>
      <c r="H9" s="3">
        <f t="shared" si="3"/>
        <v>74</v>
      </c>
      <c r="I9" s="1">
        <f t="shared" si="4"/>
        <v>53</v>
      </c>
      <c r="J9" s="1">
        <f t="shared" si="5"/>
        <v>89</v>
      </c>
      <c r="K9" s="1" t="str">
        <f t="shared" si="6"/>
        <v>PASS</v>
      </c>
      <c r="L9" s="1" t="str">
        <f t="shared" si="7"/>
        <v>Pass</v>
      </c>
      <c r="M9" s="1" t="str">
        <f t="shared" si="8"/>
        <v>A</v>
      </c>
    </row>
    <row r="10" spans="1:13" x14ac:dyDescent="0.25">
      <c r="A10" s="1" t="s">
        <v>21</v>
      </c>
      <c r="B10" s="1">
        <v>99</v>
      </c>
      <c r="C10" s="1">
        <v>78</v>
      </c>
      <c r="D10" s="1">
        <v>66</v>
      </c>
      <c r="E10" s="1">
        <f t="shared" si="0"/>
        <v>243</v>
      </c>
      <c r="F10" s="1">
        <f>SUM(B10:D10)/3</f>
        <v>81</v>
      </c>
      <c r="G10" s="1">
        <f t="shared" si="2"/>
        <v>3</v>
      </c>
      <c r="H10" s="3">
        <f t="shared" si="3"/>
        <v>81</v>
      </c>
      <c r="I10" s="1">
        <f t="shared" si="4"/>
        <v>66</v>
      </c>
      <c r="J10" s="1">
        <f t="shared" si="5"/>
        <v>99</v>
      </c>
      <c r="K10" s="1" t="str">
        <f t="shared" si="6"/>
        <v>PASS</v>
      </c>
      <c r="L10" s="1" t="str">
        <f t="shared" si="7"/>
        <v>Pass</v>
      </c>
      <c r="M10" s="1" t="str">
        <f t="shared" si="8"/>
        <v>A++</v>
      </c>
    </row>
    <row r="15" spans="1:13" x14ac:dyDescent="0.25">
      <c r="A15" s="4">
        <v>45292</v>
      </c>
    </row>
    <row r="16" spans="1:13" x14ac:dyDescent="0.25">
      <c r="A16" s="4">
        <v>45293</v>
      </c>
    </row>
    <row r="17" spans="1:1" x14ac:dyDescent="0.25">
      <c r="A17" s="4">
        <v>45294</v>
      </c>
    </row>
    <row r="18" spans="1:1" x14ac:dyDescent="0.25">
      <c r="A18" s="4">
        <v>45295</v>
      </c>
    </row>
    <row r="19" spans="1:1" x14ac:dyDescent="0.25">
      <c r="A19" s="4">
        <v>45296</v>
      </c>
    </row>
    <row r="20" spans="1:1" x14ac:dyDescent="0.25">
      <c r="A20" s="4">
        <v>45297</v>
      </c>
    </row>
    <row r="21" spans="1:1" x14ac:dyDescent="0.25">
      <c r="A21" s="4">
        <v>45298</v>
      </c>
    </row>
    <row r="22" spans="1:1" x14ac:dyDescent="0.25">
      <c r="A22" s="4">
        <v>45299</v>
      </c>
    </row>
    <row r="23" spans="1:1" x14ac:dyDescent="0.25">
      <c r="A23" s="4">
        <v>45300</v>
      </c>
    </row>
    <row r="24" spans="1:1" x14ac:dyDescent="0.25">
      <c r="A24" s="4">
        <v>45301</v>
      </c>
    </row>
  </sheetData>
  <conditionalFormatting sqref="B2:D10">
    <cfRule type="cellIs" dxfId="5" priority="5" operator="greaterThan">
      <formula>35</formula>
    </cfRule>
    <cfRule type="cellIs" dxfId="4" priority="6" operator="lessThan">
      <formula>35</formula>
    </cfRule>
  </conditionalFormatting>
  <conditionalFormatting sqref="E2:E10">
    <cfRule type="cellIs" dxfId="3" priority="4" operator="between">
      <formula>110</formula>
      <formula>130</formula>
    </cfRule>
  </conditionalFormatting>
  <conditionalFormatting sqref="K2:K10">
    <cfRule type="containsText" dxfId="2" priority="2" operator="containsText" text="PASS">
      <formula>NOT(ISERROR(SEARCH("PASS",K2)))</formula>
    </cfRule>
    <cfRule type="cellIs" dxfId="1" priority="3" operator="equal">
      <formula>"FAIL"</formula>
    </cfRule>
  </conditionalFormatting>
  <conditionalFormatting sqref="A15:A24">
    <cfRule type="timePeriod" dxfId="0" priority="1" timePeriod="nextWeek">
      <formula>AND(ROUNDDOWN(A15,0)-TODAY()&gt;(7-WEEKDAY(TODAY())),ROUNDDOWN(A15,0)-TODAY()&lt;(15-WEEKDAY(TODAY())))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2024-01-01T11:03:28Z</dcterms:created>
  <dcterms:modified xsi:type="dcterms:W3CDTF">2024-01-02T09:57:13Z</dcterms:modified>
</cp:coreProperties>
</file>