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s-Excel\"/>
    </mc:Choice>
  </mc:AlternateContent>
  <bookViews>
    <workbookView xWindow="0" yWindow="0" windowWidth="24000" windowHeight="9735"/>
  </bookViews>
  <sheets>
    <sheet name="Sheet1" sheetId="1" r:id="rId1"/>
  </sheets>
  <definedNames>
    <definedName name="TABLE">Sheet1!$A$1:$C$10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  <c r="E3" i="1"/>
  <c r="E4" i="1"/>
  <c r="E5" i="1"/>
  <c r="E6" i="1"/>
  <c r="E7" i="1"/>
  <c r="E8" i="1"/>
  <c r="E9" i="1"/>
  <c r="E10" i="1"/>
  <c r="E2" i="1"/>
  <c r="K3" i="1" l="1"/>
  <c r="F9" i="1"/>
  <c r="F2" i="1"/>
  <c r="F7" i="1"/>
  <c r="F3" i="1"/>
  <c r="K9" i="1"/>
  <c r="K5" i="1"/>
  <c r="F5" i="1"/>
  <c r="F8" i="1"/>
  <c r="F4" i="1"/>
  <c r="K10" i="1"/>
  <c r="K6" i="1"/>
  <c r="F10" i="1"/>
  <c r="F6" i="1"/>
  <c r="K8" i="1"/>
  <c r="K4" i="1"/>
  <c r="K2" i="1"/>
  <c r="K7" i="1"/>
  <c r="L4" i="1" l="1"/>
  <c r="M4" i="1"/>
  <c r="H7" i="1"/>
  <c r="G7" i="1"/>
  <c r="L8" i="1"/>
  <c r="M8" i="1"/>
  <c r="L10" i="1"/>
  <c r="M10" i="1"/>
  <c r="M5" i="1"/>
  <c r="L5" i="1"/>
  <c r="H2" i="1"/>
  <c r="G2" i="1"/>
  <c r="H5" i="1"/>
  <c r="G5" i="1"/>
  <c r="M7" i="1"/>
  <c r="L7" i="1"/>
  <c r="G6" i="1"/>
  <c r="H6" i="1"/>
  <c r="G4" i="1"/>
  <c r="H4" i="1"/>
  <c r="M9" i="1"/>
  <c r="L9" i="1"/>
  <c r="H9" i="1"/>
  <c r="G9" i="1"/>
  <c r="L6" i="1"/>
  <c r="M6" i="1"/>
  <c r="M2" i="1"/>
  <c r="L2" i="1"/>
  <c r="G10" i="1"/>
  <c r="H10" i="1"/>
  <c r="G8" i="1"/>
  <c r="H8" i="1"/>
  <c r="H3" i="1"/>
  <c r="G3" i="1"/>
  <c r="M3" i="1"/>
  <c r="L3" i="1"/>
</calcChain>
</file>

<file path=xl/sharedStrings.xml><?xml version="1.0" encoding="utf-8"?>
<sst xmlns="http://schemas.openxmlformats.org/spreadsheetml/2006/main" count="30" uniqueCount="15">
  <si>
    <t>SR NO</t>
  </si>
  <si>
    <t xml:space="preserve">WORK </t>
  </si>
  <si>
    <t>STATUS</t>
  </si>
  <si>
    <t>OFF LOADING</t>
  </si>
  <si>
    <t>CLEANING</t>
  </si>
  <si>
    <t>LOAD SHEET</t>
  </si>
  <si>
    <t>BRS</t>
  </si>
  <si>
    <t>SCREEN</t>
  </si>
  <si>
    <t>CHECKING</t>
  </si>
  <si>
    <t>CATERING</t>
  </si>
  <si>
    <t>BOARDING</t>
  </si>
  <si>
    <t>LOADING</t>
  </si>
  <si>
    <t>COMPLETED</t>
  </si>
  <si>
    <t>INCOMPLETED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</si>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</sst>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="150" zoomScaleNormal="150" workbookViewId="0">
      <selection activeCell="I17" sqref="I17"/>
    </sheetView>
  </sheetViews>
  <sheetFormatPr defaultRowHeight="15" x14ac:dyDescent="0.25"/>
  <cols>
    <col min="1" max="1" width="6.42578125" bestFit="1" customWidth="1"/>
    <col min="2" max="2" width="13.140625" bestFit="1" customWidth="1"/>
    <col min="3" max="3" width="13.7109375" bestFit="1" customWidth="1"/>
    <col min="5" max="5" width="0" hidden="1" customWidth="1"/>
    <col min="6" max="6" width="9" customWidth="1"/>
    <col min="7" max="7" width="14" customWidth="1"/>
    <col min="8" max="8" width="11.7109375" customWidth="1"/>
    <col min="10" max="10" width="6.42578125" hidden="1" customWidth="1"/>
    <col min="12" max="12" width="17.28515625" customWidth="1"/>
    <col min="13" max="13" width="14.8554687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E1" s="3" t="s">
        <v>0</v>
      </c>
      <c r="F1" s="2" t="s">
        <v>0</v>
      </c>
      <c r="G1" s="2" t="s">
        <v>1</v>
      </c>
      <c r="H1" s="2" t="s">
        <v>2</v>
      </c>
      <c r="J1" s="3" t="s">
        <v>0</v>
      </c>
      <c r="K1" s="2" t="s">
        <v>0</v>
      </c>
      <c r="L1" s="2" t="s">
        <v>1</v>
      </c>
      <c r="M1" s="2" t="s">
        <v>2</v>
      </c>
    </row>
    <row r="2" spans="1:13" x14ac:dyDescent="0.25">
      <c r="A2" s="1">
        <v>1</v>
      </c>
      <c r="B2" s="1" t="s">
        <v>3</v>
      </c>
      <c r="C2" s="1" t="s">
        <v>12</v>
      </c>
      <c r="E2" s="1">
        <f>IF(C2="COMPLETED",A2,"")</f>
        <v>1</v>
      </c>
      <c r="F2" s="1">
        <f>IFERROR(SMALL($E$2:$E$10,ROW()-1),"")</f>
        <v>1</v>
      </c>
      <c r="G2" s="1" t="str">
        <f>IFERROR(VLOOKUP(F2,TABLE,2,0),"")</f>
        <v>OFF LOADING</v>
      </c>
      <c r="H2" s="1" t="str">
        <f>IFERROR(VLOOKUP(F2,TABLE,3,0),"")</f>
        <v>COMPLETED</v>
      </c>
      <c r="J2" s="1" t="str">
        <f>IF(C2="INCOMPLETED",A2,"")</f>
        <v/>
      </c>
      <c r="K2" s="1">
        <f>IFERROR(SMALL($J$2:$J$10,ROW()-1),"")</f>
        <v>5</v>
      </c>
      <c r="L2" s="1" t="str">
        <f>IFERROR(VLOOKUP(K2,TABLE,2,0),"")</f>
        <v>SCREEN</v>
      </c>
      <c r="M2" s="1" t="str">
        <f>IFERROR(VLOOKUP(K2,TABLE,3,0),"")</f>
        <v>INCOMPLETED</v>
      </c>
    </row>
    <row r="3" spans="1:13" x14ac:dyDescent="0.25">
      <c r="A3" s="1">
        <v>2</v>
      </c>
      <c r="B3" s="1" t="s">
        <v>4</v>
      </c>
      <c r="C3" s="1" t="s">
        <v>12</v>
      </c>
      <c r="E3" s="1">
        <f t="shared" ref="E3:E10" si="0">IF(C3="COMPLETED",A3,"")</f>
        <v>2</v>
      </c>
      <c r="F3" s="1">
        <f t="shared" ref="F3:F10" si="1">IFERROR(SMALL($E$2:$E$10,ROW()-1),"")</f>
        <v>2</v>
      </c>
      <c r="G3" s="1" t="str">
        <f>IFERROR(VLOOKUP(F3,TABLE,2,0),"")</f>
        <v>CLEANING</v>
      </c>
      <c r="H3" s="1" t="str">
        <f>IFERROR(VLOOKUP(F3,TABLE,3,0),"")</f>
        <v>COMPLETED</v>
      </c>
      <c r="J3" s="1" t="str">
        <f t="shared" ref="J3:J10" si="2">IF(C3="INCOMPLETED",A3,"")</f>
        <v/>
      </c>
      <c r="K3" s="1">
        <f t="shared" ref="K3:K10" si="3">IFERROR(SMALL($J$2:$J$10,ROW()-1),"")</f>
        <v>6</v>
      </c>
      <c r="L3" s="1" t="str">
        <f>IFERROR(VLOOKUP(K3,TABLE,2,0),"")</f>
        <v>BOARDING</v>
      </c>
      <c r="M3" s="1" t="str">
        <f>IFERROR(VLOOKUP(K3,TABLE,3,0),"")</f>
        <v>INCOMPLETED</v>
      </c>
    </row>
    <row r="4" spans="1:13" x14ac:dyDescent="0.25">
      <c r="A4" s="1">
        <v>3</v>
      </c>
      <c r="B4" s="1" t="s">
        <v>5</v>
      </c>
      <c r="C4" s="1" t="s">
        <v>12</v>
      </c>
      <c r="E4" s="1">
        <f t="shared" si="0"/>
        <v>3</v>
      </c>
      <c r="F4" s="1">
        <f t="shared" si="1"/>
        <v>3</v>
      </c>
      <c r="G4" s="1" t="str">
        <f>IFERROR(VLOOKUP(F4,TABLE,2,0),"")</f>
        <v>LOAD SHEET</v>
      </c>
      <c r="H4" s="1" t="str">
        <f>IFERROR(VLOOKUP(F4,TABLE,3,0),"")</f>
        <v>COMPLETED</v>
      </c>
      <c r="J4" s="1" t="str">
        <f t="shared" si="2"/>
        <v/>
      </c>
      <c r="K4" s="1">
        <f t="shared" si="3"/>
        <v>8</v>
      </c>
      <c r="L4" s="1" t="str">
        <f>IFERROR(VLOOKUP(K4,TABLE,2,0),"")</f>
        <v>CATERING</v>
      </c>
      <c r="M4" s="1" t="str">
        <f>IFERROR(VLOOKUP(K4,TABLE,3,0),"")</f>
        <v>INCOMPLETED</v>
      </c>
    </row>
    <row r="5" spans="1:13" x14ac:dyDescent="0.25">
      <c r="A5" s="1">
        <v>4</v>
      </c>
      <c r="B5" s="1" t="s">
        <v>6</v>
      </c>
      <c r="C5" s="1" t="s">
        <v>12</v>
      </c>
      <c r="E5" s="1">
        <f t="shared" si="0"/>
        <v>4</v>
      </c>
      <c r="F5" s="1">
        <f t="shared" si="1"/>
        <v>4</v>
      </c>
      <c r="G5" s="1" t="str">
        <f>IFERROR(VLOOKUP(F5,TABLE,2,0),"")</f>
        <v>BRS</v>
      </c>
      <c r="H5" s="1" t="str">
        <f>IFERROR(VLOOKUP(F5,TABLE,3,0),"")</f>
        <v>COMPLETED</v>
      </c>
      <c r="J5" s="1" t="str">
        <f t="shared" si="2"/>
        <v/>
      </c>
      <c r="K5" s="1" t="str">
        <f t="shared" si="3"/>
        <v/>
      </c>
      <c r="L5" s="1" t="str">
        <f>IFERROR(VLOOKUP(K5,TABLE,2,0),"")</f>
        <v/>
      </c>
      <c r="M5" s="1" t="str">
        <f>IFERROR(VLOOKUP(K5,TABLE,3,0),"")</f>
        <v/>
      </c>
    </row>
    <row r="6" spans="1:13" x14ac:dyDescent="0.25">
      <c r="A6" s="1">
        <v>5</v>
      </c>
      <c r="B6" s="1" t="s">
        <v>7</v>
      </c>
      <c r="C6" s="1" t="s">
        <v>13</v>
      </c>
      <c r="E6" s="1" t="str">
        <f t="shared" si="0"/>
        <v/>
      </c>
      <c r="F6" s="1">
        <f t="shared" si="1"/>
        <v>7</v>
      </c>
      <c r="G6" s="1" t="str">
        <f>IFERROR(VLOOKUP(F6,TABLE,2,0),"")</f>
        <v>CHECKING</v>
      </c>
      <c r="H6" s="1" t="str">
        <f>IFERROR(VLOOKUP(F6,TABLE,3,0),"")</f>
        <v>COMPLETED</v>
      </c>
      <c r="J6" s="1">
        <f t="shared" si="2"/>
        <v>5</v>
      </c>
      <c r="K6" s="1" t="str">
        <f t="shared" si="3"/>
        <v/>
      </c>
      <c r="L6" s="1" t="str">
        <f>IFERROR(VLOOKUP(K6,TABLE,2,0),"")</f>
        <v/>
      </c>
      <c r="M6" s="1" t="str">
        <f>IFERROR(VLOOKUP(K6,TABLE,3,0),"")</f>
        <v/>
      </c>
    </row>
    <row r="7" spans="1:13" x14ac:dyDescent="0.25">
      <c r="A7" s="1">
        <v>6</v>
      </c>
      <c r="B7" s="1" t="s">
        <v>10</v>
      </c>
      <c r="C7" s="1" t="s">
        <v>13</v>
      </c>
      <c r="E7" s="1" t="str">
        <f t="shared" si="0"/>
        <v/>
      </c>
      <c r="F7" s="1">
        <f t="shared" si="1"/>
        <v>9</v>
      </c>
      <c r="G7" s="1" t="str">
        <f>IFERROR(VLOOKUP(F7,TABLE,2,0),"")</f>
        <v>LOADING</v>
      </c>
      <c r="H7" s="1" t="str">
        <f>IFERROR(VLOOKUP(F7,TABLE,3,0),"")</f>
        <v>COMPLETED</v>
      </c>
      <c r="J7" s="1">
        <f t="shared" si="2"/>
        <v>6</v>
      </c>
      <c r="K7" s="1" t="str">
        <f t="shared" si="3"/>
        <v/>
      </c>
      <c r="L7" s="1" t="str">
        <f>IFERROR(VLOOKUP(K7,TABLE,2,0),"")</f>
        <v/>
      </c>
      <c r="M7" s="1" t="str">
        <f>IFERROR(VLOOKUP(K7,TABLE,3,0),"")</f>
        <v/>
      </c>
    </row>
    <row r="8" spans="1:13" x14ac:dyDescent="0.25">
      <c r="A8" s="1">
        <v>7</v>
      </c>
      <c r="B8" s="1" t="s">
        <v>8</v>
      </c>
      <c r="C8" s="1" t="s">
        <v>12</v>
      </c>
      <c r="E8" s="1">
        <f t="shared" si="0"/>
        <v>7</v>
      </c>
      <c r="F8" s="1" t="str">
        <f t="shared" si="1"/>
        <v/>
      </c>
      <c r="G8" s="1" t="str">
        <f>IFERROR(VLOOKUP(F8,TABLE,2,0),"")</f>
        <v/>
      </c>
      <c r="H8" s="1" t="str">
        <f>IFERROR(VLOOKUP(F8,TABLE,3,0),"")</f>
        <v/>
      </c>
      <c r="J8" s="1" t="str">
        <f t="shared" si="2"/>
        <v/>
      </c>
      <c r="K8" s="1" t="str">
        <f t="shared" si="3"/>
        <v/>
      </c>
      <c r="L8" s="1" t="str">
        <f>IFERROR(VLOOKUP(K8,TABLE,2,0),"")</f>
        <v/>
      </c>
      <c r="M8" s="1" t="str">
        <f>IFERROR(VLOOKUP(K8,TABLE,3,0),"")</f>
        <v/>
      </c>
    </row>
    <row r="9" spans="1:13" x14ac:dyDescent="0.25">
      <c r="A9" s="1">
        <v>8</v>
      </c>
      <c r="B9" s="1" t="s">
        <v>9</v>
      </c>
      <c r="C9" s="1" t="s">
        <v>13</v>
      </c>
      <c r="E9" s="1" t="str">
        <f t="shared" si="0"/>
        <v/>
      </c>
      <c r="F9" s="1" t="str">
        <f t="shared" si="1"/>
        <v/>
      </c>
      <c r="G9" s="1" t="str">
        <f>IFERROR(VLOOKUP(F9,TABLE,2,0),"")</f>
        <v/>
      </c>
      <c r="H9" s="1" t="str">
        <f>IFERROR(VLOOKUP(F9,TABLE,3,0),"")</f>
        <v/>
      </c>
      <c r="J9" s="1">
        <f t="shared" si="2"/>
        <v>8</v>
      </c>
      <c r="K9" s="1" t="str">
        <f t="shared" si="3"/>
        <v/>
      </c>
      <c r="L9" s="1" t="str">
        <f>IFERROR(VLOOKUP(K9,TABLE,2,0),"")</f>
        <v/>
      </c>
      <c r="M9" s="1" t="str">
        <f>IFERROR(VLOOKUP(K9,TABLE,3,0),"")</f>
        <v/>
      </c>
    </row>
    <row r="10" spans="1:13" x14ac:dyDescent="0.25">
      <c r="A10" s="1">
        <v>9</v>
      </c>
      <c r="B10" s="1" t="s">
        <v>11</v>
      </c>
      <c r="C10" s="1" t="s">
        <v>12</v>
      </c>
      <c r="E10" s="1">
        <f t="shared" si="0"/>
        <v>9</v>
      </c>
      <c r="F10" s="1" t="str">
        <f t="shared" si="1"/>
        <v/>
      </c>
      <c r="G10" s="1" t="str">
        <f>IFERROR(VLOOKUP(F10,TABLE,2,0),"")</f>
        <v/>
      </c>
      <c r="H10" s="1" t="str">
        <f>IFERROR(VLOOKUP(F10,TABLE,3,0),"")</f>
        <v/>
      </c>
      <c r="J10" s="1" t="str">
        <f t="shared" si="2"/>
        <v/>
      </c>
      <c r="K10" s="1" t="str">
        <f t="shared" si="3"/>
        <v/>
      </c>
      <c r="L10" s="1" t="str">
        <f>IFERROR(VLOOKUP(K10,TABLE,2,0),"")</f>
        <v/>
      </c>
      <c r="M10" s="1" t="str">
        <f>IFERROR(VLOOKUP(K10,TABLE,3,0),"")</f>
        <v/>
      </c>
    </row>
    <row r="15" spans="1:13" x14ac:dyDescent="0.25">
      <c r="J15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2024-01-16T10:47:59Z</dcterms:created>
  <dcterms:modified xsi:type="dcterms:W3CDTF">2024-01-16T12:26:20Z</dcterms:modified>
</cp:coreProperties>
</file>