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<sst xmlns="http://schemas.openxmlformats.org/spreadsheetml/2006/main" count="26" uniqueCount="21">
  <si>
    <t xml:space="preserve">Ultrasonic  Sensor Distance Calculation</t>
  </si>
  <si>
    <t xml:space="preserve">Sound</t>
  </si>
  <si>
    <t xml:space="preserve">Units</t>
  </si>
  <si>
    <t xml:space="preserve">Sound Velocity</t>
  </si>
  <si>
    <t xml:space="preserve">cm/sec</t>
  </si>
  <si>
    <t xml:space="preserve">0,0343</t>
  </si>
  <si>
    <t xml:space="preserve">cm/usec</t>
  </si>
  <si>
    <t xml:space="preserve">Echo Pulse</t>
  </si>
  <si>
    <t xml:space="preserve">MCU Prameters</t>
  </si>
  <si>
    <t xml:space="preserve">Clock Frequency             Fclk</t>
  </si>
  <si>
    <t xml:space="preserve">Hz</t>
  </si>
  <si>
    <t xml:space="preserve">Presclar                          P</t>
  </si>
  <si>
    <t xml:space="preserve">Timer Module Frequency Ftclk</t>
  </si>
  <si>
    <t xml:space="preserve"> </t>
  </si>
  <si>
    <t xml:space="preserve">Total Count  Calculation</t>
  </si>
  <si>
    <t xml:space="preserve">Timer Register Count       C</t>
  </si>
  <si>
    <t xml:space="preserve">Distance                           D</t>
  </si>
  <si>
    <t xml:space="preserve">cm</t>
  </si>
  <si>
    <t xml:space="preserve">Distance to Count</t>
  </si>
  <si>
    <t xml:space="preserve">Distance</t>
  </si>
  <si>
    <t xml:space="preserve">Total Count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</si>
</sst>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 ?/?"/>
    <numFmt numFmtId="166" formatCode="[$-409]#,##0.00_);\(#,##0.00\)"/>
    <numFmt numFmtId="167" formatCode="#,##0.00_);\(#,##0.00\)"/>
    <numFmt numFmtId="168" formatCode="#,##0_);\(#,##0\)"/>
  </numFmts>
  <fonts count="11">
    <font>
      <sz val="15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A933"/>
      <name val="Arial"/>
      <family val="2"/>
      <charset val="1"/>
    </font>
    <font>
      <sz val="15"/>
      <color rgb="FFBF0041"/>
      <name val="Arial"/>
      <family val="2"/>
      <charset val="1"/>
    </font>
    <font>
      <sz val="13"/>
      <name val="Arial"/>
      <family val="2"/>
      <charset val="1"/>
    </font>
    <font>
      <sz val="15"/>
      <color rgb="FF158466"/>
      <name val="Arial"/>
      <family val="2"/>
      <charset val="1"/>
    </font>
    <font>
      <sz val="12"/>
      <name val="Times New Roman"/>
      <family val="0"/>
    </font>
    <font>
      <sz val="15"/>
      <name val="Times New Roman"/>
      <family val="0"/>
    </font>
    <font>
      <b val="true"/>
      <sz val="15"/>
      <name val="Times New Roman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1407240</xdr:colOff>
      <xdr:row>3</xdr:row>
      <xdr:rowOff>209160</xdr:rowOff>
    </xdr:from>
    <xdr:to>
      <xdr:col>5</xdr:col>
      <xdr:colOff>1247040</xdr:colOff>
      <xdr:row>6</xdr:row>
      <xdr:rowOff>194760</xdr:rowOff>
    </xdr:to>
    <xdr:sp>
      <xdr:nvSpPr>
        <xdr:cNvPr id="0" name="CustomShape 1"/>
        <xdr:cNvSpPr/>
      </xdr:nvSpPr>
      <xdr:spPr>
        <a:xfrm>
          <a:off x="8188920" y="990720"/>
          <a:ext cx="1251360" cy="692280"/>
        </a:xfrm>
        <a:prstGeom prst="rect">
          <a:avLst/>
        </a:prstGeom>
        <a:solidFill>
          <a:srgbClr val="dee6e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PreScalar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863280</xdr:colOff>
      <xdr:row>3</xdr:row>
      <xdr:rowOff>196920</xdr:rowOff>
    </xdr:from>
    <xdr:to>
      <xdr:col>8</xdr:col>
      <xdr:colOff>623520</xdr:colOff>
      <xdr:row>6</xdr:row>
      <xdr:rowOff>214560</xdr:rowOff>
    </xdr:to>
    <xdr:sp>
      <xdr:nvSpPr>
        <xdr:cNvPr id="1" name="CustomShape 1"/>
        <xdr:cNvSpPr/>
      </xdr:nvSpPr>
      <xdr:spPr>
        <a:xfrm>
          <a:off x="10389240" y="978480"/>
          <a:ext cx="1631880" cy="724320"/>
        </a:xfrm>
        <a:prstGeom prst="rect">
          <a:avLst/>
        </a:prstGeom>
        <a:solidFill>
          <a:srgbClr val="dee6e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Timer Module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388440</xdr:colOff>
      <xdr:row>5</xdr:row>
      <xdr:rowOff>360</xdr:rowOff>
    </xdr:from>
    <xdr:to>
      <xdr:col>4</xdr:col>
      <xdr:colOff>1397520</xdr:colOff>
      <xdr:row>5</xdr:row>
      <xdr:rowOff>12600</xdr:rowOff>
    </xdr:to>
    <xdr:sp>
      <xdr:nvSpPr>
        <xdr:cNvPr id="2" name="Line 1"/>
        <xdr:cNvSpPr/>
      </xdr:nvSpPr>
      <xdr:spPr>
        <a:xfrm flipV="1">
          <a:off x="7170120" y="1253160"/>
          <a:ext cx="1009080" cy="12240"/>
        </a:xfrm>
        <a:prstGeom prst="line">
          <a:avLst/>
        </a:prstGeom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1286280</xdr:colOff>
      <xdr:row>4</xdr:row>
      <xdr:rowOff>225720</xdr:rowOff>
    </xdr:from>
    <xdr:to>
      <xdr:col>6</xdr:col>
      <xdr:colOff>859680</xdr:colOff>
      <xdr:row>4</xdr:row>
      <xdr:rowOff>226080</xdr:rowOff>
    </xdr:to>
    <xdr:sp>
      <xdr:nvSpPr>
        <xdr:cNvPr id="3" name="CustomShape 1"/>
        <xdr:cNvSpPr/>
      </xdr:nvSpPr>
      <xdr:spPr>
        <a:xfrm>
          <a:off x="9479520" y="1242720"/>
          <a:ext cx="906120" cy="360"/>
        </a:xfrm>
        <a:custGeom>
          <a:avLst/>
          <a:gdLst/>
          <a:ahLst/>
          <a:rect l="l" t="t" r="r" b="b"/>
          <a:pathLst>
            <a:path w="2530" h="3">
              <a:moveTo>
                <a:pt x="0" y="0"/>
              </a:moveTo>
              <a:lnTo>
                <a:pt x="1896" y="0"/>
              </a:lnTo>
              <a:lnTo>
                <a:pt x="1896" y="0"/>
              </a:lnTo>
              <a:lnTo>
                <a:pt x="2529" y="1"/>
              </a:lnTo>
              <a:lnTo>
                <a:pt x="1896" y="2"/>
              </a:lnTo>
              <a:lnTo>
                <a:pt x="1896" y="1"/>
              </a:lnTo>
              <a:lnTo>
                <a:pt x="0" y="1"/>
              </a:lnTo>
              <a:lnTo>
                <a:pt x="0" y="0"/>
              </a:lnTo>
            </a:path>
          </a:pathLst>
        </a:custGeom>
        <a:solidFill>
          <a:srgbClr val="729fcf"/>
        </a:solidFill>
        <a:ln w="36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682920</xdr:colOff>
      <xdr:row>3</xdr:row>
      <xdr:rowOff>147960</xdr:rowOff>
    </xdr:from>
    <xdr:to>
      <xdr:col>4</xdr:col>
      <xdr:colOff>1126080</xdr:colOff>
      <xdr:row>4</xdr:row>
      <xdr:rowOff>123120</xdr:rowOff>
    </xdr:to>
    <xdr:sp>
      <xdr:nvSpPr>
        <xdr:cNvPr id="4" name="CustomShape 1"/>
        <xdr:cNvSpPr/>
      </xdr:nvSpPr>
      <xdr:spPr>
        <a:xfrm>
          <a:off x="7464600" y="929520"/>
          <a:ext cx="443160" cy="21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Fclk</a:t>
          </a:r>
          <a:endParaRPr b="0" lang="en-IN" sz="15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36000</xdr:colOff>
      <xdr:row>3</xdr:row>
      <xdr:rowOff>148680</xdr:rowOff>
    </xdr:from>
    <xdr:to>
      <xdr:col>6</xdr:col>
      <xdr:colOff>866520</xdr:colOff>
      <xdr:row>4</xdr:row>
      <xdr:rowOff>123840</xdr:rowOff>
    </xdr:to>
    <xdr:sp>
      <xdr:nvSpPr>
        <xdr:cNvPr id="5" name="CustomShape 1"/>
        <xdr:cNvSpPr/>
      </xdr:nvSpPr>
      <xdr:spPr>
        <a:xfrm>
          <a:off x="9561960" y="930240"/>
          <a:ext cx="830520" cy="21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Ftclk</a:t>
          </a:r>
          <a:endParaRPr b="0" lang="en-IN" sz="15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911520</xdr:colOff>
      <xdr:row>7</xdr:row>
      <xdr:rowOff>49320</xdr:rowOff>
    </xdr:from>
    <xdr:to>
      <xdr:col>8</xdr:col>
      <xdr:colOff>638640</xdr:colOff>
      <xdr:row>8</xdr:row>
      <xdr:rowOff>123480</xdr:rowOff>
    </xdr:to>
    <xdr:sp>
      <xdr:nvSpPr>
        <xdr:cNvPr id="6" name="CustomShape 1"/>
        <xdr:cNvSpPr/>
      </xdr:nvSpPr>
      <xdr:spPr>
        <a:xfrm>
          <a:off x="10437480" y="1773000"/>
          <a:ext cx="1598760" cy="309960"/>
        </a:xfrm>
        <a:prstGeom prst="rect">
          <a:avLst/>
        </a:prstGeom>
        <a:solidFill>
          <a:srgbClr val="ffd8c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Timer Register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812520</xdr:colOff>
      <xdr:row>10</xdr:row>
      <xdr:rowOff>23040</xdr:rowOff>
    </xdr:from>
    <xdr:to>
      <xdr:col>8</xdr:col>
      <xdr:colOff>537480</xdr:colOff>
      <xdr:row>28</xdr:row>
      <xdr:rowOff>212400</xdr:rowOff>
    </xdr:to>
    <xdr:sp>
      <xdr:nvSpPr>
        <xdr:cNvPr id="7" name="CustomShape 1"/>
        <xdr:cNvSpPr/>
      </xdr:nvSpPr>
      <xdr:spPr>
        <a:xfrm>
          <a:off x="6074640" y="2453760"/>
          <a:ext cx="5860440" cy="4429800"/>
        </a:xfrm>
        <a:prstGeom prst="rect">
          <a:avLst/>
        </a:prstGeom>
        <a:solidFill>
          <a:srgbClr val="fff5ce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1" lang="en-IN" sz="1500" spc="-1" strike="noStrike">
              <a:latin typeface="Times New Roman"/>
            </a:rPr>
            <a:t>DISTANCE CALCULATION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To Calculate distance  from echo pulse, we require following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1. 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No of counts between E1 and E2 edge say C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2 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Time resolution of count i.e time duration of incrementing one count in          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Timer Register say Tr.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3. 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So total time between two edges is given by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T=  C * Tr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4  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Time resolution Tr is  Tr = 1/ Fr where Fr is frequency input to Timer  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  </a:t>
          </a:r>
          <a:r>
            <a:rPr b="0" lang="en-IN" sz="1500" spc="-1" strike="noStrike">
              <a:latin typeface="Times New Roman"/>
            </a:rPr>
            <a:t>Module i.e Ftclk   Ftclk =  Fclk/ P  where P is Prescalar. So 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Tr =  1/Ftclk = P/Fclk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5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Substituting  4 in 3 we get  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                      </a:t>
          </a:r>
          <a:r>
            <a:rPr b="0" lang="en-IN" sz="1500" spc="-1" strike="noStrike">
              <a:latin typeface="Times New Roman"/>
            </a:rPr>
            <a:t>T = (C * P) / Fclk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6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Distance to object D =  (Vs * T)/2  </a:t>
          </a:r>
          <a:r>
            <a:rPr b="0" lang="en-IN" sz="1500" spc="-1" strike="noStrike">
              <a:latin typeface="Times New Roman"/>
            </a:rPr>
            <a:t>	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7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 Substituting 5 in 6  we get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8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D    =       Vs * C* P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-------------</a:t>
          </a:r>
          <a:r>
            <a:rPr b="0" lang="en-IN" sz="1500" spc="-1" strike="noStrike">
              <a:latin typeface="Times New Roman"/>
            </a:rPr>
            <a:t>	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                  </a:t>
          </a:r>
          <a:r>
            <a:rPr b="0" lang="en-IN" sz="1500" spc="-1" strike="noStrike">
              <a:latin typeface="Times New Roman"/>
            </a:rPr>
            <a:t>2 * Fclk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</a:t>
          </a:r>
          <a:r>
            <a:rPr b="0" lang="en-IN" sz="1500" spc="-1" strike="noStrike">
              <a:latin typeface="Times New Roman"/>
            </a:rPr>
            <a:t>Where Vs is velocity of Sound    Vs = 343 m/sec or  0.0343 cm/usec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</a:t>
          </a:r>
          <a:r>
            <a:rPr b="0" lang="en-IN" sz="1500" spc="-1" strike="noStrike">
              <a:latin typeface="Times New Roman"/>
            </a:rPr>
            <a:t>	</a:t>
          </a:r>
          <a:endParaRPr b="0" lang="en-IN" sz="15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346320</xdr:colOff>
      <xdr:row>13</xdr:row>
      <xdr:rowOff>40680</xdr:rowOff>
    </xdr:from>
    <xdr:to>
      <xdr:col>15</xdr:col>
      <xdr:colOff>203400</xdr:colOff>
      <xdr:row>26</xdr:row>
      <xdr:rowOff>142200</xdr:rowOff>
    </xdr:to>
    <xdr:sp>
      <xdr:nvSpPr>
        <xdr:cNvPr id="8" name="CustomShape 1"/>
        <xdr:cNvSpPr/>
      </xdr:nvSpPr>
      <xdr:spPr>
        <a:xfrm>
          <a:off x="12556440" y="3178080"/>
          <a:ext cx="4734000" cy="3164040"/>
        </a:xfrm>
        <a:prstGeom prst="rect">
          <a:avLst/>
        </a:prstGeom>
        <a:solidFill>
          <a:srgbClr val="afd095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	</a:t>
          </a:r>
          <a:r>
            <a:rPr b="0" lang="en-IN" sz="1200" spc="-1" strike="noStrike">
              <a:latin typeface="Times New Roman"/>
            </a:rPr>
            <a:t>	</a:t>
          </a:r>
          <a:r>
            <a:rPr b="0" lang="en-IN" sz="1200" spc="-1" strike="noStrike">
              <a:latin typeface="Times New Roman"/>
            </a:rPr>
            <a:t>	</a:t>
          </a:r>
          <a:r>
            <a:rPr b="1" lang="en-IN" sz="1500" spc="-1" strike="noStrike">
              <a:latin typeface="Times New Roman"/>
            </a:rPr>
            <a:t>ECHO  PULSE AND TIMER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1  At  E1  sensor outputs the sound and it pulls the echo 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</a:t>
          </a:r>
          <a:r>
            <a:rPr b="0" lang="en-IN" sz="1500" spc="-1" strike="noStrike">
              <a:latin typeface="Times New Roman"/>
            </a:rPr>
            <a:t>pin high. We detect this transition and  start timer,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2  When sound pulse return to sensor sensor pulls down 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</a:t>
          </a:r>
          <a:r>
            <a:rPr b="0" lang="en-IN" sz="1500" spc="-1" strike="noStrike">
              <a:latin typeface="Times New Roman"/>
            </a:rPr>
            <a:t>echo pin down, at this point we stop timer.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3  So this interval denotes going and coming back of </a:t>
          </a: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   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</a:t>
          </a:r>
          <a:r>
            <a:rPr b="0" lang="en-IN" sz="1500" spc="-1" strike="noStrike">
              <a:latin typeface="Times New Roman"/>
            </a:rPr>
            <a:t>sound signal. That is round way trip of signal from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	</a:t>
          </a:r>
          <a:r>
            <a:rPr b="0" lang="en-IN" sz="1500" spc="-1" strike="noStrike">
              <a:latin typeface="Times New Roman"/>
            </a:rPr>
            <a:t>object. Since we need to know only distance of object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 </a:t>
          </a:r>
          <a:r>
            <a:rPr b="0" lang="en-IN" sz="1500" spc="-1" strike="noStrike">
              <a:latin typeface="Times New Roman"/>
            </a:rPr>
            <a:t>We divide this count by 2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    </a:t>
          </a:r>
          <a:r>
            <a:rPr b="0" lang="en-IN" sz="1500" spc="-1" strike="noStrike">
              <a:latin typeface="Times New Roman"/>
            </a:rPr>
            <a:t>2 * Distance( Round Trip) = Vs * T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           </a:t>
          </a:r>
          <a:r>
            <a:rPr b="0" lang="en-IN" sz="1500" spc="-1" strike="noStrike">
              <a:latin typeface="Times New Roman"/>
            </a:rPr>
            <a:t>Distance = Vs * (T /2)</a:t>
          </a:r>
          <a:endParaRPr b="0" lang="en-IN" sz="1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N" sz="1500" spc="-1" strike="noStrike">
              <a:latin typeface="Times New Roman"/>
            </a:rPr>
            <a:t>      </a:t>
          </a:r>
          <a:endParaRPr b="0" lang="en-IN" sz="15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187560</xdr:colOff>
      <xdr:row>8</xdr:row>
      <xdr:rowOff>44640</xdr:rowOff>
    </xdr:from>
    <xdr:to>
      <xdr:col>13</xdr:col>
      <xdr:colOff>21960</xdr:colOff>
      <xdr:row>10</xdr:row>
      <xdr:rowOff>235800</xdr:rowOff>
    </xdr:to>
    <xdr:sp>
      <xdr:nvSpPr>
        <xdr:cNvPr id="9" name="CustomShape 1"/>
        <xdr:cNvSpPr/>
      </xdr:nvSpPr>
      <xdr:spPr>
        <a:xfrm>
          <a:off x="14023440" y="2004120"/>
          <a:ext cx="1459800" cy="662400"/>
        </a:xfrm>
        <a:custGeom>
          <a:avLst/>
          <a:gdLst/>
          <a:ahLst/>
          <a:rect l="l" t="t" r="r" b="b"/>
          <a:pathLst>
            <a:path w="4067" h="1852">
              <a:moveTo>
                <a:pt x="0" y="1851"/>
              </a:moveTo>
              <a:lnTo>
                <a:pt x="0" y="0"/>
              </a:lnTo>
              <a:lnTo>
                <a:pt x="4011" y="0"/>
              </a:lnTo>
              <a:lnTo>
                <a:pt x="4011" y="1798"/>
              </a:lnTo>
              <a:lnTo>
                <a:pt x="4066" y="1798"/>
              </a:lnTo>
            </a:path>
          </a:pathLst>
        </a:custGeom>
        <a:solidFill>
          <a:srgbClr val="729fcf"/>
        </a:solidFill>
        <a:ln w="360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178200</xdr:colOff>
      <xdr:row>10</xdr:row>
      <xdr:rowOff>11880</xdr:rowOff>
    </xdr:from>
    <xdr:to>
      <xdr:col>12</xdr:col>
      <xdr:colOff>805320</xdr:colOff>
      <xdr:row>10</xdr:row>
      <xdr:rowOff>17280</xdr:rowOff>
    </xdr:to>
    <xdr:sp>
      <xdr:nvSpPr>
        <xdr:cNvPr id="10" name="CustomShape 1"/>
        <xdr:cNvSpPr/>
      </xdr:nvSpPr>
      <xdr:spPr>
        <a:xfrm>
          <a:off x="14014080" y="2442600"/>
          <a:ext cx="1440000" cy="5400"/>
        </a:xfrm>
        <a:custGeom>
          <a:avLst/>
          <a:gdLst/>
          <a:ahLst/>
          <a:rect l="l" t="t" r="r" b="b"/>
          <a:pathLst>
            <a:path w="4012" h="28">
              <a:moveTo>
                <a:pt x="0" y="13"/>
              </a:moveTo>
              <a:lnTo>
                <a:pt x="798" y="0"/>
              </a:lnTo>
              <a:lnTo>
                <a:pt x="798" y="6"/>
              </a:lnTo>
              <a:lnTo>
                <a:pt x="3212" y="6"/>
              </a:lnTo>
              <a:lnTo>
                <a:pt x="3212" y="0"/>
              </a:lnTo>
              <a:lnTo>
                <a:pt x="4011" y="13"/>
              </a:lnTo>
              <a:lnTo>
                <a:pt x="3212" y="27"/>
              </a:lnTo>
              <a:lnTo>
                <a:pt x="3212" y="20"/>
              </a:lnTo>
              <a:lnTo>
                <a:pt x="798" y="20"/>
              </a:lnTo>
              <a:lnTo>
                <a:pt x="798" y="27"/>
              </a:lnTo>
              <a:lnTo>
                <a:pt x="0" y="13"/>
              </a:lnTo>
            </a:path>
          </a:pathLst>
        </a:custGeom>
        <a:solidFill>
          <a:srgbClr val="729fc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7920</xdr:colOff>
      <xdr:row>10</xdr:row>
      <xdr:rowOff>52200</xdr:rowOff>
    </xdr:from>
    <xdr:to>
      <xdr:col>13</xdr:col>
      <xdr:colOff>348120</xdr:colOff>
      <xdr:row>12</xdr:row>
      <xdr:rowOff>196560</xdr:rowOff>
    </xdr:to>
    <xdr:sp>
      <xdr:nvSpPr>
        <xdr:cNvPr id="11" name="CustomShape 1"/>
        <xdr:cNvSpPr/>
      </xdr:nvSpPr>
      <xdr:spPr>
        <a:xfrm>
          <a:off x="14656680" y="2482920"/>
          <a:ext cx="1152720" cy="615240"/>
        </a:xfrm>
        <a:custGeom>
          <a:avLst/>
          <a:gdLst/>
          <a:ahLst/>
          <a:rect l="l" t="t" r="r" b="b"/>
          <a:pathLst>
            <a:path w="3215" h="1738">
              <a:moveTo>
                <a:pt x="0" y="0"/>
              </a:moveTo>
              <a:cubicBezTo>
                <a:pt x="105" y="308"/>
                <a:pt x="187" y="631"/>
                <a:pt x="357" y="912"/>
              </a:cubicBezTo>
              <a:cubicBezTo>
                <a:pt x="546" y="1224"/>
                <a:pt x="922" y="1375"/>
                <a:pt x="1264" y="1485"/>
              </a:cubicBezTo>
              <a:cubicBezTo>
                <a:pt x="1549" y="1577"/>
                <a:pt x="1839" y="1665"/>
                <a:pt x="2143" y="1694"/>
              </a:cubicBezTo>
              <a:cubicBezTo>
                <a:pt x="2434" y="1721"/>
                <a:pt x="2731" y="1737"/>
                <a:pt x="3022" y="1694"/>
              </a:cubicBezTo>
              <a:lnTo>
                <a:pt x="3214" y="1615"/>
              </a:lnTo>
            </a:path>
          </a:pathLst>
        </a:custGeom>
        <a:noFill/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771120</xdr:colOff>
      <xdr:row>10</xdr:row>
      <xdr:rowOff>80280</xdr:rowOff>
    </xdr:from>
    <xdr:to>
      <xdr:col>11</xdr:col>
      <xdr:colOff>806760</xdr:colOff>
      <xdr:row>10</xdr:row>
      <xdr:rowOff>189000</xdr:rowOff>
    </xdr:to>
    <xdr:sp>
      <xdr:nvSpPr>
        <xdr:cNvPr id="12" name="CustomShape 1"/>
        <xdr:cNvSpPr/>
      </xdr:nvSpPr>
      <xdr:spPr>
        <a:xfrm>
          <a:off x="14607000" y="2511000"/>
          <a:ext cx="35640" cy="108720"/>
        </a:xfrm>
        <a:custGeom>
          <a:avLst/>
          <a:gdLst/>
          <a:ahLst/>
          <a:rect l="l" t="t" r="r" b="b"/>
          <a:pathLst>
            <a:path w="111" h="314">
              <a:moveTo>
                <a:pt x="110" y="0"/>
              </a:moveTo>
              <a:lnTo>
                <a:pt x="27" y="286"/>
              </a:lnTo>
              <a:lnTo>
                <a:pt x="0" y="313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810720</xdr:colOff>
      <xdr:row>10</xdr:row>
      <xdr:rowOff>80280</xdr:rowOff>
    </xdr:from>
    <xdr:to>
      <xdr:col>12</xdr:col>
      <xdr:colOff>128880</xdr:colOff>
      <xdr:row>10</xdr:row>
      <xdr:rowOff>133920</xdr:rowOff>
    </xdr:to>
    <xdr:sp>
      <xdr:nvSpPr>
        <xdr:cNvPr id="13" name="Line 1"/>
        <xdr:cNvSpPr/>
      </xdr:nvSpPr>
      <xdr:spPr>
        <a:xfrm>
          <a:off x="14646600" y="2511000"/>
          <a:ext cx="131040" cy="536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613800</xdr:colOff>
      <xdr:row>8</xdr:row>
      <xdr:rowOff>219960</xdr:rowOff>
    </xdr:from>
    <xdr:to>
      <xdr:col>11</xdr:col>
      <xdr:colOff>241920</xdr:colOff>
      <xdr:row>9</xdr:row>
      <xdr:rowOff>152640</xdr:rowOff>
    </xdr:to>
    <xdr:sp>
      <xdr:nvSpPr>
        <xdr:cNvPr id="14" name="CustomShape 1"/>
        <xdr:cNvSpPr/>
      </xdr:nvSpPr>
      <xdr:spPr>
        <a:xfrm>
          <a:off x="13636800" y="2179440"/>
          <a:ext cx="441000" cy="168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E1</a:t>
          </a:r>
          <a:endParaRPr b="0" lang="en-IN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99360</xdr:colOff>
      <xdr:row>8</xdr:row>
      <xdr:rowOff>163800</xdr:rowOff>
    </xdr:from>
    <xdr:to>
      <xdr:col>13</xdr:col>
      <xdr:colOff>718200</xdr:colOff>
      <xdr:row>9</xdr:row>
      <xdr:rowOff>96480</xdr:rowOff>
    </xdr:to>
    <xdr:sp>
      <xdr:nvSpPr>
        <xdr:cNvPr id="15" name="CustomShape 1"/>
        <xdr:cNvSpPr/>
      </xdr:nvSpPr>
      <xdr:spPr>
        <a:xfrm>
          <a:off x="15560640" y="2123280"/>
          <a:ext cx="618840" cy="168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IN" sz="1200" spc="-1" strike="noStrike">
              <a:latin typeface="Times New Roman"/>
            </a:rPr>
            <a:t>E2</a:t>
          </a:r>
          <a:endParaRPr b="0" lang="en-IN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RowHeight="18.55" zeroHeight="false" outlineLevelRow="0" outlineLevelCol="0"/>
  <cols>
    <col collapsed="false" customWidth="true" hidden="false" outlineLevel="0" max="1" min="1" style="0" width="27.04"/>
    <col collapsed="false" customWidth="true" hidden="false" outlineLevel="0" max="2" min="2" style="1" width="14.86"/>
    <col collapsed="false" customWidth="true" hidden="false" outlineLevel="0" max="3" min="3" style="0" width="7.65"/>
    <col collapsed="false" customWidth="true" hidden="false" outlineLevel="0" max="4" min="4" style="0" width="14.31"/>
    <col collapsed="false" customWidth="true" hidden="false" outlineLevel="0" max="5" min="5" style="0" width="13.29"/>
    <col collapsed="false" customWidth="true" hidden="false" outlineLevel="0" max="6" min="6" style="0" width="12.55"/>
    <col collapsed="false" customWidth="true" hidden="false" outlineLevel="0" max="7" min="7" style="0" width="9.97"/>
    <col collapsed="false" customWidth="true" hidden="false" outlineLevel="0" max="1025" min="8" style="0" width="7.65"/>
  </cols>
  <sheetData>
    <row r="2" customFormat="false" ht="24.45" hidden="false" customHeight="false" outlineLevel="0" collapsed="false">
      <c r="D2" s="2" t="s">
        <v>0</v>
      </c>
    </row>
    <row r="3" customFormat="false" ht="18.55" hidden="false" customHeight="false" outlineLevel="0" collapsed="false">
      <c r="F3" s="3"/>
    </row>
    <row r="4" customFormat="false" ht="18.55" hidden="false" customHeight="false" outlineLevel="0" collapsed="false">
      <c r="A4" s="4" t="s">
        <v>1</v>
      </c>
      <c r="C4" s="0" t="s">
        <v>2</v>
      </c>
    </row>
    <row r="6" customFormat="false" ht="18.55" hidden="false" customHeight="false" outlineLevel="0" collapsed="false">
      <c r="A6" s="0" t="s">
        <v>3</v>
      </c>
      <c r="B6" s="1" t="n">
        <v>34300</v>
      </c>
      <c r="C6" s="0" t="s">
        <v>4</v>
      </c>
    </row>
    <row r="7" customFormat="false" ht="18.55" hidden="false" customHeight="false" outlineLevel="0" collapsed="false">
      <c r="A7" s="0" t="s">
        <v>3</v>
      </c>
      <c r="B7" s="1" t="s">
        <v>5</v>
      </c>
      <c r="C7" s="0" t="s">
        <v>6</v>
      </c>
      <c r="L7" s="0" t="s">
        <v>7</v>
      </c>
      <c r="O7" s="5"/>
    </row>
    <row r="8" customFormat="false" ht="18.55" hidden="false" customHeight="false" outlineLevel="0" collapsed="false">
      <c r="B8" s="6"/>
    </row>
    <row r="9" customFormat="false" ht="18.55" hidden="false" customHeight="false" outlineLevel="0" collapsed="false">
      <c r="B9" s="6"/>
    </row>
    <row r="10" customFormat="false" ht="18.55" hidden="false" customHeight="false" outlineLevel="0" collapsed="false">
      <c r="A10" s="4" t="s">
        <v>8</v>
      </c>
      <c r="B10" s="6"/>
    </row>
    <row r="11" customFormat="false" ht="18.55" hidden="false" customHeight="false" outlineLevel="0" collapsed="false">
      <c r="A11" s="0" t="s">
        <v>9</v>
      </c>
      <c r="B11" s="1" t="n">
        <v>8000000</v>
      </c>
      <c r="C11" s="0" t="s">
        <v>10</v>
      </c>
    </row>
    <row r="12" customFormat="false" ht="18.55" hidden="false" customHeight="false" outlineLevel="0" collapsed="false">
      <c r="A12" s="0" t="s">
        <v>11</v>
      </c>
      <c r="B12" s="1" t="n">
        <v>8</v>
      </c>
    </row>
    <row r="13" customFormat="false" ht="18.55" hidden="false" customHeight="false" outlineLevel="0" collapsed="false">
      <c r="A13" s="0" t="s">
        <v>12</v>
      </c>
      <c r="B13" s="1" t="n">
        <f aca="false">B11/B12</f>
        <v>1000000</v>
      </c>
      <c r="C13" s="0" t="s">
        <v>10</v>
      </c>
      <c r="N13" s="0" t="s">
        <v>13</v>
      </c>
    </row>
    <row r="14" customFormat="false" ht="18.55" hidden="false" customHeight="false" outlineLevel="0" collapsed="false">
      <c r="F14" s="3" t="s">
        <v>13</v>
      </c>
      <c r="G14" s="3"/>
    </row>
    <row r="15" customFormat="false" ht="18.55" hidden="false" customHeight="false" outlineLevel="0" collapsed="false">
      <c r="A15" s="4" t="s">
        <v>14</v>
      </c>
    </row>
    <row r="16" customFormat="false" ht="18.55" hidden="false" customHeight="false" outlineLevel="0" collapsed="false">
      <c r="A16" s="0" t="s">
        <v>15</v>
      </c>
      <c r="B16" s="1" t="n">
        <v>23100</v>
      </c>
    </row>
    <row r="17" customFormat="false" ht="18.55" hidden="false" customHeight="false" outlineLevel="0" collapsed="false">
      <c r="B17" s="1" t="s">
        <v>13</v>
      </c>
    </row>
    <row r="18" customFormat="false" ht="18.55" hidden="false" customHeight="false" outlineLevel="0" collapsed="false">
      <c r="A18" s="7" t="s">
        <v>16</v>
      </c>
      <c r="B18" s="6" t="n">
        <f aca="false">17150 *(B16/B13)</f>
        <v>396.165</v>
      </c>
      <c r="C18" s="0" t="s">
        <v>17</v>
      </c>
    </row>
    <row r="21" customFormat="false" ht="18.55" hidden="false" customHeight="false" outlineLevel="0" collapsed="false">
      <c r="B21" s="4" t="s">
        <v>18</v>
      </c>
    </row>
    <row r="23" customFormat="false" ht="18.55" hidden="false" customHeight="false" outlineLevel="0" collapsed="false">
      <c r="A23" s="0" t="s">
        <v>13</v>
      </c>
      <c r="B23" s="0" t="s">
        <v>19</v>
      </c>
      <c r="C23" s="8" t="n">
        <v>396.17</v>
      </c>
    </row>
    <row r="24" customFormat="false" ht="18.55" hidden="false" customHeight="false" outlineLevel="0" collapsed="false">
      <c r="B24" s="0" t="s">
        <v>20</v>
      </c>
      <c r="C24" s="9" t="n">
        <f aca="false">ROUND((C23 *B13)/17150,0)</f>
        <v>23100</v>
      </c>
      <c r="P24" s="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2021-02-20T15:35:52Z</dcterms:created>
  <dc:creator/>
  <dc:description/>
  <dc:language>en-IN</dc:language>
  <cp:lastModifiedBy/>
  <dcterms:modified xsi:type="dcterms:W3CDTF">2022-08-08T18:47:11Z</dcterms:modified>
  <cp:revision>52</cp:revision>
  <dc:subject/>
  <dc:title/>
</cp:coreProperties>
</file>