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wmf" ContentType="image/x-wmf"/>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drawings/drawing11.xml" ContentType="application/vnd.openxmlformats-officedocument.drawing+xml"/>
  <Override PartName="/xl/calcChain.xml" ContentType="application/vnd.openxmlformats-officedocument.spreadsheetml.calcChain+xml"/>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480" yWindow="300" windowWidth="18500" windowHeight="11020"/>
  </bookViews>
  <sheets>
    <sheet name="Intérêts et activités" sheetId="1" r:id="rId1"/>
    <sheet name="Intérêts et occupations" sheetId="4" r:id="rId2"/>
    <sheet name="APTITUDES" sheetId="5" r:id="rId3"/>
    <sheet name="PERSONNALITÉ" sheetId="6" r:id="rId4"/>
    <sheet name="COMPILATION " sheetId="2" r:id="rId5"/>
    <sheet name="RÉMY" sheetId="7" r:id="rId6"/>
    <sheet name="ISAAC" sheetId="8" r:id="rId7"/>
    <sheet name="ALAIN" sheetId="9" r:id="rId8"/>
    <sheet name="SIMON" sheetId="10" r:id="rId9"/>
    <sheet name="ÉMILIE" sheetId="11" r:id="rId10"/>
    <sheet name="CHRISTOPHE" sheetId="12" r:id="rId11"/>
    <sheet name="RÉFLEXION" sheetId="13" r:id="rId12"/>
  </sheets>
  <definedNames>
    <definedName name="_MON_1232266605" localSheetId="2">APTITUDES!#REF!</definedName>
    <definedName name="_MON_1232266605" localSheetId="1">'Intérêts et occupations'!#REF!</definedName>
    <definedName name="_MON_1232266605" localSheetId="3">PERSONNALITÉ!#REF!</definedName>
  </definedNames>
  <calcPr calcId="124519"/>
</workbook>
</file>

<file path=xl/calcChain.xml><?xml version="1.0" encoding="utf-8"?>
<calcChain xmlns="http://schemas.openxmlformats.org/spreadsheetml/2006/main">
  <c r="G2" i="13"/>
  <c r="D9"/>
  <c r="F10"/>
  <c r="E10"/>
  <c r="D10"/>
  <c r="F5"/>
  <c r="F3"/>
  <c r="E3"/>
  <c r="E4"/>
  <c r="D3"/>
  <c r="C3"/>
  <c r="F2"/>
  <c r="E2"/>
  <c r="D2"/>
  <c r="C2"/>
  <c r="B3"/>
  <c r="B2"/>
  <c r="G7"/>
  <c r="F7"/>
  <c r="E7"/>
  <c r="D7"/>
  <c r="C7"/>
  <c r="B7"/>
  <c r="F6"/>
  <c r="E6"/>
  <c r="C6"/>
  <c r="B6"/>
  <c r="E5"/>
  <c r="B5"/>
  <c r="D4"/>
  <c r="J13" i="12"/>
  <c r="H13"/>
  <c r="F13"/>
  <c r="D13"/>
  <c r="B13"/>
  <c r="J13" i="11"/>
  <c r="H13"/>
  <c r="F13"/>
  <c r="D6" i="13" s="1"/>
  <c r="D13" i="11"/>
  <c r="B13"/>
  <c r="J13" i="10"/>
  <c r="H13"/>
  <c r="F13"/>
  <c r="D5" i="13" s="1"/>
  <c r="D13" i="10"/>
  <c r="C5" i="13" s="1"/>
  <c r="B13" i="10"/>
  <c r="J13" i="9"/>
  <c r="F4" i="13" s="1"/>
  <c r="H13" i="9"/>
  <c r="F13"/>
  <c r="D13"/>
  <c r="C4" i="13" s="1"/>
  <c r="B13" i="9"/>
  <c r="B4" i="13" s="1"/>
  <c r="J13" i="8"/>
  <c r="H13"/>
  <c r="F13"/>
  <c r="D13"/>
  <c r="B13"/>
  <c r="J13" i="7"/>
  <c r="H13"/>
  <c r="F13"/>
  <c r="D13"/>
  <c r="B13"/>
  <c r="G3" i="13" l="1"/>
  <c r="G6"/>
  <c r="G5"/>
  <c r="G4"/>
  <c r="D8" i="2"/>
  <c r="C79" i="6"/>
  <c r="G7" i="2" s="1"/>
  <c r="C66" i="6"/>
  <c r="F7" i="2" s="1"/>
  <c r="C53" i="6"/>
  <c r="E7" i="2" s="1"/>
  <c r="C40" i="6"/>
  <c r="D7" i="2" s="1"/>
  <c r="C27" i="6"/>
  <c r="C7" i="2" s="1"/>
  <c r="C14" i="6"/>
  <c r="B7" i="2" s="1"/>
  <c r="B8" s="1"/>
  <c r="C79" i="5"/>
  <c r="G6" i="2" s="1"/>
  <c r="C66" i="5"/>
  <c r="F6" i="2" s="1"/>
  <c r="F8" s="1"/>
  <c r="C53" i="5"/>
  <c r="E6" i="2" s="1"/>
  <c r="C40" i="5"/>
  <c r="D6" i="2" s="1"/>
  <c r="C27" i="5"/>
  <c r="C6" i="2" s="1"/>
  <c r="C14" i="5"/>
  <c r="B6" i="2" s="1"/>
  <c r="C109" i="4"/>
  <c r="G5" i="2" s="1"/>
  <c r="C91" i="4"/>
  <c r="F5" i="2" s="1"/>
  <c r="C73" i="4"/>
  <c r="C55"/>
  <c r="D5" i="2" s="1"/>
  <c r="C37" i="4"/>
  <c r="C5" i="2" s="1"/>
  <c r="C19" i="4"/>
  <c r="B5" i="2" s="1"/>
  <c r="C109" i="1"/>
  <c r="G4" i="2" s="1"/>
  <c r="C91" i="1"/>
  <c r="F4" i="2" s="1"/>
  <c r="C73" i="1"/>
  <c r="E4" i="2" s="1"/>
  <c r="E8" s="1"/>
  <c r="C55" i="1"/>
  <c r="D4" i="2" s="1"/>
  <c r="C37" i="1"/>
  <c r="C4" i="2" s="1"/>
  <c r="C19" i="1"/>
  <c r="B4" i="2" s="1"/>
  <c r="E5"/>
  <c r="G12" i="13" l="1"/>
  <c r="D13" s="1"/>
  <c r="G8" i="2"/>
  <c r="E12" s="1"/>
  <c r="C8"/>
  <c r="C12" l="1"/>
  <c r="G12"/>
</calcChain>
</file>

<file path=xl/sharedStrings.xml><?xml version="1.0" encoding="utf-8"?>
<sst xmlns="http://schemas.openxmlformats.org/spreadsheetml/2006/main" count="1129" uniqueCount="636">
  <si>
    <t>1.</t>
  </si>
  <si>
    <t>Planter, entretenir des arbres, des arbustes, des fleurs, cultiver le sol.</t>
  </si>
  <si>
    <t>2.</t>
  </si>
  <si>
    <t>Effectuer des réparations électriques ou électroniques.</t>
  </si>
  <si>
    <t>3.</t>
  </si>
  <si>
    <t>Faire de la couture.</t>
  </si>
  <si>
    <t>4.</t>
  </si>
  <si>
    <t>Réparer des autos.</t>
  </si>
  <si>
    <t>5.</t>
  </si>
  <si>
    <t>Fabriquer des objets avec du bois.</t>
  </si>
  <si>
    <t>6.</t>
  </si>
  <si>
    <t>Conduire un camion ou un tracteur.</t>
  </si>
  <si>
    <t>7.</t>
  </si>
  <si>
    <t>Faire des déménagements.</t>
  </si>
  <si>
    <t>8.</t>
  </si>
  <si>
    <t>Entretenir ou réparer de la plomberie ou des systèmes de ventilation ou de chauffage.</t>
  </si>
  <si>
    <t>9.</t>
  </si>
  <si>
    <t>Travailler avec des animaux.</t>
  </si>
  <si>
    <t>10.</t>
  </si>
  <si>
    <t>Travailler à l’extérieur (travailler dans différentes conditions climatiques).</t>
  </si>
  <si>
    <t>11.</t>
  </si>
  <si>
    <t>Travailler avec de la machinerie.</t>
  </si>
  <si>
    <t>12.</t>
  </si>
  <si>
    <t>Préparer des repas, des banquets.</t>
  </si>
  <si>
    <t>13.</t>
  </si>
  <si>
    <t>Travailler avec des outils tels que tournevis, ciseaux, pince, etc.</t>
  </si>
  <si>
    <t>14.</t>
  </si>
  <si>
    <t>Effectuer des travaux de peinture.</t>
  </si>
  <si>
    <t>15.</t>
  </si>
  <si>
    <t>Suivre un cours de dessin mécanique.</t>
  </si>
  <si>
    <t>Total des R :</t>
  </si>
  <si>
    <r>
      <t>0</t>
    </r>
    <r>
      <rPr>
        <sz val="11"/>
        <color rgb="FF00B050"/>
        <rFont val="Calibri"/>
        <family val="2"/>
        <scheme val="minor"/>
      </rPr>
      <t>/1</t>
    </r>
  </si>
  <si>
    <r>
      <t xml:space="preserve">0 : si l’activité vous déplaît ou vous laisse indifférent      </t>
    </r>
    <r>
      <rPr>
        <sz val="11"/>
        <color rgb="FF00B050"/>
        <rFont val="Calibri"/>
        <family val="2"/>
        <scheme val="minor"/>
      </rPr>
      <t>Sinon 1</t>
    </r>
  </si>
  <si>
    <t>Lire des revues scientifiques ou spécialisées.</t>
  </si>
  <si>
    <t>Faire des expériences sur le comportement des animaux.</t>
  </si>
  <si>
    <t>Effectuer des analyses en laboratoire.</t>
  </si>
  <si>
    <t>Établir un diagnostic de maladie chez des patients.</t>
  </si>
  <si>
    <t>Suivre des cours de sciences (chimie, biologie, physique).</t>
  </si>
  <si>
    <t>Concevoir un barrage électrique, un pont, une autoroute, etc.</t>
  </si>
  <si>
    <t>Faire des recherches scientifiques pour satisfaire ma curiosité.</t>
  </si>
  <si>
    <t>Résoudre des problèmes mathématiques.</t>
  </si>
  <si>
    <t>Concevoir un plan de reboisement.</t>
  </si>
  <si>
    <t>Produire un rapport sur l’évolution économique d’une région.</t>
  </si>
  <si>
    <t>Faire de la programmation informatique.</t>
  </si>
  <si>
    <t>Planifier des soins ou des traitements à donner à des patients.</t>
  </si>
  <si>
    <t>Faire des recherches sur les civilisations anciennes.</t>
  </si>
  <si>
    <t>Chercher une nouvelle source d’énergie.</t>
  </si>
  <si>
    <t>Expérimenter de nouvelles cultures végétales.</t>
  </si>
  <si>
    <t>Total des I :</t>
  </si>
  <si>
    <t>Écrire des romans, des articles de journaux.</t>
  </si>
  <si>
    <t>Interpréter ou mettre en scène une pièce de théâtre.</t>
  </si>
  <si>
    <t>Dessiner des meubles, des plans de maison, des décors, etc.</t>
  </si>
  <si>
    <t>Créer des pièces d’artisanat.</t>
  </si>
  <si>
    <t>Jouer dans un orchestre.</t>
  </si>
  <si>
    <t>Créer une nouvelle coupe de cheveux ou un nouveau vêtement.</t>
  </si>
  <si>
    <t>Faire de la photographie publicitaire ou artistique.</t>
  </si>
  <si>
    <t>Apprendre des langues.</t>
  </si>
  <si>
    <t>Imaginer une bande dessinée.</t>
  </si>
  <si>
    <t>Concevoir et réaliser des arrangements de fleurs.</t>
  </si>
  <si>
    <t>Peindre des tableaux pour une exposition.</t>
  </si>
  <si>
    <t>Écrire des critiques de pièces de théâtre, de films, de livres, etc.</t>
  </si>
  <si>
    <t>Décorer des vitrines de magasin.</t>
  </si>
  <si>
    <t>Embellir l’environnement.</t>
  </si>
  <si>
    <t>Imaginer de nouvelles façons de faire les choses.</t>
  </si>
  <si>
    <t>Total des A :</t>
  </si>
  <si>
    <t>Rencontrer des gens pour les aider à résoudre leurs problèmes personnels.</t>
  </si>
  <si>
    <t>S’engager dans des organismes sociaux communautaires.</t>
  </si>
  <si>
    <t>Travailler dans une garderie d’enfants.</t>
  </si>
  <si>
    <t>Agir à titre d’hôte lors d’un congrès.</t>
  </si>
  <si>
    <t>Tenir un kiosque d’information.</t>
  </si>
  <si>
    <t>Offrir un service d’aide téléphonique (ex. : Au bout du fil).</t>
  </si>
  <si>
    <t>Consulter des gens à propos de leurs besoins (sondage, enquête, etc.)</t>
  </si>
  <si>
    <t>Échanger des idées avec d’autres personnes.</t>
  </si>
  <si>
    <t>S’occuper de personnes handicapées physiques.</t>
  </si>
  <si>
    <t>Animer un groupe.</t>
  </si>
  <si>
    <t>Soigner un malade.</t>
  </si>
  <si>
    <t>Aider les délinquants à se réhabiliter.</t>
  </si>
  <si>
    <t>Aider les gens à prendre conscience de leurs possibilités.</t>
  </si>
  <si>
    <t>Organiser des loisirs.</t>
  </si>
  <si>
    <t>Enseigner aux enfants, aux adolescents, aux adultes.</t>
  </si>
  <si>
    <t>Total des S :</t>
  </si>
  <si>
    <t>Total des E :</t>
  </si>
  <si>
    <t>Vendre un produit ou une idée.</t>
  </si>
  <si>
    <t>Mettre sur pied son propre commerce.</t>
  </si>
  <si>
    <t>Donner des conférences.</t>
  </si>
  <si>
    <t>Acheter pour le compte d’un grand magasin.</t>
  </si>
  <si>
    <t>Marchander.</t>
  </si>
  <si>
    <t>Diriger du personnel.</t>
  </si>
  <si>
    <t>Défendre une cause.</t>
  </si>
  <si>
    <t>Faire de la sélection de candidats.</t>
  </si>
  <si>
    <t>S’engager à fond dans des activités sociales au travail ou dans son quartier.</t>
  </si>
  <si>
    <t>Diriger une entreprise financière.</t>
  </si>
  <si>
    <t>Lancer un nouveau produit.</t>
  </si>
  <si>
    <t>Fonder un club de consommateurs, une association de protection de l’environnement, une activité de récupération de papier.</t>
  </si>
  <si>
    <t>Gérer un projet spécial.</t>
  </si>
  <si>
    <t>Faire de la politique (municipale, scolaire, provinciale).</t>
  </si>
  <si>
    <t>Lancer un concours de promotion, une campagne de publicité.</t>
  </si>
  <si>
    <t>Dactylographier ou réviser des lettres ou des rapports.</t>
  </si>
  <si>
    <t>Effectuer des tâches clairement définies.</t>
  </si>
  <si>
    <t>Faire fonctionner toutes sortes de machines de bureau.</t>
  </si>
  <si>
    <t>Vérifier des rapports financiers.</t>
  </si>
  <si>
    <t>Recevoir et faire des appels téléphoniques.</t>
  </si>
  <si>
    <t>Classer des lettres, des rapports, des dossiers.</t>
  </si>
  <si>
    <t>S’adonner à des activités régulières.</t>
  </si>
  <si>
    <t>Faire des opérations de mathématiques pour préparer des rapports ou faire la tenue de livres.</t>
  </si>
  <si>
    <t>Garder son espace de travail à l’ordre.</t>
  </si>
  <si>
    <t>Manipuler un appareil de traitement de texte.</t>
  </si>
  <si>
    <t>Maintenir un système de classement (archive, bibliothèque, bureau, etc.).</t>
  </si>
  <si>
    <t>Faire un inventaire et passer des commandes.</t>
  </si>
  <si>
    <t>Tenir une caisse dans un établissement commercial ou financier.</t>
  </si>
  <si>
    <t>Préparer des procès-verbaux de réunions.</t>
  </si>
  <si>
    <t>Établir des comptes rendus des dépenses.</t>
  </si>
  <si>
    <t>Total des C :</t>
  </si>
  <si>
    <r>
      <t xml:space="preserve">mettre un </t>
    </r>
    <r>
      <rPr>
        <b/>
        <sz val="11"/>
        <color rgb="FF00B050"/>
        <rFont val="Calibri"/>
        <family val="2"/>
        <scheme val="minor"/>
      </rPr>
      <t>"1"</t>
    </r>
    <r>
      <rPr>
        <b/>
        <sz val="11"/>
        <color theme="1"/>
        <rFont val="Calibri"/>
        <family val="2"/>
        <scheme val="minor"/>
      </rPr>
      <t xml:space="preserve"> sur les lignes situées vis-à-vis des professions qui vous conviendraient. Ne vous préoccupez pas de savoir si vous pouvez réussir dans tel métier ou dans telle profession ni de votre préparation actuelle. Ne songez ni au salaire ni à l’avancement. Bref, demandez-vous seulement si le travail en question est susceptible de vous plaire.</t>
    </r>
  </si>
  <si>
    <r>
      <rPr>
        <sz val="11"/>
        <color rgb="FF00B050"/>
        <rFont val="Calibri"/>
        <family val="2"/>
        <scheme val="minor"/>
      </rPr>
      <t xml:space="preserve">1: métier peut me plaire  </t>
    </r>
    <r>
      <rPr>
        <sz val="11"/>
        <color rgb="FFFF0000"/>
        <rFont val="Calibri"/>
        <family val="2"/>
        <scheme val="minor"/>
      </rPr>
      <t xml:space="preserve"> Sinon 0</t>
    </r>
  </si>
  <si>
    <t>Mécanicien d’auto</t>
  </si>
  <si>
    <t>Éleveur de bétail</t>
  </si>
  <si>
    <t>Technicien dentaire</t>
  </si>
  <si>
    <t>Couturier en usine</t>
  </si>
  <si>
    <t>Travailleur de la construction (menuiserie</t>
  </si>
  <si>
    <t>Technicien en aménagement de la faune</t>
  </si>
  <si>
    <t>Horloger</t>
  </si>
  <si>
    <t>Technicien du meuble et du bois ouvré (ébéniste)</t>
  </si>
  <si>
    <t>Plombier</t>
  </si>
  <si>
    <t>Technicien en mécanique du bâtiment (spécialiste en réfrigération et climatisation)</t>
  </si>
  <si>
    <t>Conducteur</t>
  </si>
  <si>
    <t>Technicien en entretien d’aéronefs</t>
  </si>
  <si>
    <t>Réparateur de télévision</t>
  </si>
  <si>
    <t>Ingénieur civil</t>
  </si>
  <si>
    <t>Cuisinier</t>
  </si>
  <si>
    <t>Ingénieur en chimie, physique</t>
  </si>
  <si>
    <t>Technicien en laboratoire médical</t>
  </si>
  <si>
    <t>Chercheur scientifique</t>
  </si>
  <si>
    <t>Technicien en radiologie (rayons X)</t>
  </si>
  <si>
    <t>Biologiste</t>
  </si>
  <si>
    <t>Technicien en informatique (programmeur)</t>
  </si>
  <si>
    <t>Médecin vétérinaire</t>
  </si>
  <si>
    <t>Technicien en transformation de produits forestiers (spécialiste dans la fabrication contreplaquée)</t>
  </si>
  <si>
    <t>Météorologiste</t>
  </si>
  <si>
    <t>Technicien en chimie analytique (analyse de nouveaux produits chimiques)</t>
  </si>
  <si>
    <t>Astronome</t>
  </si>
  <si>
    <t>Technicien en dessin de conception mécanique (dessin industriel)</t>
  </si>
  <si>
    <t>Économiste</t>
  </si>
  <si>
    <t>Technicien en procédés métallurgiques (spécialiste dans la transformation des métaux)</t>
  </si>
  <si>
    <t>Botaniste</t>
  </si>
  <si>
    <t>Musicien</t>
  </si>
  <si>
    <t>Écrivain</t>
  </si>
  <si>
    <t>Fleuriste</t>
  </si>
  <si>
    <t>Journaliste</t>
  </si>
  <si>
    <t>Décorateur d’intérieur</t>
  </si>
  <si>
    <t>Compositeur (musique)</t>
  </si>
  <si>
    <t>Mannequin</t>
  </si>
  <si>
    <t>Photographe</t>
  </si>
  <si>
    <t>Graphiste</t>
  </si>
  <si>
    <t>Directeur de publicité</t>
  </si>
  <si>
    <t>Architecte</t>
  </si>
  <si>
    <t>Interprète</t>
  </si>
  <si>
    <t>Chanteur</t>
  </si>
  <si>
    <t>Comédien</t>
  </si>
  <si>
    <t>Professeur de dessin</t>
  </si>
  <si>
    <t>Infirmier auxiliaire</t>
  </si>
  <si>
    <t>Agent à l’aide sociale</t>
  </si>
  <si>
    <t>Travailleur social</t>
  </si>
  <si>
    <t>Barman</t>
  </si>
  <si>
    <t>Professeur à l’élémentaire</t>
  </si>
  <si>
    <t>Technicien en loisirs</t>
  </si>
  <si>
    <t>Technicien en garderie d’enfants</t>
  </si>
  <si>
    <t>Orthopédagogue (correction des troubles de l’apprentissage)</t>
  </si>
  <si>
    <t>Esthéticienne</t>
  </si>
  <si>
    <t>Technicien policier</t>
  </si>
  <si>
    <t>Médecin généraliste (de famille)</t>
  </si>
  <si>
    <t>Directeur de personnel</t>
  </si>
  <si>
    <t>Bibliothécaire</t>
  </si>
  <si>
    <t>Technicien en hygiène dentaire</t>
  </si>
  <si>
    <t>Technicien en réadaptation physique</t>
  </si>
  <si>
    <t>Agent de publicité (marketing)</t>
  </si>
  <si>
    <t>Avocat</t>
  </si>
  <si>
    <t>Agent de bord</t>
  </si>
  <si>
    <t>Commis-vendeur</t>
  </si>
  <si>
    <t>Directeur d’une entreprise</t>
  </si>
  <si>
    <t>Chef de rayons de supermarché</t>
  </si>
  <si>
    <t>Politicien</t>
  </si>
  <si>
    <t>Directeur des ventes</t>
  </si>
  <si>
    <t>Vendeur d’assurances</t>
  </si>
  <si>
    <t>Gérant d’hôtel</t>
  </si>
  <si>
    <t>Technicien en tourisme</t>
  </si>
  <si>
    <t>Propriétaire d’un commerce</t>
  </si>
  <si>
    <t>Courtier en immeubles</t>
  </si>
  <si>
    <t>Acheteur</t>
  </si>
  <si>
    <t>Agent de voyages</t>
  </si>
  <si>
    <t>Commis-comptable</t>
  </si>
  <si>
    <t>Technicien en finance (comptabilité)</t>
  </si>
  <si>
    <t>Opérateur en informatique</t>
  </si>
  <si>
    <t>Secrétaire de service juridique, médical</t>
  </si>
  <si>
    <t>Archiviste médical</t>
  </si>
  <si>
    <t>Commis aux renseignements</t>
  </si>
  <si>
    <t>Bibliotechnicien</t>
  </si>
  <si>
    <t>Expert en impôt</t>
  </si>
  <si>
    <t>Caissier de banque</t>
  </si>
  <si>
    <t>Réceptionniste</t>
  </si>
  <si>
    <t>Commis au service de la paie</t>
  </si>
  <si>
    <t>Gérant du service de crédit</t>
  </si>
  <si>
    <t>Commis de bureau</t>
  </si>
  <si>
    <t>Sténodactylo</t>
  </si>
  <si>
    <t>Technicien juridique (aux greffes)</t>
  </si>
  <si>
    <r>
      <t xml:space="preserve">Voici une liste d’aptitudes, d’habiletés, de talents qui sont en rapport avec des occupations. Évaluez-vous le plus objectivement possible, 
</t>
    </r>
    <r>
      <rPr>
        <b/>
        <sz val="11"/>
        <color rgb="FFFF0000"/>
        <rFont val="Calibri"/>
        <family val="2"/>
        <scheme val="minor"/>
      </rPr>
      <t xml:space="preserve"> 1</t>
    </r>
    <r>
      <rPr>
        <b/>
        <sz val="11"/>
        <color theme="1"/>
        <rFont val="Calibri"/>
        <family val="2"/>
        <scheme val="minor"/>
      </rPr>
      <t xml:space="preserve">, </t>
    </r>
    <r>
      <rPr>
        <b/>
        <sz val="11"/>
        <color rgb="FF0000FF"/>
        <rFont val="Calibri"/>
        <family val="2"/>
        <scheme val="minor"/>
      </rPr>
      <t>3</t>
    </r>
    <r>
      <rPr>
        <b/>
        <sz val="11"/>
        <color theme="1"/>
        <rFont val="Calibri"/>
        <family val="2"/>
        <scheme val="minor"/>
      </rPr>
      <t xml:space="preserve">, </t>
    </r>
    <r>
      <rPr>
        <b/>
        <sz val="11"/>
        <color rgb="FF00B050"/>
        <rFont val="Calibri"/>
        <family val="2"/>
        <scheme val="minor"/>
      </rPr>
      <t>5</t>
    </r>
    <r>
      <rPr>
        <b/>
        <sz val="11"/>
        <color theme="1"/>
        <rFont val="Calibri"/>
        <family val="2"/>
        <scheme val="minor"/>
      </rPr>
      <t xml:space="preserve">  le chiffre qui correspond au niveau d’aptitudes que vous pensez posséder. Ne vous sous-estimez pas et ne vous surestimez pas. Soyez honnête envers vous-même.    Évaluez votre capacité réelle aujourd’hui.</t>
    </r>
  </si>
  <si>
    <r>
      <rPr>
        <sz val="11"/>
        <color rgb="FFFF0000"/>
        <rFont val="Calibri"/>
        <family val="2"/>
        <scheme val="minor"/>
      </rPr>
      <t>Faible (1)</t>
    </r>
    <r>
      <rPr>
        <sz val="11"/>
        <color rgb="FF0000FF"/>
        <rFont val="Calibri"/>
        <family val="2"/>
        <scheme val="minor"/>
      </rPr>
      <t xml:space="preserve">   Moyen (3)    </t>
    </r>
    <r>
      <rPr>
        <sz val="11"/>
        <color rgb="FF00B050"/>
        <rFont val="Calibri"/>
        <family val="2"/>
        <scheme val="minor"/>
      </rPr>
      <t>Fort(5)</t>
    </r>
  </si>
  <si>
    <r>
      <t xml:space="preserve">1 / </t>
    </r>
    <r>
      <rPr>
        <sz val="11"/>
        <color rgb="FF0000FF"/>
        <rFont val="Calibri"/>
        <family val="2"/>
        <scheme val="minor"/>
      </rPr>
      <t xml:space="preserve">3 </t>
    </r>
    <r>
      <rPr>
        <sz val="11"/>
        <color rgb="FF00B050"/>
        <rFont val="Calibri"/>
        <family val="2"/>
        <scheme val="minor"/>
      </rPr>
      <t>/ 5 ?</t>
    </r>
  </si>
  <si>
    <t>Ma capacité à soulever des poids lourds est :</t>
  </si>
  <si>
    <t>Ma capacité à utiliser des outils, des objets, des machines avec précision est :</t>
  </si>
  <si>
    <t>Mon habileté à conduire de gros véhicules (camions) est :</t>
  </si>
  <si>
    <t>Mon aptitude à lire des plans est :</t>
  </si>
  <si>
    <t>Mon habileté dans les mouvements demandant à voir et à manipuler en même temps est :</t>
  </si>
  <si>
    <t>Ma capacité à comprendre le fonctionnement des éléments de base de tout ouvrage mécanique, électrique (moteurs, turbides, pompes) est :</t>
  </si>
  <si>
    <t>La rapidité de mes réflexes est :</t>
  </si>
  <si>
    <t>Mon habileté à faire des réparations est :</t>
  </si>
  <si>
    <t>Ma capacité à m'occuper de l'élevage d'animaux est :</t>
  </si>
  <si>
    <t>Ma capacité à installer et à manipuler divers outils, machines ou appareils est :</t>
  </si>
  <si>
    <t>Mes aptitudes en mathématiques sont :</t>
  </si>
  <si>
    <t>Mes capacités en sciences (biologie, physique) sont :</t>
  </si>
  <si>
    <t>Ma capacité à me concentrer sur une tâche abstraite est :</t>
  </si>
  <si>
    <t>Ma capacité d'analyse est :</t>
  </si>
  <si>
    <t>Ma capacité de synthèse (résumer) est :</t>
  </si>
  <si>
    <t>Mon talent à rédiger clairement un texte est :</t>
  </si>
  <si>
    <t>Ma capacité à comprendre des directives rapidement est :</t>
  </si>
  <si>
    <t>Mon habileté à apprendre de nouveaux sujets avec facilité est :</t>
  </si>
  <si>
    <t>Mon habileté à résoudre des problèmes abstraits est :</t>
  </si>
  <si>
    <t>Mon habileté à faire des travaux de laboratoire est :</t>
  </si>
  <si>
    <t>Ma capacité à me représenter la forme d'objets en deux ou trois dimensions est :</t>
  </si>
  <si>
    <t>Ma facilité à apprendre des langues, y compris ma langue maternelle, est :</t>
  </si>
  <si>
    <t>Mon aptitude en arts plastiques (dessin, peinture) est :</t>
  </si>
  <si>
    <t>Mon aptitude dans les arts de la scène (théâtre) est :</t>
  </si>
  <si>
    <t>Ma capacité d'inventer, de créer, de concevoir est :</t>
  </si>
  <si>
    <t>Ma capacité à accepter la critique est :</t>
  </si>
  <si>
    <t>Ma capacité à travailler par moi-même est :</t>
  </si>
  <si>
    <t>Mon aptitude à exprimer concrètement mes idées créatrices de la façon dont je veux (dessin, arts) est :</t>
  </si>
  <si>
    <t>Mon aptitude à tolérer l'insécurité (peur du lendemain) est :</t>
  </si>
  <si>
    <t>Mon habileté à observer les légères différences de forme ou de teinte est :</t>
  </si>
  <si>
    <t>Mon aptitude à travailler en équipe est :</t>
  </si>
  <si>
    <t>Mon sens de l'organisation est :</t>
  </si>
  <si>
    <t>Ma faculté de prévoir, de deviner (intuition) est :</t>
  </si>
  <si>
    <t>Ma capacité d'animer un groupe est :</t>
  </si>
  <si>
    <t>Ma capacité à maintenir des relations suivies avec les gens est :</t>
  </si>
  <si>
    <t>Mon aptitude à être touché par les émotions des autres tout en demeurant objectif (empathie) est :</t>
  </si>
  <si>
    <t>Ma capacité à réagir correctement devant les situations qui se présentent est :</t>
  </si>
  <si>
    <t>Ma capacité à aider les autres, à les comprendre, à les écouter est :</t>
  </si>
  <si>
    <t>Ma capacité à expliquer les choses clairement est :</t>
  </si>
  <si>
    <t>Ma capacité à communiquer avec les autres est :</t>
  </si>
  <si>
    <t>Ma facilité à m'exprimer en public est :</t>
  </si>
  <si>
    <t>Mon talent pour vendre est :</t>
  </si>
  <si>
    <t>Mon sens des affaires est :</t>
  </si>
  <si>
    <t>Mon habileté à diriger, à mener les autres est :</t>
  </si>
  <si>
    <t>Ma capacité à prendre une décision seule est :</t>
  </si>
  <si>
    <t>Mon habileté à me faire valoir en société est :</t>
  </si>
  <si>
    <t>Mon aptitude à défendre une cause est :</t>
  </si>
  <si>
    <t>Ma capacité à être le premier à proposer ou à faire quelque choseest :</t>
  </si>
  <si>
    <t>Mon talent pour persuader les gens est :</t>
  </si>
  <si>
    <t>Ma capacité à demeurer enthousiaste et énergique en situation difficile est :</t>
  </si>
  <si>
    <t>Ma capacité à me conformer aux règles établies est :</t>
  </si>
  <si>
    <t>Mon aptitude à travailler avec précision est :</t>
  </si>
  <si>
    <t>Ma capacité à disposer les choses selon leur rang est :</t>
  </si>
  <si>
    <t>Mon aptitude en français est :</t>
  </si>
  <si>
    <t>Mon aptitude à travailler avec les chiffres est :</t>
  </si>
  <si>
    <t>Ma capacité à observer les détails est :</t>
  </si>
  <si>
    <t>Ma capacité à m'adapter à un travail routinier est :</t>
  </si>
  <si>
    <t>Ma capacité à tenir des dossiers et des registres à jour est :</t>
  </si>
  <si>
    <t>Ma capacité à comprendre et à exécuter des instructions est :</t>
  </si>
  <si>
    <t>Mon aptitude à comprendre les structures administratives est :</t>
  </si>
  <si>
    <r>
      <t xml:space="preserve">Voici une liste de traits de caractère, d’attitudes et de tendances personnelles. Mettre un </t>
    </r>
    <r>
      <rPr>
        <b/>
        <sz val="11"/>
        <color rgb="FF00B050"/>
        <rFont val="Calibri"/>
        <family val="2"/>
        <scheme val="minor"/>
      </rPr>
      <t>"1"</t>
    </r>
    <r>
      <rPr>
        <b/>
        <sz val="11"/>
        <color theme="1"/>
        <rFont val="Calibri"/>
        <family val="2"/>
        <scheme val="minor"/>
      </rPr>
      <t xml:space="preserve"> sur la ligne correspondant aux énoncés qui s’appliquent à vous, qui décrivent votre façon d’agir. Il est important de répondre le plus honnêtement possible.</t>
    </r>
  </si>
  <si>
    <r>
      <t>0 /</t>
    </r>
    <r>
      <rPr>
        <sz val="11"/>
        <color rgb="FF00B050"/>
        <rFont val="Calibri"/>
        <family val="2"/>
        <scheme val="minor"/>
      </rPr>
      <t xml:space="preserve"> 1 ?</t>
    </r>
  </si>
  <si>
    <r>
      <rPr>
        <sz val="11"/>
        <color rgb="FF0000FF"/>
        <rFont val="Calibri"/>
        <family val="2"/>
        <scheme val="minor"/>
      </rPr>
      <t xml:space="preserve">    </t>
    </r>
    <r>
      <rPr>
        <sz val="11"/>
        <color rgb="FF00B050"/>
        <rFont val="Calibri"/>
        <family val="2"/>
        <scheme val="minor"/>
      </rPr>
      <t xml:space="preserve">s’applique à moi (1)  </t>
    </r>
    <r>
      <rPr>
        <sz val="11"/>
        <color rgb="FFFF0000"/>
        <rFont val="Calibri"/>
        <family val="2"/>
        <scheme val="minor"/>
      </rPr>
      <t xml:space="preserve"> sinon (0)</t>
    </r>
    <r>
      <rPr>
        <sz val="11"/>
        <color rgb="FF00B050"/>
        <rFont val="Calibri"/>
        <family val="2"/>
        <scheme val="minor"/>
      </rPr>
      <t xml:space="preserve"> </t>
    </r>
  </si>
  <si>
    <t>Je suis conformiste, je me plie facilement aux règlements du milieu où je vis.</t>
  </si>
  <si>
    <t>Généralement, j'évite de me faire remarquer.</t>
  </si>
  <si>
    <t>J'aime les choses matérielles, concrètes.</t>
  </si>
  <si>
    <t>Dans mon travail ou ailleurs, je me montre persistant.</t>
  </si>
  <si>
    <t>Je démontre un esprit d'équipe pratique et je préfère agir plutôt que de bavarder.</t>
  </si>
  <si>
    <t>Je suis d'un naturel réservé; pour savoir mon opinion, on doit me le demander.</t>
  </si>
  <si>
    <t>Je suis porté à ménager et à prendre soin de mes biens.</t>
  </si>
  <si>
    <t>Je suis stable dans mes opinions, ma façon de vivre, mes amitiés.</t>
  </si>
  <si>
    <t>Je me présente toujours au naturel, tel que je suis.</t>
  </si>
  <si>
    <t>Avec mon entourage, je suis franc et sincère.</t>
  </si>
  <si>
    <t>J'analyse les idées, les événements, ce qui se passe autour de moi.</t>
  </si>
  <si>
    <t>J'ai l'esprit critique et n'accepte pas facilement n'importe quelle idée.</t>
  </si>
  <si>
    <t>Je suis d'un naturel très curieux sur à peu près tout.</t>
  </si>
  <si>
    <t>Je tiens à mon indépendance sur le plan des idées, du travail, etc.</t>
  </si>
  <si>
    <t>Les gens me considèrent comme une personne intellectuelle plutôt qu'émotive.</t>
  </si>
  <si>
    <t>J'ai l'esprit inventif : il m'arrive souvent de trouver une solution originale et efficace à un problème.</t>
  </si>
  <si>
    <t>J'aime la précision dans tout ce que je fais.</t>
  </si>
  <si>
    <t>Je demeure réservé dans l'expression de mes opinions, de mes sentiments et dans mes actes.</t>
  </si>
  <si>
    <t>Avant toute décision, je réunis le maximum d'information possible.</t>
  </si>
  <si>
    <t>Mes amis me considèrent compliqué.</t>
  </si>
  <si>
    <t>Dans mes diverses activités, je manque souvent d'ordre.</t>
  </si>
  <si>
    <t>Dans mes travaux, je fais preuve d'originalité, d'imagination et d'intuition.</t>
  </si>
  <si>
    <t>Je suis d'un caractère impulsif.</t>
  </si>
  <si>
    <t>Mes émotions sont généralement intenses.</t>
  </si>
  <si>
    <t>Je suis porté à tout idéaliser et à chercher la perfection.</t>
  </si>
  <si>
    <t>J'agis et je pense souvent de façon non conformiste, c'est-à-dire différemment des autres.</t>
  </si>
  <si>
    <t>J'exprime mes sentiments par l'entremise de la musique, des beaux-arts, de la poésie, etc.</t>
  </si>
  <si>
    <t>Les lendemains ne m'inquiètent pas : je vis au jour le jour.</t>
  </si>
  <si>
    <t>J'ai besoin de beaucoup de liberté d'action dans tout ce que j'entreprends.</t>
  </si>
  <si>
    <t>Je suis maître de moi, d'un calme exemplaire.</t>
  </si>
  <si>
    <t>J'obéis facilement aux règlements et aux ordres.</t>
  </si>
  <si>
    <t>Dans mes travaux, je suis persistant et consciencieux.</t>
  </si>
  <si>
    <t>Je m'efforce de me montrer compétent dans ce qu'on exige de moi.</t>
  </si>
  <si>
    <t>L'esprit concret et pratique me guide.</t>
  </si>
  <si>
    <t>J'agis méthodiquement dans tout ce que je fais.</t>
  </si>
  <si>
    <t>Je travaille avec beaucoup de soin.</t>
  </si>
  <si>
    <t>Je suis timide et je préfère garder pour moi mes sentiments, mes émotions et mes idées.</t>
  </si>
  <si>
    <t>J'aime recevoir des instructions bien claires qui me permettent de savoir exactement ce qu'on attend de moi.</t>
  </si>
  <si>
    <t>L'ambition ne m'effraie pas.</t>
  </si>
  <si>
    <t>Je suis un optimiste né.</t>
  </si>
  <si>
    <t>Je suis sociable et populaire; je parle à tout le monde.</t>
  </si>
  <si>
    <t>Je défends toujours mes opinions.</t>
  </si>
  <si>
    <t>Il m'arrive souvent de me montrer autoritaire.</t>
  </si>
  <si>
    <t>L'aventure m'attire beaucoup.</t>
  </si>
  <si>
    <t>Généralement, je suis sûr de moi.</t>
  </si>
  <si>
    <t>Mes impulsions me dictent souvent ma conduite.</t>
  </si>
  <si>
    <t>J'aime être responsable d'activités.</t>
  </si>
  <si>
    <t>Même dans des situations critiques ou tendues, je sais prendre l'initiative nécessaire.</t>
  </si>
  <si>
    <t>Quand un problème se pose, je préfère le régler par la discussion et l'entente avec les gens qui m'entourent.</t>
  </si>
  <si>
    <t>Je sais me montrer souple, conciliant.</t>
  </si>
  <si>
    <t>Mes amis me considèrent comme bienveillant et compréhensif.</t>
  </si>
  <si>
    <t>Généralement, les gens peuvent compter sur ma coopération.</t>
  </si>
  <si>
    <t>Les gens me qualifient de sociable et de sympathique.</t>
  </si>
  <si>
    <t>Je suis d'un naturel serviable.</t>
  </si>
  <si>
    <t>J'accepte et j'assume des responsabilités.</t>
  </si>
  <si>
    <t>On me considère généreux.</t>
  </si>
  <si>
    <t>Dans la majorité des circonstances, je suis perspicace, clairvoyant.</t>
  </si>
  <si>
    <t>Dans l'action comme dans la façon de m'exprimer, je montre de la délicatesse.</t>
  </si>
  <si>
    <t>Je préfère comprendre les choses à fond plutôt que d’agir sans réfléchir.</t>
  </si>
  <si>
    <t>Résultats</t>
  </si>
  <si>
    <t>R</t>
  </si>
  <si>
    <t>I</t>
  </si>
  <si>
    <t>A</t>
  </si>
  <si>
    <t>S</t>
  </si>
  <si>
    <t>E</t>
  </si>
  <si>
    <t>C</t>
  </si>
  <si>
    <t>Intérêts — activités</t>
  </si>
  <si>
    <t>Intérêts — occupations</t>
  </si>
  <si>
    <t>Aptitudes</t>
  </si>
  <si>
    <t>Personnalité</t>
  </si>
  <si>
    <t>Total</t>
  </si>
  <si>
    <t>Feuille de compilation du profil personnel</t>
  </si>
  <si>
    <t>Les 3 totaux les plus élevés vous donnent votre code global</t>
  </si>
  <si>
    <t>:</t>
  </si>
  <si>
    <t>-</t>
  </si>
  <si>
    <t>RIASEC</t>
  </si>
  <si>
    <t>R(1/6)</t>
  </si>
  <si>
    <t>I(2/6)</t>
  </si>
  <si>
    <t>A (3/6)</t>
  </si>
  <si>
    <t>S (4/6)</t>
  </si>
  <si>
    <t>E(5/6)</t>
  </si>
  <si>
    <t>C(6/6)</t>
  </si>
  <si>
    <r>
      <t xml:space="preserve">Il faut considérer, lorsque vous remplissez le test, que vous avez les capacités, les connaissances et la formation nécessaires pour effectuer ces activités. Il ne faut pas tenir compte que de votre goût. Mettre un </t>
    </r>
    <r>
      <rPr>
        <b/>
        <sz val="11"/>
        <color rgb="FF00B050"/>
        <rFont val="Calibri"/>
        <family val="2"/>
        <scheme val="minor"/>
      </rPr>
      <t>"1"</t>
    </r>
    <r>
      <rPr>
        <b/>
        <sz val="11"/>
        <color theme="1"/>
        <rFont val="Calibri"/>
        <family val="2"/>
        <scheme val="minor"/>
      </rPr>
      <t xml:space="preserve"> sur la ligne vis-à-vis des activités que vous aimez ou que vous aimeriez pratiquer.</t>
    </r>
  </si>
  <si>
    <r>
      <rPr>
        <sz val="12"/>
        <color rgb="FFFF0000"/>
        <rFont val="Calibri"/>
        <family val="2"/>
        <scheme val="minor"/>
      </rPr>
      <t>Rémy</t>
    </r>
    <r>
      <rPr>
        <sz val="12"/>
        <color theme="1"/>
        <rFont val="Calibri"/>
        <family val="2"/>
        <scheme val="minor"/>
      </rPr>
      <t xml:space="preserve"> aime accomplir essentiellement des tâches manuelles et physiques. Il travaille davantage avec des objets (outils, machinerie, équipement, etc.). 
Il construit, répare ou manipule des objets. Il aime voir les résultats de son travail et poser des gestes concrets. Il a de bonnes habiletés manuelles 
et une bonne endurance physique.</t>
    </r>
  </si>
  <si>
    <t xml:space="preserve"> </t>
  </si>
  <si>
    <r>
      <t xml:space="preserve">Prends connaissance des caractéristiques qui décrivent bien </t>
    </r>
    <r>
      <rPr>
        <b/>
        <sz val="12"/>
        <color rgb="FFFF0000"/>
        <rFont val="Calibri"/>
        <family val="2"/>
        <scheme val="minor"/>
      </rPr>
      <t>Rémy.</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</si>
  <si>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Qualités</t>
  </si>
  <si>
    <t xml:space="preserve">Aptitudes </t>
  </si>
  <si>
    <t>Valeurs</t>
  </si>
  <si>
    <t>Champs d'intérêt</t>
  </si>
  <si>
    <t>Métiers qui intéressent Rémy</t>
  </si>
  <si>
    <t>Énergique</t>
  </si>
  <si>
    <t>Dextérité manuelle</t>
  </si>
  <si>
    <t>Le plaisir</t>
  </si>
  <si>
    <t>Manipulation de machines</t>
  </si>
  <si>
    <t>Mécanicien</t>
  </si>
  <si>
    <t>Aventureux</t>
  </si>
  <si>
    <t>Sens de la mécanique</t>
  </si>
  <si>
    <t>L'action</t>
  </si>
  <si>
    <t>Travail avec des objets</t>
  </si>
  <si>
    <t>Charpentier-menuisier</t>
  </si>
  <si>
    <t>Patient</t>
  </si>
  <si>
    <t>Bonne perception spatiale</t>
  </si>
  <si>
    <t>Prendre des risques</t>
  </si>
  <si>
    <t>Utilisation d'outils</t>
  </si>
  <si>
    <t>Aide-fleuriste</t>
  </si>
  <si>
    <t>Actif</t>
  </si>
  <si>
    <t>Coordination visuomotrice</t>
  </si>
  <si>
    <t>La compétition</t>
  </si>
  <si>
    <t>Mécanique et électronique</t>
  </si>
  <si>
    <t>Ébéniste</t>
  </si>
  <si>
    <t>Courageux</t>
  </si>
  <si>
    <t>Manipulation d'outils</t>
  </si>
  <si>
    <t>La bonne forme physique</t>
  </si>
  <si>
    <t>Travail concret</t>
  </si>
  <si>
    <t>Chef de train</t>
  </si>
  <si>
    <t>Débrouillard</t>
  </si>
  <si>
    <t>Sens de la finition et de la minutie</t>
  </si>
  <si>
    <t>Le sport</t>
  </si>
  <si>
    <t>Dessin technique</t>
  </si>
  <si>
    <t>Technicienne d'entretien d'aéronefs</t>
  </si>
  <si>
    <t>Inventif</t>
  </si>
  <si>
    <t>Souci du détail et de la précision</t>
  </si>
  <si>
    <t>Travail extérieur et plein air</t>
  </si>
  <si>
    <t>Technologue en architecture</t>
  </si>
  <si>
    <t>Fiable</t>
  </si>
  <si>
    <t>Bonne forme physique</t>
  </si>
  <si>
    <t>Résoudre des problèmes menant à des résultats observables</t>
  </si>
  <si>
    <t>Commis à l'expédition de marchandises</t>
  </si>
  <si>
    <t>Direct</t>
  </si>
  <si>
    <t>Travail en équipe</t>
  </si>
  <si>
    <t>Construction</t>
  </si>
  <si>
    <t>Élagueur</t>
  </si>
  <si>
    <t>Est-ce que mon profil personnel ressemble à celui de Rémy Oui ou Non    (O/N)</t>
  </si>
  <si>
    <r>
      <rPr>
        <sz val="12"/>
        <color rgb="FFFF0000"/>
        <rFont val="Calibri"/>
        <family val="2"/>
        <scheme val="minor"/>
      </rPr>
      <t xml:space="preserve">Isaac </t>
    </r>
    <r>
      <rPr>
        <sz val="12"/>
        <rFont val="Calibri"/>
        <family val="2"/>
        <scheme val="minor"/>
      </rPr>
      <t xml:space="preserve">exécute essentiellement des tâches d’investigation. Il analyse et comprend des phénomènes, résout des problèmes, utilise ses connaissances, etc. Il se caractérise par son esprit scientifique. Il préfère les activités concernant l’observation, l’étude méthodique et rigoureuse des phénomènes physiques ou biologiques afin de les comprendre. Son ingéniosité et sa créativité le servent dans sa résolution de problèmes abstraits. Il s’intéresse à la science, la santé, les mathématiques et la recherche. </t>
    </r>
  </si>
  <si>
    <r>
      <t xml:space="preserve">Prends connaissance des caractéristiques qui décrivent bien </t>
    </r>
    <r>
      <rPr>
        <b/>
        <sz val="12"/>
        <color rgb="FFFF0000"/>
        <rFont val="Calibri"/>
        <family val="2"/>
        <scheme val="minor"/>
      </rPr>
      <t>Isaac.</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</si>
  <si>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Métiers qui intéressent Isaac</t>
  </si>
  <si>
    <t>Curieux</t>
  </si>
  <si>
    <t>Compréhension intellectuelle</t>
  </si>
  <si>
    <t>Le savoir</t>
  </si>
  <si>
    <t>Activités intellectuelles</t>
  </si>
  <si>
    <t>Réfléchi</t>
  </si>
  <si>
    <t>Sens de l'observation</t>
  </si>
  <si>
    <t>Les connaissances générales</t>
  </si>
  <si>
    <t xml:space="preserve">Études </t>
  </si>
  <si>
    <t>Programmeur</t>
  </si>
  <si>
    <t>Logique</t>
  </si>
  <si>
    <t>Résolution de problèmes</t>
  </si>
  <si>
    <t>La scolarisation</t>
  </si>
  <si>
    <t>Expériences scientifiques</t>
  </si>
  <si>
    <t>Technicien en laboratoire de chimie</t>
  </si>
  <si>
    <t>Intellectuel</t>
  </si>
  <si>
    <t>Capacité d'analyse et de synthèse</t>
  </si>
  <si>
    <t>La rigueur</t>
  </si>
  <si>
    <t>Inventions et découvertes</t>
  </si>
  <si>
    <t>Technicien en électronique industriel</t>
  </si>
  <si>
    <t>Méthodique</t>
  </si>
  <si>
    <t>Capacité en communication</t>
  </si>
  <si>
    <t>Les défis intellectuels</t>
  </si>
  <si>
    <t>Haute technologie</t>
  </si>
  <si>
    <t>Technicien en génie aérospatial</t>
  </si>
  <si>
    <t>Autonome</t>
  </si>
  <si>
    <t>Capacité à identifier des problèmes</t>
  </si>
  <si>
    <t>La science</t>
  </si>
  <si>
    <t>Comprendre les choses</t>
  </si>
  <si>
    <t>Ingénieur mécanique</t>
  </si>
  <si>
    <t>Esprit critique</t>
  </si>
  <si>
    <t>Rigueur intellectuelle</t>
  </si>
  <si>
    <t>Aime s'interroger</t>
  </si>
  <si>
    <t>Inhalothérapeute</t>
  </si>
  <si>
    <t>Rigoureux</t>
  </si>
  <si>
    <t>Gestion de projet</t>
  </si>
  <si>
    <t>Chimie, physique, biologie, mathématique</t>
  </si>
  <si>
    <t>Pilote d'avion</t>
  </si>
  <si>
    <t>Appliqué</t>
  </si>
  <si>
    <t>Capacité à s'interroger</t>
  </si>
  <si>
    <t>Émettre des hypothèses</t>
  </si>
  <si>
    <t>Optométriste</t>
  </si>
  <si>
    <r>
      <t xml:space="preserve">Est-ce que mon profil personnel ressemble à celui de </t>
    </r>
    <r>
      <rPr>
        <b/>
        <sz val="12"/>
        <color rgb="FFFF0000"/>
        <rFont val="Arial"/>
        <family val="2"/>
      </rPr>
      <t>Isaac</t>
    </r>
    <r>
      <rPr>
        <b/>
        <sz val="12"/>
        <color theme="1"/>
        <rFont val="Arial"/>
        <family val="2"/>
      </rPr>
      <t> Oui ou Non    (O/N)</t>
    </r>
  </si>
  <si>
    <r>
      <rPr>
        <sz val="12"/>
        <color rgb="FFFF0000"/>
        <rFont val="Calibri"/>
        <family val="2"/>
        <scheme val="minor"/>
      </rPr>
      <t>Alain</t>
    </r>
    <r>
      <rPr>
        <sz val="12"/>
        <rFont val="Calibri"/>
        <family val="2"/>
        <scheme val="minor"/>
      </rPr>
      <t xml:space="preserve"> effectue essentiellement des tâches de création. Il crée des œuvres (dessin, graphique, texte, musique, danse, etc.), les embellit et les interprète. Il aime travailler dans des milieux qui lui permettent avant tout d’exprimer ses idées, ses sentiments et sa créativité. Il s’intéresse à la musique, au théâtre, à l’écriture ou à la conception d’objet d’art. Rêveur imaginatif, émotif, idéaliste, un peu bohème, il recherche le changement, l’aventure et la nouveauté.</t>
    </r>
  </si>
  <si>
    <r>
      <t xml:space="preserve">Prends connaissance des caractéristiques qui décrivent bien </t>
    </r>
    <r>
      <rPr>
        <b/>
        <sz val="12"/>
        <color rgb="FFFF0000"/>
        <rFont val="Calibri"/>
        <family val="2"/>
        <scheme val="minor"/>
      </rPr>
      <t>Alain</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</si>
  <si>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Métiers qui intéressent Alain</t>
  </si>
  <si>
    <t>Original</t>
  </si>
  <si>
    <t>Sens esthétique</t>
  </si>
  <si>
    <t>L'art</t>
  </si>
  <si>
    <t>Littérature et langues</t>
  </si>
  <si>
    <t>Acteur</t>
  </si>
  <si>
    <t>Sensible</t>
  </si>
  <si>
    <t>Originalité dans les idées</t>
  </si>
  <si>
    <t>La liberté</t>
  </si>
  <si>
    <t>Musique</t>
  </si>
  <si>
    <t>Animateur 2D-3D</t>
  </si>
  <si>
    <t>Expressif</t>
  </si>
  <si>
    <t>Sensibilité personnelle</t>
  </si>
  <si>
    <t>La créativité</t>
  </si>
  <si>
    <t>Beaux-arts</t>
  </si>
  <si>
    <t>Indépendant</t>
  </si>
  <si>
    <t>Imagination et fabrication d'images</t>
  </si>
  <si>
    <t>La culture</t>
  </si>
  <si>
    <t>Publicité</t>
  </si>
  <si>
    <t>Caméraman</t>
  </si>
  <si>
    <t>Intuitif</t>
  </si>
  <si>
    <t>Talent pour la création</t>
  </si>
  <si>
    <t>Le changement</t>
  </si>
  <si>
    <t>Spectacle</t>
  </si>
  <si>
    <t>Concepteur de décor</t>
  </si>
  <si>
    <t>Créatif</t>
  </si>
  <si>
    <t>Facilité dans les arts plastiques</t>
  </si>
  <si>
    <t>L'ouverture d'esprit</t>
  </si>
  <si>
    <t>Photographie</t>
  </si>
  <si>
    <t>Designer de mode</t>
  </si>
  <si>
    <t>Innovateur</t>
  </si>
  <si>
    <t>Écriture créative</t>
  </si>
  <si>
    <t>Architecture</t>
  </si>
  <si>
    <t>Technicien du son</t>
  </si>
  <si>
    <t>Rêveur</t>
  </si>
  <si>
    <t>Capacité à analyser et à évaluer (œuvre d'art)</t>
  </si>
  <si>
    <t>Design</t>
  </si>
  <si>
    <t>Talent en improvisation</t>
  </si>
  <si>
    <t>Arts numériques</t>
  </si>
  <si>
    <r>
      <t xml:space="preserve">Est-ce que mon profil personnel ressemble à celui de </t>
    </r>
    <r>
      <rPr>
        <b/>
        <sz val="12"/>
        <color rgb="FFFF0000"/>
        <rFont val="Arial"/>
        <family val="2"/>
      </rPr>
      <t>Alain</t>
    </r>
    <r>
      <rPr>
        <b/>
        <sz val="12"/>
        <color theme="1"/>
        <rFont val="Arial"/>
        <family val="2"/>
      </rPr>
      <t> Oui ou Non    (O/N)</t>
    </r>
  </si>
  <si>
    <r>
      <rPr>
        <sz val="12"/>
        <color rgb="FFFF0000"/>
        <rFont val="Calibri"/>
        <family val="2"/>
        <scheme val="minor"/>
      </rPr>
      <t>Simon</t>
    </r>
    <r>
      <rPr>
        <sz val="12"/>
        <rFont val="Calibri"/>
        <family val="2"/>
        <scheme val="minor"/>
      </rPr>
      <t xml:space="preserve"> aime accomplir essentiellement des tâches où il peut aider les gens et établir des liens de confiance avec eux. Il les écoute, les conseille, leur enseigne, les soigne, etc. Il est sensible aux problèmes de ses semblables et recherche les activités qui exigent des relations soutenues avec les gens. Il s’intéresse aux problèmes sociaux, psychologiques et moraux. Il aime le travail d’équipe, s'instruire, écouter ou soigner les autres. Il a de bonnes habiletés à comprendre et écouter les autres et à s’exprimer verbalement. Il possède un sens profond du respect d’autrui et du dévouement</t>
    </r>
  </si>
  <si>
    <r>
      <t xml:space="preserve">Prends connaissance des caractéristiques qui décrivent bien </t>
    </r>
    <r>
      <rPr>
        <b/>
        <sz val="12"/>
        <color rgb="FFFF0000"/>
        <rFont val="Calibri"/>
        <family val="2"/>
        <scheme val="minor"/>
      </rPr>
      <t>Simon</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</si>
  <si>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Métiers qui intéressent Simon</t>
  </si>
  <si>
    <t>Sociable</t>
  </si>
  <si>
    <t>Facilité à s'exprimer</t>
  </si>
  <si>
    <t>Le respect</t>
  </si>
  <si>
    <t>Sciences humaines (enseignement, politique)</t>
  </si>
  <si>
    <t>Agent de probation</t>
  </si>
  <si>
    <t>Dévoué</t>
  </si>
  <si>
    <t>Facilité à entretenir des relations</t>
  </si>
  <si>
    <t>L'authenticité</t>
  </si>
  <si>
    <t>Éducation et rééducation</t>
  </si>
  <si>
    <t>Enseignant</t>
  </si>
  <si>
    <t>Empathique</t>
  </si>
  <si>
    <t>Capacité à aider les autres</t>
  </si>
  <si>
    <t>L'écoute des autres</t>
  </si>
  <si>
    <t>Engagement social</t>
  </si>
  <si>
    <t>Expert en sinistre</t>
  </si>
  <si>
    <t>Communicatif</t>
  </si>
  <si>
    <t>Capacité d'écoute active</t>
  </si>
  <si>
    <t>La communication</t>
  </si>
  <si>
    <t>Animation et information</t>
  </si>
  <si>
    <t>Infirmier</t>
  </si>
  <si>
    <t>Compréhensif</t>
  </si>
  <si>
    <t>Facilité à comprendre les autres</t>
  </si>
  <si>
    <t>La compassion</t>
  </si>
  <si>
    <t>Restauration, hôtellerie, touriste</t>
  </si>
  <si>
    <t>Thérapeute en réadaptation physique</t>
  </si>
  <si>
    <t>Chaleureux</t>
  </si>
  <si>
    <t>Sens de la collaboration</t>
  </si>
  <si>
    <t>L'entraide</t>
  </si>
  <si>
    <t>Habiletés relationnelles</t>
  </si>
  <si>
    <t>Entraineur d'athlètes</t>
  </si>
  <si>
    <t>Serviable</t>
  </si>
  <si>
    <t>Facilité dans la résolution de conflits</t>
  </si>
  <si>
    <t>S'intéresse aux comportements humains</t>
  </si>
  <si>
    <t>Coiffeur</t>
  </si>
  <si>
    <t>Bienveillant</t>
  </si>
  <si>
    <t>Facilité à transmettre des connaissances</t>
  </si>
  <si>
    <t>Répondre aux besoins d'aide physique et psychologique</t>
  </si>
  <si>
    <t>Technicien en éducation spécialisée</t>
  </si>
  <si>
    <t>Coopératif</t>
  </si>
  <si>
    <t>Facilité dans la coordination d'activités</t>
  </si>
  <si>
    <t>Soins de santé</t>
  </si>
  <si>
    <t>Aide-éducatrice</t>
  </si>
  <si>
    <r>
      <t xml:space="preserve">Est-ce que mon profil personnel ressemble à celui de </t>
    </r>
    <r>
      <rPr>
        <b/>
        <sz val="12"/>
        <color rgb="FFFF0000"/>
        <rFont val="Arial"/>
        <family val="2"/>
      </rPr>
      <t>Simon</t>
    </r>
    <r>
      <rPr>
        <b/>
        <sz val="12"/>
        <color theme="1"/>
        <rFont val="Arial"/>
        <family val="2"/>
      </rPr>
      <t> Oui ou Non (O/N)</t>
    </r>
  </si>
  <si>
    <r>
      <rPr>
        <sz val="12"/>
        <color rgb="FFFF0000"/>
        <rFont val="Calibri"/>
        <family val="2"/>
        <scheme val="minor"/>
      </rPr>
      <t>Émile</t>
    </r>
    <r>
      <rPr>
        <sz val="12"/>
        <rFont val="Calibri"/>
        <family val="2"/>
        <scheme val="minor"/>
      </rPr>
      <t xml:space="preserve"> exécute essentiellement des tâches où elle peut influencer, mobiliser et diriger les gens. Elle recherche les contacts avec les autres pour les diriger,les influencer ou les persuader. Elle préfère les activités où elle peut exercer son leadership. Elle s’intéresse au monde des affaires, à la vente et à la politique. Elle a de bonnes habiletés verbales pour motiver et diriger les autres. Elle voit grand et elle sait s’imposer. Son esprit mathématique et son flair lui servent à évaluer les bonnes idées</t>
    </r>
  </si>
  <si>
    <r>
      <t xml:space="preserve">Prends connaissance des caractéristiques qui décrivent bien </t>
    </r>
    <r>
      <rPr>
        <b/>
        <sz val="12"/>
        <color rgb="FFFF0000"/>
        <rFont val="Calibri"/>
        <family val="2"/>
        <scheme val="minor"/>
      </rPr>
      <t>Émile</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</si>
  <si>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Métiers qui intéressent Émile</t>
  </si>
  <si>
    <t>Convaincant</t>
  </si>
  <si>
    <t>Facilité à diriger</t>
  </si>
  <si>
    <t>La réussite financière</t>
  </si>
  <si>
    <t>Économie, droit, politique</t>
  </si>
  <si>
    <t>Ambitieux</t>
  </si>
  <si>
    <t>Capacité à prendre des décisions</t>
  </si>
  <si>
    <t>Le statut social</t>
  </si>
  <si>
    <t>Affaires, commerce, finances</t>
  </si>
  <si>
    <t>Courtier immobilier</t>
  </si>
  <si>
    <t>Meneur</t>
  </si>
  <si>
    <t>Facilité à déterminer des objectifs</t>
  </si>
  <si>
    <t>Le prestige</t>
  </si>
  <si>
    <t>Mise en place de projets</t>
  </si>
  <si>
    <t>Déterminé</t>
  </si>
  <si>
    <t>Facilité à trouver des stratégies</t>
  </si>
  <si>
    <t>Le pouvoir</t>
  </si>
  <si>
    <t>Tâches de gestion</t>
  </si>
  <si>
    <t>Planificateur financier</t>
  </si>
  <si>
    <t>Compétitif</t>
  </si>
  <si>
    <t>Sens de la planification</t>
  </si>
  <si>
    <t>L'ambition</t>
  </si>
  <si>
    <t>Tâches administratives</t>
  </si>
  <si>
    <t>Vendeur</t>
  </si>
  <si>
    <t>Exigeant</t>
  </si>
  <si>
    <t>Talent de persuasion</t>
  </si>
  <si>
    <t>L'influence</t>
  </si>
  <si>
    <t>Aime planifier et diriger</t>
  </si>
  <si>
    <t>Concepteur de jeux vidéo</t>
  </si>
  <si>
    <t>Responsable</t>
  </si>
  <si>
    <t>Leadership</t>
  </si>
  <si>
    <t>Entrepreneuriat</t>
  </si>
  <si>
    <t>Conseiller en loisirs</t>
  </si>
  <si>
    <t>Confiant</t>
  </si>
  <si>
    <t>Sens de l'initiative et de l'organisation</t>
  </si>
  <si>
    <t>Vente, marketing, relations publiques</t>
  </si>
  <si>
    <t>Technicien en logistique du transport</t>
  </si>
  <si>
    <t>Esprit d'action, entrepreneuriat</t>
  </si>
  <si>
    <t>Aime influencer les autres</t>
  </si>
  <si>
    <r>
      <t xml:space="preserve">Est-ce que mon profil personnel ressemble à celui de </t>
    </r>
    <r>
      <rPr>
        <b/>
        <sz val="12"/>
        <color rgb="FFFF0000"/>
        <rFont val="Arial"/>
        <family val="2"/>
      </rPr>
      <t>Émile</t>
    </r>
    <r>
      <rPr>
        <b/>
        <sz val="12"/>
        <color theme="1"/>
        <rFont val="Arial"/>
        <family val="2"/>
      </rPr>
      <t> Oui ou Non    (O/N)</t>
    </r>
  </si>
  <si>
    <r>
      <rPr>
        <sz val="12"/>
        <color rgb="FFFF0000"/>
        <rFont val="Calibri"/>
        <family val="2"/>
        <scheme val="minor"/>
      </rPr>
      <t>Christophe</t>
    </r>
    <r>
      <rPr>
        <sz val="12"/>
        <rFont val="Calibri"/>
        <family val="2"/>
        <scheme val="minor"/>
      </rPr>
      <t xml:space="preserve"> accomplit essentiellement des tâches où il peut travailler avec des données, de façon organisée et méthodique. Il classe des choses, traite des données, fait des suivis, réalise des tâches administratives, etc. Il aime faire un travail qui exige de se conformer à des règles précises où l’exactitude et la rapidité d’exécution sont importantes. Il ne laisse rien au hasard et exige des directives claires. Il s’intéresse à l’organisation, la gestion des données, la comptabilité et la finance. Il préfère le travail concret et répétitif. Il a de bonnes habiletés pour travailler avec des chiffres, pour l’analyse des données et pour la précision.</t>
    </r>
  </si>
  <si>
    <r>
      <t xml:space="preserve">Prends connaissance des caractéristiques qui décrivent bien </t>
    </r>
    <r>
      <rPr>
        <b/>
        <sz val="12"/>
        <color rgb="FFFF0000"/>
        <rFont val="Calibri"/>
        <family val="2"/>
        <scheme val="minor"/>
      </rPr>
      <t>Christophe</t>
    </r>
    <r>
      <rPr>
        <b/>
        <sz val="12"/>
        <color theme="1"/>
        <rFont val="Calibri"/>
        <family val="2"/>
        <scheme val="minor"/>
      </rPr>
      <t xml:space="preserve">  Mettre un </t>
    </r>
    <r>
      <rPr>
        <b/>
        <sz val="12"/>
        <color rgb="FF00B050"/>
        <rFont val="Calibri"/>
        <family val="2"/>
        <scheme val="minor"/>
      </rPr>
      <t>"1"</t>
    </r>
    <r>
      <rPr>
        <b/>
        <sz val="12"/>
        <color theme="1"/>
        <rFont val="Calibri"/>
        <family val="2"/>
        <scheme val="minor"/>
      </rPr>
      <t xml:space="preserve"> sur vis-à-vis de celles qui te représentent. </t>
    </r>
  </si>
  <si>
    <t>Métiers qui intéressent Christophe</t>
  </si>
  <si>
    <t>Raisonnable</t>
  </si>
  <si>
    <t>Rapidité d'exécution</t>
  </si>
  <si>
    <t>La sécurité d'emploi</t>
  </si>
  <si>
    <t>Classement et ordre</t>
  </si>
  <si>
    <t>Agent des services frontaliers</t>
  </si>
  <si>
    <t>Discret</t>
  </si>
  <si>
    <t>Sens de la précision</t>
  </si>
  <si>
    <t>L'honnêteté</t>
  </si>
  <si>
    <t>Tâches précises</t>
  </si>
  <si>
    <t>Arpenteur</t>
  </si>
  <si>
    <t>Pratique</t>
  </si>
  <si>
    <t>Sens de la méthode</t>
  </si>
  <si>
    <t>La famille</t>
  </si>
  <si>
    <t>Directives claires</t>
  </si>
  <si>
    <t>Caissier</t>
  </si>
  <si>
    <t>Ordonné</t>
  </si>
  <si>
    <t>Exactitude</t>
  </si>
  <si>
    <t>Travail méthodique</t>
  </si>
  <si>
    <t>Commis aux achats</t>
  </si>
  <si>
    <t>Mémoire du détail</t>
  </si>
  <si>
    <t>Le devoir</t>
  </si>
  <si>
    <t>Travail répétitif</t>
  </si>
  <si>
    <t>Comptable</t>
  </si>
  <si>
    <t>Minutieux</t>
  </si>
  <si>
    <t>Sens du classement de données</t>
  </si>
  <si>
    <t>Le souci de la précision</t>
  </si>
  <si>
    <t>Bureautique et informatique</t>
  </si>
  <si>
    <t>Technicien en documentation</t>
  </si>
  <si>
    <t>Consciencieux</t>
  </si>
  <si>
    <t>Souci de la présentation</t>
  </si>
  <si>
    <t>Gestion de données</t>
  </si>
  <si>
    <t>Agent de centre d'appel</t>
  </si>
  <si>
    <t>Conformiste</t>
  </si>
  <si>
    <t>Facilité à gérer son temps</t>
  </si>
  <si>
    <t>Assurance</t>
  </si>
  <si>
    <t>Conseiller technique (automobile)</t>
  </si>
  <si>
    <t>Efficace</t>
  </si>
  <si>
    <t>Facilité à rédiger des documents</t>
  </si>
  <si>
    <t>Aime les résultats prévisibles</t>
  </si>
  <si>
    <t>Préposé à la réception</t>
  </si>
  <si>
    <r>
      <t xml:space="preserve">Est-ce que mon profil personnel ressemble à celui de </t>
    </r>
    <r>
      <rPr>
        <b/>
        <sz val="12"/>
        <color rgb="FFFF0000"/>
        <rFont val="Arial"/>
        <family val="2"/>
      </rPr>
      <t>Christophe</t>
    </r>
    <r>
      <rPr>
        <b/>
        <sz val="12"/>
        <color theme="1"/>
        <rFont val="Arial"/>
        <family val="2"/>
      </rPr>
      <t> Oui/Non (O/N)</t>
    </r>
  </si>
  <si>
    <t>Intérêt</t>
  </si>
  <si>
    <t>Métiers</t>
  </si>
  <si>
    <t>TOTAL</t>
  </si>
  <si>
    <t xml:space="preserve">Le personnage qui a le plus haut pointage : </t>
  </si>
  <si>
    <t xml:space="preserve">Mon code RIASEC  : </t>
  </si>
  <si>
    <t>La première lettre de mon RIASEC correspond au personnage qui avait le plus haut pointage :</t>
  </si>
  <si>
    <r>
      <rPr>
        <sz val="11"/>
        <color rgb="FFFF0000"/>
        <rFont val="Arial"/>
        <family val="2"/>
      </rPr>
      <t>R</t>
    </r>
    <r>
      <rPr>
        <sz val="11"/>
        <color theme="1"/>
        <rFont val="Arial"/>
        <family val="2"/>
      </rPr>
      <t>EMY</t>
    </r>
  </si>
  <si>
    <r>
      <rPr>
        <sz val="11"/>
        <color rgb="FFFF0000"/>
        <rFont val="Arial"/>
        <family val="2"/>
      </rPr>
      <t>I</t>
    </r>
    <r>
      <rPr>
        <sz val="11"/>
        <color theme="1"/>
        <rFont val="Arial"/>
        <family val="2"/>
      </rPr>
      <t>SAAC</t>
    </r>
  </si>
  <si>
    <r>
      <rPr>
        <sz val="11"/>
        <color rgb="FFFF0000"/>
        <rFont val="Arial"/>
        <family val="2"/>
      </rPr>
      <t>A</t>
    </r>
    <r>
      <rPr>
        <sz val="11"/>
        <color theme="1"/>
        <rFont val="Arial"/>
        <family val="2"/>
      </rPr>
      <t>LAIN</t>
    </r>
  </si>
  <si>
    <r>
      <rPr>
        <sz val="11"/>
        <color rgb="FFFF0000"/>
        <rFont val="Arial"/>
        <family val="2"/>
      </rPr>
      <t>S</t>
    </r>
    <r>
      <rPr>
        <sz val="11"/>
        <color theme="1"/>
        <rFont val="Arial"/>
        <family val="2"/>
      </rPr>
      <t>IMON</t>
    </r>
  </si>
  <si>
    <r>
      <rPr>
        <sz val="11"/>
        <color rgb="FFFF0000"/>
        <rFont val="Calibri"/>
        <family val="2"/>
        <scheme val="minor"/>
      </rPr>
      <t>E</t>
    </r>
    <r>
      <rPr>
        <sz val="11"/>
        <color theme="1"/>
        <rFont val="Calibri"/>
        <family val="2"/>
        <scheme val="minor"/>
      </rPr>
      <t>MILIE</t>
    </r>
  </si>
  <si>
    <r>
      <rPr>
        <sz val="11"/>
        <color rgb="FFFF0000"/>
        <rFont val="Arial"/>
        <family val="2"/>
      </rPr>
      <t>C</t>
    </r>
    <r>
      <rPr>
        <sz val="11"/>
        <color theme="1"/>
        <rFont val="Arial"/>
        <family val="2"/>
      </rPr>
      <t>HRISTOPHE</t>
    </r>
  </si>
</sst>
</file>

<file path=xl/styles.xml><?xml version="1.0" encoding="utf-8"?>
<styleSheet xmlns="http://schemas.openxmlformats.org/spreadsheetml/2006/main">
  <fonts count="26">
    <font>
      <sz val="11"/>
      <color theme="1"/>
      <name val="Calibri"/>
      <family val="2"/>
      <scheme val="minor"/>
    </font>
    <font>
      <sz val="11"/>
      <color rgb="FFFF0000"/>
      <name val="Calibri"/>
      <family val="2"/>
      <scheme val="minor"/>
    </font>
    <font>
      <b/>
      <sz val="11"/>
      <color theme="1"/>
      <name val="Calibri"/>
      <family val="2"/>
      <scheme val="minor"/>
    </font>
    <font>
      <sz val="10"/>
      <color theme="1"/>
      <name val="Trebuchet MS"/>
      <family val="2"/>
    </font>
    <font>
      <sz val="10"/>
      <color theme="1"/>
      <name val="Arial"/>
      <family val="2"/>
    </font>
    <font>
      <b/>
      <sz val="10"/>
      <color theme="1"/>
      <name val="Arial"/>
      <family val="2"/>
    </font>
    <font>
      <b/>
      <sz val="12"/>
      <color theme="1"/>
      <name val="Arial"/>
      <family val="2"/>
    </font>
    <font>
      <sz val="11"/>
      <color rgb="FF00B050"/>
      <name val="Calibri"/>
      <family val="2"/>
      <scheme val="minor"/>
    </font>
    <font>
      <b/>
      <sz val="11"/>
      <color rgb="FF00B050"/>
      <name val="Calibri"/>
      <family val="2"/>
      <scheme val="minor"/>
    </font>
    <font>
      <b/>
      <sz val="11"/>
      <color rgb="FFFF0000"/>
      <name val="Calibri"/>
      <family val="2"/>
      <scheme val="minor"/>
    </font>
    <font>
      <b/>
      <sz val="11"/>
      <color rgb="FF0000FF"/>
      <name val="Calibri"/>
      <family val="2"/>
      <scheme val="minor"/>
    </font>
    <font>
      <sz val="11"/>
      <color rgb="FF0000FF"/>
      <name val="Calibri"/>
      <family val="2"/>
      <scheme val="minor"/>
    </font>
    <font>
      <sz val="11"/>
      <color theme="1"/>
      <name val="Arial"/>
      <family val="2"/>
    </font>
    <font>
      <sz val="16"/>
      <color theme="1"/>
      <name val="Arial"/>
      <family val="2"/>
    </font>
    <font>
      <sz val="11"/>
      <color theme="0"/>
      <name val="Calibri"/>
      <family val="2"/>
      <scheme val="minor"/>
    </font>
    <font>
      <sz val="22"/>
      <color theme="1"/>
      <name val="Arial"/>
      <family val="2"/>
    </font>
    <font>
      <sz val="2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rgb="FFFF0000"/>
      <name val="Calibri"/>
      <family val="2"/>
      <scheme val="minor"/>
    </font>
    <font>
      <b/>
      <sz val="12"/>
      <color rgb="FF00B050"/>
      <name val="Calibri"/>
      <family val="2"/>
      <scheme val="minor"/>
    </font>
    <font>
      <sz val="12"/>
      <name val="Calibri"/>
      <family val="2"/>
      <scheme val="minor"/>
    </font>
    <font>
      <b/>
      <sz val="12"/>
      <color rgb="FFFF0000"/>
      <name val="Arial"/>
      <family val="2"/>
    </font>
    <font>
      <sz val="11"/>
      <color rgb="FFFF0000"/>
      <name val="Arial"/>
      <family val="2"/>
    </font>
    <font>
      <sz val="12"/>
      <color theme="1"/>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44">
    <border>
      <left/>
      <right/>
      <top/>
      <bottom/>
      <diagonal/>
    </border>
    <border>
      <left style="thick">
        <color rgb="FF333333"/>
      </left>
      <right/>
      <top style="thick">
        <color rgb="FF333333"/>
      </top>
      <bottom style="medium">
        <color rgb="FF333333"/>
      </bottom>
      <diagonal/>
    </border>
    <border>
      <left/>
      <right style="medium">
        <color rgb="FF333333"/>
      </right>
      <top style="thick">
        <color rgb="FF333333"/>
      </top>
      <bottom style="medium">
        <color rgb="FF333333"/>
      </bottom>
      <diagonal/>
    </border>
    <border>
      <left/>
      <right style="thick">
        <color rgb="FF333333"/>
      </right>
      <top style="thick">
        <color rgb="FF333333"/>
      </top>
      <bottom style="medium">
        <color rgb="FF333333"/>
      </bottom>
      <diagonal/>
    </border>
    <border>
      <left style="thick">
        <color rgb="FF333333"/>
      </left>
      <right/>
      <top/>
      <bottom style="medium">
        <color rgb="FF333333"/>
      </bottom>
      <diagonal/>
    </border>
    <border>
      <left/>
      <right style="medium">
        <color rgb="FF333333"/>
      </right>
      <top/>
      <bottom style="medium">
        <color rgb="FF333333"/>
      </bottom>
      <diagonal/>
    </border>
    <border>
      <left/>
      <right style="thick">
        <color rgb="FF333333"/>
      </right>
      <top/>
      <bottom style="medium">
        <color rgb="FF333333"/>
      </bottom>
      <diagonal/>
    </border>
    <border>
      <left style="thick">
        <color rgb="FF333333"/>
      </left>
      <right/>
      <top/>
      <bottom style="thick">
        <color rgb="FF333333"/>
      </bottom>
      <diagonal/>
    </border>
    <border>
      <left/>
      <right style="medium">
        <color rgb="FF333333"/>
      </right>
      <top/>
      <bottom style="thick">
        <color rgb="FF333333"/>
      </bottom>
      <diagonal/>
    </border>
    <border>
      <left/>
      <right style="thick">
        <color rgb="FF333333"/>
      </right>
      <top/>
      <bottom style="thick">
        <color rgb="FF333333"/>
      </bottom>
      <diagonal/>
    </border>
    <border>
      <left style="thick">
        <color rgb="FF333333"/>
      </left>
      <right/>
      <top style="thick">
        <color rgb="FF333333"/>
      </top>
      <bottom style="thick">
        <color rgb="FF333333"/>
      </bottom>
      <diagonal/>
    </border>
    <border>
      <left/>
      <right/>
      <top style="thick">
        <color rgb="FF333333"/>
      </top>
      <bottom style="thick">
        <color rgb="FF333333"/>
      </bottom>
      <diagonal/>
    </border>
    <border>
      <left/>
      <right style="thick">
        <color rgb="FF333333"/>
      </right>
      <top style="thick">
        <color rgb="FF333333"/>
      </top>
      <bottom style="thick">
        <color rgb="FF333333"/>
      </bottom>
      <diagonal/>
    </border>
    <border>
      <left style="thin">
        <color indexed="64"/>
      </left>
      <right style="thin">
        <color indexed="64"/>
      </right>
      <top style="thin">
        <color indexed="64"/>
      </top>
      <bottom style="thin">
        <color indexed="64"/>
      </bottom>
      <diagonal/>
    </border>
    <border>
      <left style="thick">
        <color rgb="FF333333"/>
      </left>
      <right style="medium">
        <color rgb="FF333333"/>
      </right>
      <top style="thick">
        <color rgb="FF333333"/>
      </top>
      <bottom style="thick">
        <color rgb="FF333333"/>
      </bottom>
      <diagonal/>
    </border>
    <border>
      <left/>
      <right style="medium">
        <color rgb="FF333333"/>
      </right>
      <top style="thick">
        <color rgb="FF333333"/>
      </top>
      <bottom style="thick">
        <color rgb="FF333333"/>
      </bottom>
      <diagonal/>
    </border>
    <border>
      <left style="thick">
        <color rgb="FF333333"/>
      </left>
      <right style="medium">
        <color rgb="FF333333"/>
      </right>
      <top/>
      <bottom style="medium">
        <color rgb="FF333333"/>
      </bottom>
      <diagonal/>
    </border>
    <border>
      <left style="thick">
        <color rgb="FF333333"/>
      </left>
      <right style="medium">
        <color rgb="FF333333"/>
      </right>
      <top/>
      <bottom style="thick">
        <color rgb="FF333333"/>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thin">
        <color rgb="FFFF0000"/>
      </left>
      <right/>
      <top style="thin">
        <color rgb="FFFF0000"/>
      </top>
      <bottom style="medium">
        <color rgb="FFFF0000"/>
      </bottom>
      <diagonal/>
    </border>
    <border>
      <left/>
      <right/>
      <top style="thin">
        <color rgb="FFFF0000"/>
      </top>
      <bottom style="medium">
        <color rgb="FFFF0000"/>
      </bottom>
      <diagonal/>
    </border>
    <border>
      <left/>
      <right style="thin">
        <color rgb="FFFF0000"/>
      </right>
      <top style="thin">
        <color rgb="FFFF0000"/>
      </top>
      <bottom style="medium">
        <color rgb="FFFF0000"/>
      </bottom>
      <diagonal/>
    </border>
    <border>
      <left style="thin">
        <color rgb="FF00B050"/>
      </left>
      <right style="thin">
        <color rgb="FF00B050"/>
      </right>
      <top style="thin">
        <color rgb="FF00B050"/>
      </top>
      <bottom style="thin">
        <color rgb="FF00B050"/>
      </bottom>
      <diagonal/>
    </border>
    <border>
      <left style="thin">
        <color rgb="FF00B050"/>
      </left>
      <right style="thin">
        <color rgb="FF00B050"/>
      </right>
      <top style="thin">
        <color rgb="FF00B050"/>
      </top>
      <bottom/>
      <diagonal/>
    </border>
  </borders>
  <cellStyleXfs count="1">
    <xf numFmtId="0" fontId="0" fillId="0" borderId="0"/>
  </cellStyleXfs>
  <cellXfs count="89">
    <xf numFmtId="0" fontId="0" fillId="0" borderId="0" xfId="0"/>
    <xf numFmtId="0" fontId="3" fillId="0" borderId="1" xfId="0" applyFont="1" applyBorder="1" applyAlignment="1">
      <alignment horizontal="justify" vertical="top" wrapText="1"/>
    </xf>
    <xf numFmtId="0" fontId="3" fillId="0" borderId="3" xfId="0" applyFont="1" applyBorder="1" applyAlignment="1">
      <alignment horizontal="justify" vertical="top" wrapText="1"/>
    </xf>
    <xf numFmtId="0" fontId="3" fillId="0" borderId="4" xfId="0" applyFont="1" applyBorder="1" applyAlignment="1">
      <alignment horizontal="justify" vertical="top" wrapText="1"/>
    </xf>
    <xf numFmtId="0" fontId="3" fillId="0" borderId="6" xfId="0" applyFont="1" applyBorder="1" applyAlignment="1">
      <alignment horizontal="justify" vertical="top" wrapText="1"/>
    </xf>
    <xf numFmtId="0" fontId="3" fillId="0" borderId="7" xfId="0" applyFont="1" applyBorder="1" applyAlignment="1">
      <alignment horizontal="justify" vertical="top" wrapText="1"/>
    </xf>
    <xf numFmtId="0" fontId="3" fillId="0" borderId="9" xfId="0" applyFont="1" applyBorder="1" applyAlignment="1">
      <alignment horizontal="justify" vertical="top" wrapText="1"/>
    </xf>
    <xf numFmtId="0" fontId="4" fillId="0" borderId="2" xfId="0" applyFont="1" applyBorder="1" applyAlignment="1">
      <alignment horizontal="justify" vertical="top" wrapText="1"/>
    </xf>
    <xf numFmtId="0" fontId="4" fillId="0" borderId="5" xfId="0" applyFont="1" applyBorder="1" applyAlignment="1">
      <alignment horizontal="justify" vertical="top" wrapText="1"/>
    </xf>
    <xf numFmtId="0" fontId="4" fillId="0" borderId="8" xfId="0" applyFont="1" applyBorder="1" applyAlignment="1">
      <alignment horizontal="justify" vertical="top" wrapText="1"/>
    </xf>
    <xf numFmtId="0" fontId="6" fillId="0" borderId="11" xfId="0" applyFont="1" applyBorder="1" applyAlignment="1">
      <alignment horizontal="right" wrapText="1"/>
    </xf>
    <xf numFmtId="0" fontId="0" fillId="0" borderId="0" xfId="0" applyAlignment="1">
      <alignment horizontal="center"/>
    </xf>
    <xf numFmtId="0" fontId="4" fillId="0" borderId="1" xfId="0" applyFont="1" applyBorder="1" applyAlignment="1">
      <alignment horizontal="center" vertical="top" wrapText="1"/>
    </xf>
    <xf numFmtId="0" fontId="4" fillId="0" borderId="4" xfId="0" applyFont="1" applyBorder="1" applyAlignment="1">
      <alignment horizontal="center" vertical="top" wrapText="1"/>
    </xf>
    <xf numFmtId="0" fontId="4" fillId="0" borderId="7" xfId="0" applyFont="1" applyBorder="1" applyAlignment="1">
      <alignment horizontal="center" vertical="top" wrapText="1"/>
    </xf>
    <xf numFmtId="0" fontId="5" fillId="0" borderId="10" xfId="0" applyFont="1" applyBorder="1" applyAlignment="1">
      <alignment horizontal="center" wrapText="1"/>
    </xf>
    <xf numFmtId="0" fontId="4" fillId="0" borderId="3" xfId="0" applyFont="1" applyBorder="1" applyAlignment="1">
      <alignment horizontal="center" vertical="top" wrapText="1"/>
    </xf>
    <xf numFmtId="0" fontId="1" fillId="0" borderId="0" xfId="0" applyFont="1" applyAlignment="1">
      <alignment horizontal="center"/>
    </xf>
    <xf numFmtId="0" fontId="1" fillId="0" borderId="0" xfId="0" applyFont="1" applyAlignment="1">
      <alignment horizontal="right"/>
    </xf>
    <xf numFmtId="0" fontId="2" fillId="0" borderId="13" xfId="0" applyFont="1" applyBorder="1" applyAlignment="1">
      <alignment horizontal="center" wrapText="1"/>
    </xf>
    <xf numFmtId="0" fontId="3" fillId="0" borderId="2" xfId="0" applyFont="1" applyBorder="1" applyAlignment="1">
      <alignment horizontal="left" wrapText="1"/>
    </xf>
    <xf numFmtId="0" fontId="3" fillId="0" borderId="5" xfId="0" applyFont="1" applyBorder="1" applyAlignment="1">
      <alignment horizontal="left" wrapText="1"/>
    </xf>
    <xf numFmtId="0" fontId="3" fillId="0" borderId="8" xfId="0" applyFont="1" applyBorder="1" applyAlignment="1">
      <alignment horizontal="left" wrapText="1"/>
    </xf>
    <xf numFmtId="0" fontId="7" fillId="0" borderId="0" xfId="0" applyFont="1" applyAlignment="1">
      <alignment horizontal="right"/>
    </xf>
    <xf numFmtId="49" fontId="1" fillId="0" borderId="0" xfId="0" applyNumberFormat="1" applyFont="1" applyAlignment="1">
      <alignment horizontal="center"/>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2" xfId="0" applyFont="1" applyBorder="1" applyAlignment="1">
      <alignment horizontal="center" vertical="center" wrapText="1"/>
    </xf>
    <xf numFmtId="0" fontId="12" fillId="0" borderId="0" xfId="0" applyFont="1" applyAlignment="1">
      <alignment horizontal="center" vertical="center"/>
    </xf>
    <xf numFmtId="0" fontId="4" fillId="0" borderId="16"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2" borderId="1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13" fillId="0" borderId="0" xfId="0" applyFont="1" applyAlignment="1">
      <alignment horizontal="center"/>
    </xf>
    <xf numFmtId="0" fontId="6" fillId="2" borderId="12" xfId="0" applyFont="1" applyFill="1" applyBorder="1" applyAlignment="1">
      <alignment horizontal="center" wrapText="1"/>
    </xf>
    <xf numFmtId="0" fontId="14" fillId="0" borderId="0" xfId="0" applyFont="1" applyAlignment="1">
      <alignment horizontal="center"/>
    </xf>
    <xf numFmtId="0" fontId="14" fillId="0" borderId="0" xfId="0" applyFont="1"/>
    <xf numFmtId="0" fontId="4" fillId="0" borderId="3" xfId="0" applyFont="1" applyBorder="1" applyAlignment="1">
      <alignment horizontal="center" vertical="center" wrapText="1"/>
    </xf>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Border="1" applyAlignment="1">
      <alignment horizontal="center" vertical="center"/>
    </xf>
    <xf numFmtId="0" fontId="15" fillId="0" borderId="13" xfId="0" applyFont="1" applyBorder="1" applyAlignment="1">
      <alignment horizontal="center" vertical="center"/>
    </xf>
    <xf numFmtId="0" fontId="16" fillId="0" borderId="0" xfId="0" applyFont="1"/>
    <xf numFmtId="0" fontId="0" fillId="2" borderId="18" xfId="0" applyFill="1" applyBorder="1" applyAlignment="1">
      <alignment horizontal="center"/>
    </xf>
    <xf numFmtId="0" fontId="17" fillId="0" borderId="13" xfId="0" applyFont="1" applyBorder="1" applyAlignment="1">
      <alignment horizontal="center" vertical="center" wrapText="1"/>
    </xf>
    <xf numFmtId="0" fontId="2" fillId="0" borderId="0" xfId="0" applyFont="1" applyBorder="1" applyAlignment="1">
      <alignment horizontal="center" vertical="center" wrapText="1"/>
    </xf>
    <xf numFmtId="0" fontId="0" fillId="0" borderId="0" xfId="0" applyBorder="1" applyAlignment="1">
      <alignment horizontal="center" vertical="center"/>
    </xf>
    <xf numFmtId="0" fontId="19" fillId="0" borderId="13" xfId="0" applyFont="1" applyBorder="1" applyAlignment="1">
      <alignment horizontal="center" vertical="center" wrapText="1"/>
    </xf>
    <xf numFmtId="0" fontId="2" fillId="0" borderId="0" xfId="0" applyFont="1" applyBorder="1" applyAlignment="1">
      <alignment horizontal="center" vertical="center"/>
    </xf>
    <xf numFmtId="0" fontId="0" fillId="3" borderId="13" xfId="0" applyFill="1" applyBorder="1" applyAlignment="1">
      <alignment horizontal="center" vertical="center"/>
    </xf>
    <xf numFmtId="0" fontId="1" fillId="3" borderId="13" xfId="0" applyFont="1" applyFill="1" applyBorder="1" applyAlignment="1">
      <alignment horizontal="center" vertical="center"/>
    </xf>
    <xf numFmtId="0" fontId="0" fillId="0" borderId="0" xfId="0" applyAlignment="1">
      <alignment horizontal="center" vertical="center"/>
    </xf>
    <xf numFmtId="0" fontId="4" fillId="0" borderId="13" xfId="0" applyFont="1" applyBorder="1" applyAlignment="1">
      <alignment horizontal="center" vertical="center" wrapText="1"/>
    </xf>
    <xf numFmtId="0" fontId="0" fillId="2" borderId="13" xfId="0" applyFill="1" applyBorder="1" applyAlignment="1">
      <alignment horizontal="center" vertical="center"/>
    </xf>
    <xf numFmtId="0" fontId="6" fillId="0" borderId="13" xfId="0" applyFont="1" applyBorder="1" applyAlignment="1">
      <alignment horizontal="center" vertical="center"/>
    </xf>
    <xf numFmtId="0" fontId="0" fillId="0" borderId="13" xfId="0" applyBorder="1" applyAlignment="1">
      <alignment horizontal="center" vertical="center"/>
    </xf>
    <xf numFmtId="0" fontId="12" fillId="0" borderId="19" xfId="0" applyFont="1" applyBorder="1" applyAlignment="1">
      <alignment horizontal="center" vertical="center"/>
    </xf>
    <xf numFmtId="0" fontId="0" fillId="3" borderId="20" xfId="0" applyFill="1" applyBorder="1" applyAlignment="1">
      <alignment horizontal="center" vertical="center"/>
    </xf>
    <xf numFmtId="0" fontId="1" fillId="3" borderId="21" xfId="0" applyFont="1" applyFill="1" applyBorder="1" applyAlignment="1">
      <alignment horizontal="center" vertical="center"/>
    </xf>
    <xf numFmtId="0" fontId="12" fillId="3" borderId="22" xfId="0" applyFont="1" applyFill="1" applyBorder="1" applyAlignment="1">
      <alignment horizontal="center" vertical="center"/>
    </xf>
    <xf numFmtId="0" fontId="12" fillId="0" borderId="13" xfId="0" applyFont="1" applyBorder="1" applyAlignment="1">
      <alignment horizontal="center" vertical="center"/>
    </xf>
    <xf numFmtId="0" fontId="12" fillId="2" borderId="23" xfId="0" applyFont="1" applyFill="1" applyBorder="1" applyAlignment="1">
      <alignment horizontal="center" vertical="center"/>
    </xf>
    <xf numFmtId="0" fontId="0" fillId="3" borderId="22" xfId="0" applyFill="1" applyBorder="1" applyAlignment="1">
      <alignment horizontal="center" vertical="center"/>
    </xf>
    <xf numFmtId="0" fontId="12" fillId="3" borderId="24" xfId="0" applyFont="1" applyFill="1" applyBorder="1" applyAlignment="1">
      <alignment horizontal="center" vertical="center"/>
    </xf>
    <xf numFmtId="0" fontId="12" fillId="0" borderId="25" xfId="0" applyFont="1" applyBorder="1" applyAlignment="1">
      <alignment horizontal="center" vertical="center"/>
    </xf>
    <xf numFmtId="0" fontId="12" fillId="2" borderId="26" xfId="0" applyFont="1" applyFill="1" applyBorder="1" applyAlignment="1">
      <alignment horizontal="center" vertical="center"/>
    </xf>
    <xf numFmtId="0" fontId="12" fillId="0" borderId="0" xfId="0" applyFont="1" applyAlignment="1">
      <alignment horizontal="right" vertical="center"/>
    </xf>
    <xf numFmtId="0" fontId="12" fillId="0" borderId="27" xfId="0" applyFont="1" applyBorder="1" applyAlignment="1">
      <alignment horizontal="right" vertical="center"/>
    </xf>
    <xf numFmtId="0" fontId="12" fillId="0" borderId="28" xfId="0" applyFont="1" applyBorder="1" applyAlignment="1">
      <alignment horizontal="right" vertical="center"/>
    </xf>
    <xf numFmtId="0" fontId="12" fillId="2" borderId="13" xfId="0" applyFont="1" applyFill="1" applyBorder="1" applyAlignment="1">
      <alignment horizontal="center" vertical="center"/>
    </xf>
    <xf numFmtId="0" fontId="12" fillId="0" borderId="0" xfId="0" applyFont="1" applyBorder="1" applyAlignment="1">
      <alignment horizontal="center" vertical="center"/>
    </xf>
    <xf numFmtId="0" fontId="25" fillId="0" borderId="0" xfId="0" applyFont="1" applyAlignment="1">
      <alignment horizont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12" fillId="0" borderId="35"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12" fillId="0" borderId="38" xfId="0" applyFont="1" applyBorder="1" applyAlignment="1">
      <alignment horizontal="center" vertical="center"/>
    </xf>
    <xf numFmtId="0" fontId="12" fillId="0" borderId="29" xfId="0" applyFont="1" applyBorder="1" applyAlignment="1">
      <alignment horizontal="right" vertical="center"/>
    </xf>
    <xf numFmtId="0" fontId="12" fillId="0" borderId="30" xfId="0" applyFont="1" applyBorder="1" applyAlignment="1">
      <alignment horizontal="right" vertical="center"/>
    </xf>
    <xf numFmtId="0" fontId="24" fillId="0" borderId="39" xfId="0" applyFont="1" applyBorder="1" applyAlignment="1">
      <alignment horizontal="right" vertical="center"/>
    </xf>
    <xf numFmtId="0" fontId="24" fillId="0" borderId="40" xfId="0" applyFont="1" applyBorder="1" applyAlignment="1">
      <alignment horizontal="right" vertical="center"/>
    </xf>
    <xf numFmtId="0" fontId="24" fillId="0" borderId="41" xfId="0" applyFont="1" applyBorder="1" applyAlignment="1">
      <alignment horizontal="right" vertical="center"/>
    </xf>
    <xf numFmtId="0" fontId="12" fillId="3" borderId="43" xfId="0" applyFont="1" applyFill="1" applyBorder="1" applyAlignment="1">
      <alignment horizontal="center" vertical="center"/>
    </xf>
    <xf numFmtId="0" fontId="12" fillId="0" borderId="42" xfId="0" applyFont="1" applyBorder="1" applyAlignment="1">
      <alignment horizontal="center" vertical="center"/>
    </xf>
  </cellXfs>
  <cellStyles count="1">
    <cellStyle name="Normal" xfId="0" builtinId="0"/>
  </cellStyles>
  <dxfs count="43">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00FF"/>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s>
  <tableStyles count="0" defaultTableStyle="TableStyleMedium9" defaultPivotStyle="PivotStyleLight16"/>
  <colors>
    <mruColors>
      <color rgb="FF0000F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wmf"/><Relationship Id="rId2" Type="http://schemas.openxmlformats.org/officeDocument/2006/relationships/image" Target="../media/image2.wmf"/><Relationship Id="rId1" Type="http://schemas.openxmlformats.org/officeDocument/2006/relationships/image" Target="../media/image1.png"/><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_rels/drawing2.xml.rels><?xml version="1.0" encoding="UTF-8" standalone="yes"?>
<Relationships xmlns="http://schemas.openxmlformats.org/package/2006/relationships"><Relationship Id="rId3" Type="http://schemas.openxmlformats.org/officeDocument/2006/relationships/image" Target="../media/image9.wmf"/><Relationship Id="rId2" Type="http://schemas.openxmlformats.org/officeDocument/2006/relationships/image" Target="../media/image8.wmf"/><Relationship Id="rId1" Type="http://schemas.openxmlformats.org/officeDocument/2006/relationships/image" Target="../media/image7.wmf"/><Relationship Id="rId5" Type="http://schemas.openxmlformats.org/officeDocument/2006/relationships/image" Target="../media/image11.wmf"/><Relationship Id="rId4" Type="http://schemas.openxmlformats.org/officeDocument/2006/relationships/image" Target="../media/image10.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drawing4.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5.wmf"/></Relationships>
</file>

<file path=xl/drawings/_rels/drawing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7.xml.rels><?xml version="1.0" encoding="UTF-8" standalone="yes"?>
<Relationships xmlns="http://schemas.openxmlformats.org/package/2006/relationships"><Relationship Id="rId1" Type="http://schemas.openxmlformats.org/officeDocument/2006/relationships/image" Target="../media/image27.png"/></Relationships>
</file>

<file path=xl/drawings/_rels/drawing8.xml.rels><?xml version="1.0" encoding="UTF-8" standalone="yes"?>
<Relationships xmlns="http://schemas.openxmlformats.org/package/2006/relationships"><Relationship Id="rId1" Type="http://schemas.openxmlformats.org/officeDocument/2006/relationships/image" Target="../media/image28.png"/></Relationships>
</file>

<file path=xl/drawings/_rels/drawing9.xml.rels><?xml version="1.0" encoding="UTF-8" standalone="yes"?>
<Relationships xmlns="http://schemas.openxmlformats.org/package/2006/relationships"><Relationship Id="rId1" Type="http://schemas.openxmlformats.org/officeDocument/2006/relationships/image" Target="../media/image2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2.wmf"/></Relationships>
</file>

<file path=xl/drawings/drawing1.xml><?xml version="1.0" encoding="utf-8"?>
<xdr:wsDr xmlns:xdr="http://schemas.openxmlformats.org/drawingml/2006/spreadsheetDrawing" xmlns:a="http://schemas.openxmlformats.org/drawingml/2006/main">
  <xdr:twoCellAnchor editAs="oneCell">
    <xdr:from>
      <xdr:col>1</xdr:col>
      <xdr:colOff>5245100</xdr:colOff>
      <xdr:row>3</xdr:row>
      <xdr:rowOff>177800</xdr:rowOff>
    </xdr:from>
    <xdr:to>
      <xdr:col>1</xdr:col>
      <xdr:colOff>6543164</xdr:colOff>
      <xdr:row>9</xdr:row>
      <xdr:rowOff>3206</xdr:rowOff>
    </xdr:to>
    <xdr:pic>
      <xdr:nvPicPr>
        <xdr:cNvPr id="2" name="Image 1" descr="peintre"/>
        <xdr:cNvPicPr/>
      </xdr:nvPicPr>
      <xdr:blipFill>
        <a:blip xmlns:r="http://schemas.openxmlformats.org/officeDocument/2006/relationships" r:embed="rId1"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rcRect/>
        <a:stretch>
          <a:fillRect/>
        </a:stretch>
      </xdr:blipFill>
      <xdr:spPr bwMode="auto">
        <a:xfrm>
          <a:off x="5988050" y="1111250"/>
          <a:ext cx="1298064" cy="1006506"/>
        </a:xfrm>
        <a:prstGeom prst="rect">
          <a:avLst/>
        </a:prstGeom>
        <a:noFill/>
        <a:ln>
          <a:noFill/>
        </a:ln>
      </xdr:spPr>
    </xdr:pic>
    <xdr:clientData/>
  </xdr:twoCellAnchor>
  <xdr:twoCellAnchor editAs="oneCell">
    <xdr:from>
      <xdr:col>1</xdr:col>
      <xdr:colOff>6057900</xdr:colOff>
      <xdr:row>22</xdr:row>
      <xdr:rowOff>25401</xdr:rowOff>
    </xdr:from>
    <xdr:to>
      <xdr:col>1</xdr:col>
      <xdr:colOff>6993184</xdr:colOff>
      <xdr:row>25</xdr:row>
      <xdr:rowOff>139199</xdr:rowOff>
    </xdr:to>
    <xdr:pic>
      <xdr:nvPicPr>
        <xdr:cNvPr id="3" name="Image 2" descr="scientifique"/>
        <xdr:cNvPicPr/>
      </xdr:nvPicPr>
      <xdr:blipFill>
        <a:blip xmlns:r="http://schemas.openxmlformats.org/officeDocument/2006/relationships" r:embed="rId2"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rcRect/>
        <a:stretch>
          <a:fillRect/>
        </a:stretch>
      </xdr:blipFill>
      <xdr:spPr bwMode="auto">
        <a:xfrm>
          <a:off x="6451600" y="4603751"/>
          <a:ext cx="935284" cy="704348"/>
        </a:xfrm>
        <a:prstGeom prst="rect">
          <a:avLst/>
        </a:prstGeom>
        <a:noFill/>
        <a:ln>
          <a:noFill/>
        </a:ln>
      </xdr:spPr>
    </xdr:pic>
    <xdr:clientData/>
  </xdr:twoCellAnchor>
  <xdr:twoCellAnchor editAs="oneCell">
    <xdr:from>
      <xdr:col>1</xdr:col>
      <xdr:colOff>5454650</xdr:colOff>
      <xdr:row>40</xdr:row>
      <xdr:rowOff>158750</xdr:rowOff>
    </xdr:from>
    <xdr:to>
      <xdr:col>1</xdr:col>
      <xdr:colOff>6413811</xdr:colOff>
      <xdr:row>48</xdr:row>
      <xdr:rowOff>67452</xdr:rowOff>
    </xdr:to>
    <xdr:pic>
      <xdr:nvPicPr>
        <xdr:cNvPr id="4" name="Image 3" descr="photographe"/>
        <xdr:cNvPicPr/>
      </xdr:nvPicPr>
      <xdr:blipFill>
        <a:blip xmlns:r="http://schemas.openxmlformats.org/officeDocument/2006/relationships" r:embed="rId3"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rcRect/>
        <a:stretch>
          <a:fillRect/>
        </a:stretch>
      </xdr:blipFill>
      <xdr:spPr bwMode="auto">
        <a:xfrm>
          <a:off x="5848350" y="8191500"/>
          <a:ext cx="959161" cy="1483502"/>
        </a:xfrm>
        <a:prstGeom prst="rect">
          <a:avLst/>
        </a:prstGeom>
        <a:noFill/>
        <a:ln>
          <a:noFill/>
        </a:ln>
      </xdr:spPr>
    </xdr:pic>
    <xdr:clientData/>
  </xdr:twoCellAnchor>
  <xdr:twoCellAnchor>
    <xdr:from>
      <xdr:col>1</xdr:col>
      <xdr:colOff>6191250</xdr:colOff>
      <xdr:row>58</xdr:row>
      <xdr:rowOff>82550</xdr:rowOff>
    </xdr:from>
    <xdr:to>
      <xdr:col>1</xdr:col>
      <xdr:colOff>7258050</xdr:colOff>
      <xdr:row>62</xdr:row>
      <xdr:rowOff>19050</xdr:rowOff>
    </xdr:to>
    <xdr:pic>
      <xdr:nvPicPr>
        <xdr:cNvPr id="1025" name="Image 88" descr="téléphone"/>
        <xdr:cNvPicPr>
          <a:picLocks noChangeAspect="1" noChangeArrowheads="1"/>
        </xdr:cNvPicPr>
      </xdr:nvPicPr>
      <xdr:blipFill>
        <a:blip xmlns:r="http://schemas.openxmlformats.org/officeDocument/2006/relationships" r:embed="rId4"/>
        <a:srcRect/>
        <a:stretch>
          <a:fillRect/>
        </a:stretch>
      </xdr:blipFill>
      <xdr:spPr bwMode="auto">
        <a:xfrm>
          <a:off x="6584950" y="11569700"/>
          <a:ext cx="1066800" cy="698500"/>
        </a:xfrm>
        <a:prstGeom prst="rect">
          <a:avLst/>
        </a:prstGeom>
        <a:noFill/>
      </xdr:spPr>
    </xdr:pic>
    <xdr:clientData/>
  </xdr:twoCellAnchor>
  <xdr:twoCellAnchor>
    <xdr:from>
      <xdr:col>1</xdr:col>
      <xdr:colOff>6216650</xdr:colOff>
      <xdr:row>75</xdr:row>
      <xdr:rowOff>171450</xdr:rowOff>
    </xdr:from>
    <xdr:to>
      <xdr:col>1</xdr:col>
      <xdr:colOff>6743700</xdr:colOff>
      <xdr:row>82</xdr:row>
      <xdr:rowOff>107950</xdr:rowOff>
    </xdr:to>
    <xdr:pic>
      <xdr:nvPicPr>
        <xdr:cNvPr id="1026" name="Image 87" descr="orateur"/>
        <xdr:cNvPicPr>
          <a:picLocks noChangeAspect="1" noChangeArrowheads="1"/>
        </xdr:cNvPicPr>
      </xdr:nvPicPr>
      <xdr:blipFill>
        <a:blip xmlns:r="http://schemas.openxmlformats.org/officeDocument/2006/relationships" r:embed="rId5"/>
        <a:srcRect/>
        <a:stretch>
          <a:fillRect/>
        </a:stretch>
      </xdr:blipFill>
      <xdr:spPr bwMode="auto">
        <a:xfrm>
          <a:off x="6610350" y="14916150"/>
          <a:ext cx="527050" cy="1276350"/>
        </a:xfrm>
        <a:prstGeom prst="rect">
          <a:avLst/>
        </a:prstGeom>
        <a:noFill/>
      </xdr:spPr>
    </xdr:pic>
    <xdr:clientData/>
  </xdr:twoCellAnchor>
  <xdr:twoCellAnchor editAs="oneCell">
    <xdr:from>
      <xdr:col>1</xdr:col>
      <xdr:colOff>5619750</xdr:colOff>
      <xdr:row>93</xdr:row>
      <xdr:rowOff>133350</xdr:rowOff>
    </xdr:from>
    <xdr:to>
      <xdr:col>1</xdr:col>
      <xdr:colOff>7077675</xdr:colOff>
      <xdr:row>98</xdr:row>
      <xdr:rowOff>55880</xdr:rowOff>
    </xdr:to>
    <xdr:pic>
      <xdr:nvPicPr>
        <xdr:cNvPr id="10" name="Image 9" descr="bureau"/>
        <xdr:cNvPicPr/>
      </xdr:nvPicPr>
      <xdr:blipFill>
        <a:blip xmlns:r="http://schemas.openxmlformats.org/officeDocument/2006/relationships" r:embed="rId6"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rcRect/>
        <a:stretch>
          <a:fillRect/>
        </a:stretch>
      </xdr:blipFill>
      <xdr:spPr bwMode="auto">
        <a:xfrm>
          <a:off x="6362700" y="18815050"/>
          <a:ext cx="1457925" cy="9067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6762750</xdr:colOff>
      <xdr:row>4</xdr:row>
      <xdr:rowOff>6350</xdr:rowOff>
    </xdr:from>
    <xdr:to>
      <xdr:col>1</xdr:col>
      <xdr:colOff>7740650</xdr:colOff>
      <xdr:row>8</xdr:row>
      <xdr:rowOff>152400</xdr:rowOff>
    </xdr:to>
    <xdr:pic>
      <xdr:nvPicPr>
        <xdr:cNvPr id="2049" name="Image 3" descr="dentiste"/>
        <xdr:cNvPicPr>
          <a:picLocks noChangeAspect="1" noChangeArrowheads="1"/>
        </xdr:cNvPicPr>
      </xdr:nvPicPr>
      <xdr:blipFill>
        <a:blip xmlns:r="http://schemas.openxmlformats.org/officeDocument/2006/relationships" r:embed="rId1">
          <a:lum bright="12000"/>
        </a:blip>
        <a:srcRect/>
        <a:stretch>
          <a:fillRect/>
        </a:stretch>
      </xdr:blipFill>
      <xdr:spPr bwMode="auto">
        <a:xfrm>
          <a:off x="7156450" y="1130300"/>
          <a:ext cx="977900" cy="908050"/>
        </a:xfrm>
        <a:prstGeom prst="rect">
          <a:avLst/>
        </a:prstGeom>
        <a:noFill/>
      </xdr:spPr>
    </xdr:pic>
    <xdr:clientData/>
  </xdr:twoCellAnchor>
  <xdr:twoCellAnchor>
    <xdr:from>
      <xdr:col>1</xdr:col>
      <xdr:colOff>6540500</xdr:colOff>
      <xdr:row>21</xdr:row>
      <xdr:rowOff>107950</xdr:rowOff>
    </xdr:from>
    <xdr:to>
      <xdr:col>1</xdr:col>
      <xdr:colOff>7543800</xdr:colOff>
      <xdr:row>26</xdr:row>
      <xdr:rowOff>31750</xdr:rowOff>
    </xdr:to>
    <xdr:pic>
      <xdr:nvPicPr>
        <xdr:cNvPr id="2050" name="Image 84" descr="scientifique1"/>
        <xdr:cNvPicPr>
          <a:picLocks noChangeAspect="1" noChangeArrowheads="1"/>
        </xdr:cNvPicPr>
      </xdr:nvPicPr>
      <xdr:blipFill>
        <a:blip xmlns:r="http://schemas.openxmlformats.org/officeDocument/2006/relationships" r:embed="rId2">
          <a:lum bright="6000"/>
        </a:blip>
        <a:srcRect/>
        <a:stretch>
          <a:fillRect/>
        </a:stretch>
      </xdr:blipFill>
      <xdr:spPr bwMode="auto">
        <a:xfrm>
          <a:off x="6934200" y="4489450"/>
          <a:ext cx="1003300" cy="882650"/>
        </a:xfrm>
        <a:prstGeom prst="rect">
          <a:avLst/>
        </a:prstGeom>
        <a:noFill/>
      </xdr:spPr>
    </xdr:pic>
    <xdr:clientData/>
  </xdr:twoCellAnchor>
  <xdr:twoCellAnchor>
    <xdr:from>
      <xdr:col>1</xdr:col>
      <xdr:colOff>6800850</xdr:colOff>
      <xdr:row>39</xdr:row>
      <xdr:rowOff>146050</xdr:rowOff>
    </xdr:from>
    <xdr:to>
      <xdr:col>1</xdr:col>
      <xdr:colOff>7759700</xdr:colOff>
      <xdr:row>44</xdr:row>
      <xdr:rowOff>146050</xdr:rowOff>
    </xdr:to>
    <xdr:pic>
      <xdr:nvPicPr>
        <xdr:cNvPr id="2051" name="Image 12" descr="chanteur"/>
        <xdr:cNvPicPr>
          <a:picLocks noChangeAspect="1" noChangeArrowheads="1"/>
        </xdr:cNvPicPr>
      </xdr:nvPicPr>
      <xdr:blipFill>
        <a:blip xmlns:r="http://schemas.openxmlformats.org/officeDocument/2006/relationships" r:embed="rId3">
          <a:lum bright="12000"/>
        </a:blip>
        <a:srcRect/>
        <a:stretch>
          <a:fillRect/>
        </a:stretch>
      </xdr:blipFill>
      <xdr:spPr bwMode="auto">
        <a:xfrm>
          <a:off x="7194550" y="7981950"/>
          <a:ext cx="958850" cy="958850"/>
        </a:xfrm>
        <a:prstGeom prst="rect">
          <a:avLst/>
        </a:prstGeom>
        <a:noFill/>
      </xdr:spPr>
    </xdr:pic>
    <xdr:clientData/>
  </xdr:twoCellAnchor>
  <xdr:twoCellAnchor>
    <xdr:from>
      <xdr:col>1</xdr:col>
      <xdr:colOff>5454650</xdr:colOff>
      <xdr:row>76</xdr:row>
      <xdr:rowOff>50800</xdr:rowOff>
    </xdr:from>
    <xdr:to>
      <xdr:col>1</xdr:col>
      <xdr:colOff>7607300</xdr:colOff>
      <xdr:row>82</xdr:row>
      <xdr:rowOff>88900</xdr:rowOff>
    </xdr:to>
    <xdr:pic>
      <xdr:nvPicPr>
        <xdr:cNvPr id="2053" name="irc_mi" descr="http://tourismeplus.com/UserFiles/Image/2015/05-mai-2015/06/Fond-flyer.jpg"/>
        <xdr:cNvPicPr>
          <a:picLocks noChangeAspect="1" noChangeArrowheads="1"/>
        </xdr:cNvPicPr>
      </xdr:nvPicPr>
      <xdr:blipFill>
        <a:blip xmlns:r="http://schemas.openxmlformats.org/officeDocument/2006/relationships" r:embed="rId4"/>
        <a:srcRect/>
        <a:stretch>
          <a:fillRect/>
        </a:stretch>
      </xdr:blipFill>
      <xdr:spPr bwMode="auto">
        <a:xfrm>
          <a:off x="5848350" y="14992350"/>
          <a:ext cx="2152650" cy="1181100"/>
        </a:xfrm>
        <a:prstGeom prst="rect">
          <a:avLst/>
        </a:prstGeom>
        <a:noFill/>
      </xdr:spPr>
    </xdr:pic>
    <xdr:clientData/>
  </xdr:twoCellAnchor>
  <xdr:twoCellAnchor>
    <xdr:from>
      <xdr:col>1</xdr:col>
      <xdr:colOff>6445250</xdr:colOff>
      <xdr:row>94</xdr:row>
      <xdr:rowOff>63500</xdr:rowOff>
    </xdr:from>
    <xdr:to>
      <xdr:col>1</xdr:col>
      <xdr:colOff>7880350</xdr:colOff>
      <xdr:row>99</xdr:row>
      <xdr:rowOff>95250</xdr:rowOff>
    </xdr:to>
    <xdr:pic>
      <xdr:nvPicPr>
        <xdr:cNvPr id="2054" name="Image 82" descr="caissier"/>
        <xdr:cNvPicPr>
          <a:picLocks noChangeAspect="1" noChangeArrowheads="1"/>
        </xdr:cNvPicPr>
      </xdr:nvPicPr>
      <xdr:blipFill>
        <a:blip xmlns:r="http://schemas.openxmlformats.org/officeDocument/2006/relationships" r:embed="rId5">
          <a:lum bright="6000"/>
        </a:blip>
        <a:srcRect/>
        <a:stretch>
          <a:fillRect/>
        </a:stretch>
      </xdr:blipFill>
      <xdr:spPr bwMode="auto">
        <a:xfrm>
          <a:off x="6838950" y="18459450"/>
          <a:ext cx="1435100" cy="984250"/>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5988051</xdr:colOff>
      <xdr:row>3</xdr:row>
      <xdr:rowOff>69851</xdr:rowOff>
    </xdr:from>
    <xdr:to>
      <xdr:col>1</xdr:col>
      <xdr:colOff>7025218</xdr:colOff>
      <xdr:row>11</xdr:row>
      <xdr:rowOff>50801</xdr:rowOff>
    </xdr:to>
    <xdr:pic>
      <xdr:nvPicPr>
        <xdr:cNvPr id="2" name="Image 1" descr="ChatGPT Image 15 nov. 2025, 11_11_39.png"/>
        <xdr:cNvPicPr>
          <a:picLocks noChangeAspect="1"/>
        </xdr:cNvPicPr>
      </xdr:nvPicPr>
      <xdr:blipFill>
        <a:blip xmlns:r="http://schemas.openxmlformats.org/officeDocument/2006/relationships" r:embed="rId1" cstate="print"/>
        <a:stretch>
          <a:fillRect/>
        </a:stretch>
      </xdr:blipFill>
      <xdr:spPr>
        <a:xfrm>
          <a:off x="6731001" y="1003301"/>
          <a:ext cx="1037167" cy="1555750"/>
        </a:xfrm>
        <a:prstGeom prst="rect">
          <a:avLst/>
        </a:prstGeom>
      </xdr:spPr>
    </xdr:pic>
    <xdr:clientData/>
  </xdr:twoCellAnchor>
  <xdr:twoCellAnchor editAs="oneCell">
    <xdr:from>
      <xdr:col>1</xdr:col>
      <xdr:colOff>5372100</xdr:colOff>
      <xdr:row>16</xdr:row>
      <xdr:rowOff>133350</xdr:rowOff>
    </xdr:from>
    <xdr:to>
      <xdr:col>1</xdr:col>
      <xdr:colOff>7169108</xdr:colOff>
      <xdr:row>25</xdr:row>
      <xdr:rowOff>152400</xdr:rowOff>
    </xdr:to>
    <xdr:pic>
      <xdr:nvPicPr>
        <xdr:cNvPr id="6" name="Image 5" descr="ChatGPT Image 15 nov. 2025, 11_33_48.png"/>
        <xdr:cNvPicPr>
          <a:picLocks noChangeAspect="1"/>
        </xdr:cNvPicPr>
      </xdr:nvPicPr>
      <xdr:blipFill>
        <a:blip xmlns:r="http://schemas.openxmlformats.org/officeDocument/2006/relationships" r:embed="rId2" cstate="print"/>
        <a:stretch>
          <a:fillRect/>
        </a:stretch>
      </xdr:blipFill>
      <xdr:spPr>
        <a:xfrm>
          <a:off x="6121400" y="3714750"/>
          <a:ext cx="1797008" cy="1847850"/>
        </a:xfrm>
        <a:prstGeom prst="rect">
          <a:avLst/>
        </a:prstGeom>
      </xdr:spPr>
    </xdr:pic>
    <xdr:clientData/>
  </xdr:twoCellAnchor>
  <xdr:twoCellAnchor editAs="oneCell">
    <xdr:from>
      <xdr:col>1</xdr:col>
      <xdr:colOff>6108700</xdr:colOff>
      <xdr:row>29</xdr:row>
      <xdr:rowOff>38100</xdr:rowOff>
    </xdr:from>
    <xdr:to>
      <xdr:col>1</xdr:col>
      <xdr:colOff>7988300</xdr:colOff>
      <xdr:row>38</xdr:row>
      <xdr:rowOff>88900</xdr:rowOff>
    </xdr:to>
    <xdr:pic>
      <xdr:nvPicPr>
        <xdr:cNvPr id="7" name="Image 6" descr="ChatGPT Image 15 nov. 2025, 11_37_40.png"/>
        <xdr:cNvPicPr>
          <a:picLocks noChangeAspect="1"/>
        </xdr:cNvPicPr>
      </xdr:nvPicPr>
      <xdr:blipFill>
        <a:blip xmlns:r="http://schemas.openxmlformats.org/officeDocument/2006/relationships" r:embed="rId3" cstate="print"/>
        <a:stretch>
          <a:fillRect/>
        </a:stretch>
      </xdr:blipFill>
      <xdr:spPr>
        <a:xfrm>
          <a:off x="6858000" y="6438900"/>
          <a:ext cx="1879600" cy="1879600"/>
        </a:xfrm>
        <a:prstGeom prst="rect">
          <a:avLst/>
        </a:prstGeom>
      </xdr:spPr>
    </xdr:pic>
    <xdr:clientData/>
  </xdr:twoCellAnchor>
  <xdr:twoCellAnchor editAs="oneCell">
    <xdr:from>
      <xdr:col>1</xdr:col>
      <xdr:colOff>6134100</xdr:colOff>
      <xdr:row>42</xdr:row>
      <xdr:rowOff>76200</xdr:rowOff>
    </xdr:from>
    <xdr:to>
      <xdr:col>1</xdr:col>
      <xdr:colOff>8089900</xdr:colOff>
      <xdr:row>52</xdr:row>
      <xdr:rowOff>0</xdr:rowOff>
    </xdr:to>
    <xdr:pic>
      <xdr:nvPicPr>
        <xdr:cNvPr id="8" name="Image 7" descr="ChatGPT Image 15 nov. 2025, 11_53_09.png"/>
        <xdr:cNvPicPr>
          <a:picLocks noChangeAspect="1"/>
        </xdr:cNvPicPr>
      </xdr:nvPicPr>
      <xdr:blipFill>
        <a:blip xmlns:r="http://schemas.openxmlformats.org/officeDocument/2006/relationships" r:embed="rId4" cstate="print"/>
        <a:stretch>
          <a:fillRect/>
        </a:stretch>
      </xdr:blipFill>
      <xdr:spPr>
        <a:xfrm>
          <a:off x="6883400" y="9118600"/>
          <a:ext cx="1955800" cy="1955800"/>
        </a:xfrm>
        <a:prstGeom prst="rect">
          <a:avLst/>
        </a:prstGeom>
      </xdr:spPr>
    </xdr:pic>
    <xdr:clientData/>
  </xdr:twoCellAnchor>
  <xdr:twoCellAnchor editAs="oneCell">
    <xdr:from>
      <xdr:col>1</xdr:col>
      <xdr:colOff>5499100</xdr:colOff>
      <xdr:row>55</xdr:row>
      <xdr:rowOff>101600</xdr:rowOff>
    </xdr:from>
    <xdr:to>
      <xdr:col>1</xdr:col>
      <xdr:colOff>7404100</xdr:colOff>
      <xdr:row>64</xdr:row>
      <xdr:rowOff>177800</xdr:rowOff>
    </xdr:to>
    <xdr:pic>
      <xdr:nvPicPr>
        <xdr:cNvPr id="9" name="Image 8" descr="ChatGPT Image 15 nov. 2025, 12_01_01.png"/>
        <xdr:cNvPicPr>
          <a:picLocks noChangeAspect="1"/>
        </xdr:cNvPicPr>
      </xdr:nvPicPr>
      <xdr:blipFill>
        <a:blip xmlns:r="http://schemas.openxmlformats.org/officeDocument/2006/relationships" r:embed="rId5" cstate="print"/>
        <a:stretch>
          <a:fillRect/>
        </a:stretch>
      </xdr:blipFill>
      <xdr:spPr>
        <a:xfrm>
          <a:off x="6248400" y="11785600"/>
          <a:ext cx="1905000" cy="1905000"/>
        </a:xfrm>
        <a:prstGeom prst="rect">
          <a:avLst/>
        </a:prstGeom>
      </xdr:spPr>
    </xdr:pic>
    <xdr:clientData/>
  </xdr:twoCellAnchor>
  <xdr:twoCellAnchor editAs="oneCell">
    <xdr:from>
      <xdr:col>1</xdr:col>
      <xdr:colOff>5118100</xdr:colOff>
      <xdr:row>68</xdr:row>
      <xdr:rowOff>25400</xdr:rowOff>
    </xdr:from>
    <xdr:to>
      <xdr:col>1</xdr:col>
      <xdr:colOff>7150100</xdr:colOff>
      <xdr:row>78</xdr:row>
      <xdr:rowOff>25400</xdr:rowOff>
    </xdr:to>
    <xdr:pic>
      <xdr:nvPicPr>
        <xdr:cNvPr id="10" name="Image 9" descr="ChatGPT Image 15 nov. 2025, 12_04_39.png"/>
        <xdr:cNvPicPr>
          <a:picLocks noChangeAspect="1"/>
        </xdr:cNvPicPr>
      </xdr:nvPicPr>
      <xdr:blipFill>
        <a:blip xmlns:r="http://schemas.openxmlformats.org/officeDocument/2006/relationships" r:embed="rId6" cstate="print"/>
        <a:stretch>
          <a:fillRect/>
        </a:stretch>
      </xdr:blipFill>
      <xdr:spPr>
        <a:xfrm>
          <a:off x="5867400" y="14351000"/>
          <a:ext cx="2032000" cy="203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5215470</xdr:colOff>
      <xdr:row>3</xdr:row>
      <xdr:rowOff>76201</xdr:rowOff>
    </xdr:from>
    <xdr:to>
      <xdr:col>1</xdr:col>
      <xdr:colOff>6423381</xdr:colOff>
      <xdr:row>12</xdr:row>
      <xdr:rowOff>135467</xdr:rowOff>
    </xdr:to>
    <xdr:pic>
      <xdr:nvPicPr>
        <xdr:cNvPr id="2" name="Image 1" descr="ChatGPT Image 15 nov. 2025, 12_09_14.png"/>
        <xdr:cNvPicPr>
          <a:picLocks noChangeAspect="1"/>
        </xdr:cNvPicPr>
      </xdr:nvPicPr>
      <xdr:blipFill>
        <a:blip xmlns:r="http://schemas.openxmlformats.org/officeDocument/2006/relationships" r:embed="rId1" cstate="print"/>
        <a:stretch>
          <a:fillRect/>
        </a:stretch>
      </xdr:blipFill>
      <xdr:spPr>
        <a:xfrm>
          <a:off x="5960537" y="838201"/>
          <a:ext cx="1207911" cy="1811866"/>
        </a:xfrm>
        <a:prstGeom prst="rect">
          <a:avLst/>
        </a:prstGeom>
      </xdr:spPr>
    </xdr:pic>
    <xdr:clientData/>
  </xdr:twoCellAnchor>
  <xdr:twoCellAnchor editAs="oneCell">
    <xdr:from>
      <xdr:col>1</xdr:col>
      <xdr:colOff>6214535</xdr:colOff>
      <xdr:row>16</xdr:row>
      <xdr:rowOff>67735</xdr:rowOff>
    </xdr:from>
    <xdr:to>
      <xdr:col>1</xdr:col>
      <xdr:colOff>7433735</xdr:colOff>
      <xdr:row>25</xdr:row>
      <xdr:rowOff>139701</xdr:rowOff>
    </xdr:to>
    <xdr:pic>
      <xdr:nvPicPr>
        <xdr:cNvPr id="3" name="Image 2" descr="ChatGPT Image 15 nov. 2025, 12_19_23.png"/>
        <xdr:cNvPicPr>
          <a:picLocks noChangeAspect="1"/>
        </xdr:cNvPicPr>
      </xdr:nvPicPr>
      <xdr:blipFill>
        <a:blip xmlns:r="http://schemas.openxmlformats.org/officeDocument/2006/relationships" r:embed="rId2" cstate="print"/>
        <a:stretch>
          <a:fillRect/>
        </a:stretch>
      </xdr:blipFill>
      <xdr:spPr>
        <a:xfrm>
          <a:off x="6963835" y="3458635"/>
          <a:ext cx="1219200" cy="1900766"/>
        </a:xfrm>
        <a:prstGeom prst="rect">
          <a:avLst/>
        </a:prstGeom>
      </xdr:spPr>
    </xdr:pic>
    <xdr:clientData/>
  </xdr:twoCellAnchor>
  <xdr:twoCellAnchor editAs="oneCell">
    <xdr:from>
      <xdr:col>1</xdr:col>
      <xdr:colOff>5537200</xdr:colOff>
      <xdr:row>28</xdr:row>
      <xdr:rowOff>169335</xdr:rowOff>
    </xdr:from>
    <xdr:to>
      <xdr:col>1</xdr:col>
      <xdr:colOff>6970888</xdr:colOff>
      <xdr:row>39</xdr:row>
      <xdr:rowOff>177800</xdr:rowOff>
    </xdr:to>
    <xdr:pic>
      <xdr:nvPicPr>
        <xdr:cNvPr id="4" name="Image 3" descr="ChatGPT Image 15 nov. 2025, 12_30_42.png"/>
        <xdr:cNvPicPr>
          <a:picLocks noChangeAspect="1"/>
        </xdr:cNvPicPr>
      </xdr:nvPicPr>
      <xdr:blipFill>
        <a:blip xmlns:r="http://schemas.openxmlformats.org/officeDocument/2006/relationships" r:embed="rId3" cstate="print"/>
        <a:stretch>
          <a:fillRect/>
        </a:stretch>
      </xdr:blipFill>
      <xdr:spPr>
        <a:xfrm>
          <a:off x="6282267" y="5833535"/>
          <a:ext cx="1433688" cy="2150532"/>
        </a:xfrm>
        <a:prstGeom prst="rect">
          <a:avLst/>
        </a:prstGeom>
      </xdr:spPr>
    </xdr:pic>
    <xdr:clientData/>
  </xdr:twoCellAnchor>
  <xdr:twoCellAnchor editAs="oneCell">
    <xdr:from>
      <xdr:col>1</xdr:col>
      <xdr:colOff>5943600</xdr:colOff>
      <xdr:row>42</xdr:row>
      <xdr:rowOff>16933</xdr:rowOff>
    </xdr:from>
    <xdr:to>
      <xdr:col>1</xdr:col>
      <xdr:colOff>7213600</xdr:colOff>
      <xdr:row>51</xdr:row>
      <xdr:rowOff>169333</xdr:rowOff>
    </xdr:to>
    <xdr:pic>
      <xdr:nvPicPr>
        <xdr:cNvPr id="5" name="Image 4" descr="ChatGPT Image 15 nov. 2025, 12_35_31.png"/>
        <xdr:cNvPicPr>
          <a:picLocks noChangeAspect="1"/>
        </xdr:cNvPicPr>
      </xdr:nvPicPr>
      <xdr:blipFill>
        <a:blip xmlns:r="http://schemas.openxmlformats.org/officeDocument/2006/relationships" r:embed="rId4" cstate="print"/>
        <a:stretch>
          <a:fillRect/>
        </a:stretch>
      </xdr:blipFill>
      <xdr:spPr>
        <a:xfrm>
          <a:off x="6688667" y="8424333"/>
          <a:ext cx="1270000" cy="1905000"/>
        </a:xfrm>
        <a:prstGeom prst="rect">
          <a:avLst/>
        </a:prstGeom>
      </xdr:spPr>
    </xdr:pic>
    <xdr:clientData/>
  </xdr:twoCellAnchor>
  <xdr:twoCellAnchor editAs="oneCell">
    <xdr:from>
      <xdr:col>1</xdr:col>
      <xdr:colOff>5672668</xdr:colOff>
      <xdr:row>55</xdr:row>
      <xdr:rowOff>25400</xdr:rowOff>
    </xdr:from>
    <xdr:to>
      <xdr:col>1</xdr:col>
      <xdr:colOff>6874933</xdr:colOff>
      <xdr:row>64</xdr:row>
      <xdr:rowOff>76198</xdr:rowOff>
    </xdr:to>
    <xdr:pic>
      <xdr:nvPicPr>
        <xdr:cNvPr id="6" name="Image 5" descr="ChatGPT Image 15 nov. 2025, 12_43_21.png"/>
        <xdr:cNvPicPr>
          <a:picLocks noChangeAspect="1"/>
        </xdr:cNvPicPr>
      </xdr:nvPicPr>
      <xdr:blipFill>
        <a:blip xmlns:r="http://schemas.openxmlformats.org/officeDocument/2006/relationships" r:embed="rId5" cstate="print"/>
        <a:stretch>
          <a:fillRect/>
        </a:stretch>
      </xdr:blipFill>
      <xdr:spPr>
        <a:xfrm>
          <a:off x="6417735" y="10981267"/>
          <a:ext cx="1202265" cy="1803398"/>
        </a:xfrm>
        <a:prstGeom prst="rect">
          <a:avLst/>
        </a:prstGeom>
      </xdr:spPr>
    </xdr:pic>
    <xdr:clientData/>
  </xdr:twoCellAnchor>
  <xdr:twoCellAnchor editAs="oneCell">
    <xdr:from>
      <xdr:col>1</xdr:col>
      <xdr:colOff>6489701</xdr:colOff>
      <xdr:row>67</xdr:row>
      <xdr:rowOff>177800</xdr:rowOff>
    </xdr:from>
    <xdr:to>
      <xdr:col>1</xdr:col>
      <xdr:colOff>7861302</xdr:colOff>
      <xdr:row>78</xdr:row>
      <xdr:rowOff>12700</xdr:rowOff>
    </xdr:to>
    <xdr:pic>
      <xdr:nvPicPr>
        <xdr:cNvPr id="7" name="Image 6" descr="ChatGPT Image 15 nov. 2025, 12_57_50.png"/>
        <xdr:cNvPicPr>
          <a:picLocks noChangeAspect="1"/>
        </xdr:cNvPicPr>
      </xdr:nvPicPr>
      <xdr:blipFill>
        <a:blip xmlns:r="http://schemas.openxmlformats.org/officeDocument/2006/relationships" r:embed="rId6" cstate="print"/>
        <a:stretch>
          <a:fillRect/>
        </a:stretch>
      </xdr:blipFill>
      <xdr:spPr>
        <a:xfrm>
          <a:off x="7239001" y="13944600"/>
          <a:ext cx="1371601" cy="2057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400050</xdr:colOff>
      <xdr:row>13</xdr:row>
      <xdr:rowOff>25400</xdr:rowOff>
    </xdr:from>
    <xdr:to>
      <xdr:col>4</xdr:col>
      <xdr:colOff>412750</xdr:colOff>
      <xdr:row>21</xdr:row>
      <xdr:rowOff>25400</xdr:rowOff>
    </xdr:to>
    <xdr:pic>
      <xdr:nvPicPr>
        <xdr:cNvPr id="5121" name="Picture 1"/>
        <xdr:cNvPicPr>
          <a:picLocks noChangeAspect="1" noChangeArrowheads="1"/>
        </xdr:cNvPicPr>
      </xdr:nvPicPr>
      <xdr:blipFill>
        <a:blip xmlns:r="http://schemas.openxmlformats.org/officeDocument/2006/relationships" r:embed="rId1"/>
        <a:srcRect/>
        <a:stretch>
          <a:fillRect/>
        </a:stretch>
      </xdr:blipFill>
      <xdr:spPr bwMode="auto">
        <a:xfrm>
          <a:off x="2730500" y="2800350"/>
          <a:ext cx="1536700" cy="147320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146051</xdr:colOff>
      <xdr:row>13</xdr:row>
      <xdr:rowOff>31751</xdr:rowOff>
    </xdr:from>
    <xdr:to>
      <xdr:col>6</xdr:col>
      <xdr:colOff>1447800</xdr:colOff>
      <xdr:row>17</xdr:row>
      <xdr:rowOff>101600</xdr:rowOff>
    </xdr:to>
    <xdr:pic>
      <xdr:nvPicPr>
        <xdr:cNvPr id="2" name="Image 1"/>
        <xdr:cNvPicPr/>
      </xdr:nvPicPr>
      <xdr:blipFill>
        <a:blip xmlns:r="http://schemas.openxmlformats.org/officeDocument/2006/relationships" r:embed="rId1">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tretch>
          <a:fillRect/>
        </a:stretch>
      </xdr:blipFill>
      <xdr:spPr>
        <a:xfrm>
          <a:off x="6400801" y="3892551"/>
          <a:ext cx="1301749" cy="8762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158750</xdr:colOff>
      <xdr:row>13</xdr:row>
      <xdr:rowOff>88900</xdr:rowOff>
    </xdr:from>
    <xdr:to>
      <xdr:col>6</xdr:col>
      <xdr:colOff>1352550</xdr:colOff>
      <xdr:row>17</xdr:row>
      <xdr:rowOff>158750</xdr:rowOff>
    </xdr:to>
    <xdr:pic>
      <xdr:nvPicPr>
        <xdr:cNvPr id="2" name="Image 1"/>
        <xdr:cNvPicPr/>
      </xdr:nvPicPr>
      <xdr:blipFill>
        <a:blip xmlns:r="http://schemas.openxmlformats.org/officeDocument/2006/relationships" r:embed="rId1"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tretch>
          <a:fillRect/>
        </a:stretch>
      </xdr:blipFill>
      <xdr:spPr>
        <a:xfrm>
          <a:off x="6413500" y="3949700"/>
          <a:ext cx="1193800" cy="876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177800</xdr:colOff>
      <xdr:row>13</xdr:row>
      <xdr:rowOff>38100</xdr:rowOff>
    </xdr:from>
    <xdr:to>
      <xdr:col>6</xdr:col>
      <xdr:colOff>1238250</xdr:colOff>
      <xdr:row>18</xdr:row>
      <xdr:rowOff>19050</xdr:rowOff>
    </xdr:to>
    <xdr:pic>
      <xdr:nvPicPr>
        <xdr:cNvPr id="2" name="Image 1"/>
        <xdr:cNvPicPr/>
      </xdr:nvPicPr>
      <xdr:blipFill>
        <a:blip xmlns:r="http://schemas.openxmlformats.org/officeDocument/2006/relationships" r:embed="rId1"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tretch>
          <a:fillRect/>
        </a:stretch>
      </xdr:blipFill>
      <xdr:spPr>
        <a:xfrm>
          <a:off x="6432550" y="3898900"/>
          <a:ext cx="1060450" cy="9715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120651</xdr:colOff>
      <xdr:row>13</xdr:row>
      <xdr:rowOff>31751</xdr:rowOff>
    </xdr:from>
    <xdr:to>
      <xdr:col>6</xdr:col>
      <xdr:colOff>1352551</xdr:colOff>
      <xdr:row>16</xdr:row>
      <xdr:rowOff>133351</xdr:rowOff>
    </xdr:to>
    <xdr:pic>
      <xdr:nvPicPr>
        <xdr:cNvPr id="2" name="Image 1"/>
        <xdr:cNvPicPr/>
      </xdr:nvPicPr>
      <xdr:blipFill>
        <a:blip xmlns:r="http://schemas.openxmlformats.org/officeDocument/2006/relationships" r:embed="rId1">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tretch>
          <a:fillRect/>
        </a:stretch>
      </xdr:blipFill>
      <xdr:spPr>
        <a:xfrm>
          <a:off x="6375401" y="3892551"/>
          <a:ext cx="1231900" cy="7239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139700</xdr:colOff>
      <xdr:row>13</xdr:row>
      <xdr:rowOff>25401</xdr:rowOff>
    </xdr:from>
    <xdr:to>
      <xdr:col>6</xdr:col>
      <xdr:colOff>1454150</xdr:colOff>
      <xdr:row>18</xdr:row>
      <xdr:rowOff>95251</xdr:rowOff>
    </xdr:to>
    <xdr:pic>
      <xdr:nvPicPr>
        <xdr:cNvPr id="2" name="Image 1"/>
        <xdr:cNvPicPr/>
      </xdr:nvPicPr>
      <xdr:blipFill>
        <a:blip xmlns:r="http://schemas.openxmlformats.org/officeDocument/2006/relationships" r:embed="rId1" cstate="print">
          <a:extLst>
            <a:ext uri="{28A0092B-C50C-407E-A947-70E740481C1C}">
              <a14:useLocalDpi xmlns:lc="http://schemas.openxmlformats.org/drawingml/2006/lockedCanvas" xmlns:pic="http://schemas.openxmlformats.org/drawingml/2006/picture" xmlns:a14="http://schemas.microsoft.com/office/drawing/2010/main" xmlns:wps="http://schemas.microsoft.com/office/word/2010/wordprocessingShape" xmlns:wne="http://schemas.microsoft.com/office/word/2006/wordml" xmlns:wpi="http://schemas.microsoft.com/office/word/2010/wordprocessingInk" xmlns:wpg="http://schemas.microsoft.com/office/word/2010/wordprocessingGroup" xmlns:w16se="http://schemas.microsoft.com/office/word/2015/wordml/symex" xmlns:w16sdtfl="http://schemas.microsoft.com/office/word/2024/wordml/sdtformatlock" xmlns:w16sdtdh="http://schemas.microsoft.com/office/word/2020/wordml/sdtdatahash" xmlns:w16du="http://schemas.microsoft.com/office/word/2023/wordml/word16du" xmlns:w16="http://schemas.microsoft.com/office/word/2018/wordml" xmlns:w16cid="http://schemas.microsoft.com/office/word/2016/wordml/cid" xmlns:w16cex="http://schemas.microsoft.com/office/word/2018/wordml/cex" xmlns:w15="http://schemas.microsoft.com/office/word/2012/wordml" xmlns:w14="http://schemas.microsoft.com/office/word/2010/wordml" xmlns:w="http://schemas.openxmlformats.org/wordprocessingml/2006/main" xmlns:w10="urn:schemas-microsoft-com:office:word" xmlns:wp="http://schemas.openxmlformats.org/drawingml/2006/wordprocessingDrawing" xmlns:wp14="http://schemas.microsoft.com/office/word/2010/wordprocessingDrawing" xmlns:v="urn:schemas-microsoft-com:vml" xmlns:m="http://schemas.openxmlformats.org/officeDocument/2006/math" xmlns:oel="http://schemas.microsoft.com/office/2019/extlst" xmlns:o="urn:schemas-microsoft-com:office:office" xmlns:am3d="http://schemas.microsoft.com/office/drawing/2017/model3d" xmlns:aink="http://schemas.microsoft.com/office/drawing/2016/ink" xmlns:mc="http://schemas.openxmlformats.org/markup-compatibility/2006"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cx1="http://schemas.microsoft.com/office/drawing/2015/9/8/chartex" xmlns:cx="http://schemas.microsoft.com/office/drawing/2014/chartex" xmlns:wpc="http://schemas.microsoft.com/office/word/2010/wordprocessingCanvas" xmlns="" val="0"/>
            </a:ext>
          </a:extLst>
        </a:blip>
        <a:stretch>
          <a:fillRect/>
        </a:stretch>
      </xdr:blipFill>
      <xdr:spPr>
        <a:xfrm>
          <a:off x="6394450" y="4070351"/>
          <a:ext cx="1314450" cy="10604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6</xdr:col>
      <xdr:colOff>165100</xdr:colOff>
      <xdr:row>7</xdr:row>
      <xdr:rowOff>69850</xdr:rowOff>
    </xdr:from>
    <xdr:to>
      <xdr:col>7</xdr:col>
      <xdr:colOff>50800</xdr:colOff>
      <xdr:row>10</xdr:row>
      <xdr:rowOff>152400</xdr:rowOff>
    </xdr:to>
    <xdr:pic>
      <xdr:nvPicPr>
        <xdr:cNvPr id="2" name="Image 1"/>
        <xdr:cNvPicPr/>
      </xdr:nvPicPr>
      <xdr:blipFill>
        <a:blip xmlns:r="http://schemas.openxmlformats.org/officeDocument/2006/relationships" r:embed="rId1" cstate="print"/>
        <a:stretch>
          <a:fillRect/>
        </a:stretch>
      </xdr:blipFill>
      <xdr:spPr>
        <a:xfrm>
          <a:off x="6718300" y="1847850"/>
          <a:ext cx="977900" cy="84455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dimension ref="A1:D110"/>
  <sheetViews>
    <sheetView tabSelected="1" workbookViewId="0">
      <pane ySplit="1" topLeftCell="A2" activePane="bottomLeft" state="frozenSplit"/>
      <selection sqref="A1:XFD1"/>
      <selection pane="bottomLeft"/>
    </sheetView>
  </sheetViews>
  <sheetFormatPr baseColWidth="10" defaultRowHeight="14.5"/>
  <cols>
    <col min="1" max="1" width="10.6328125" style="11" customWidth="1"/>
    <col min="2" max="2" width="117.26953125" customWidth="1"/>
    <col min="3" max="3" width="10.6328125" style="11" customWidth="1"/>
  </cols>
  <sheetData>
    <row r="1" spans="1:4" ht="43.5">
      <c r="B1" s="19" t="s">
        <v>353</v>
      </c>
    </row>
    <row r="2" spans="1:4" ht="15" thickBot="1">
      <c r="C2" s="37">
        <v>0</v>
      </c>
      <c r="D2" s="38">
        <v>1</v>
      </c>
    </row>
    <row r="3" spans="1:4" ht="15" thickBot="1">
      <c r="A3" s="45" t="s">
        <v>347</v>
      </c>
      <c r="B3" s="18" t="s">
        <v>32</v>
      </c>
      <c r="C3" s="17" t="s">
        <v>31</v>
      </c>
    </row>
    <row r="4" spans="1:4" ht="15.5" thickTop="1" thickBot="1">
      <c r="A4" s="12" t="s">
        <v>0</v>
      </c>
      <c r="B4" s="7" t="s">
        <v>1</v>
      </c>
      <c r="C4" s="39"/>
    </row>
    <row r="5" spans="1:4" ht="15.5" thickTop="1" thickBot="1">
      <c r="A5" s="13" t="s">
        <v>2</v>
      </c>
      <c r="B5" s="8" t="s">
        <v>3</v>
      </c>
      <c r="C5" s="39"/>
    </row>
    <row r="6" spans="1:4" ht="15.5" thickTop="1" thickBot="1">
      <c r="A6" s="13" t="s">
        <v>4</v>
      </c>
      <c r="B6" s="8" t="s">
        <v>5</v>
      </c>
      <c r="C6" s="39"/>
    </row>
    <row r="7" spans="1:4" ht="15.5" thickTop="1" thickBot="1">
      <c r="A7" s="13" t="s">
        <v>6</v>
      </c>
      <c r="B7" s="8" t="s">
        <v>7</v>
      </c>
      <c r="C7" s="39"/>
    </row>
    <row r="8" spans="1:4" ht="15.5" thickTop="1" thickBot="1">
      <c r="A8" s="13" t="s">
        <v>8</v>
      </c>
      <c r="B8" s="8" t="s">
        <v>9</v>
      </c>
      <c r="C8" s="39"/>
    </row>
    <row r="9" spans="1:4" ht="15.5" thickTop="1" thickBot="1">
      <c r="A9" s="13" t="s">
        <v>10</v>
      </c>
      <c r="B9" s="8" t="s">
        <v>11</v>
      </c>
      <c r="C9" s="39"/>
    </row>
    <row r="10" spans="1:4" ht="15.5" thickTop="1" thickBot="1">
      <c r="A10" s="13" t="s">
        <v>12</v>
      </c>
      <c r="B10" s="8" t="s">
        <v>13</v>
      </c>
      <c r="C10" s="39"/>
    </row>
    <row r="11" spans="1:4" ht="15.5" thickTop="1" thickBot="1">
      <c r="A11" s="13" t="s">
        <v>14</v>
      </c>
      <c r="B11" s="8" t="s">
        <v>15</v>
      </c>
      <c r="C11" s="39"/>
    </row>
    <row r="12" spans="1:4" ht="15.5" thickTop="1" thickBot="1">
      <c r="A12" s="13" t="s">
        <v>16</v>
      </c>
      <c r="B12" s="8" t="s">
        <v>17</v>
      </c>
      <c r="C12" s="39"/>
    </row>
    <row r="13" spans="1:4" ht="15.5" thickTop="1" thickBot="1">
      <c r="A13" s="13" t="s">
        <v>18</v>
      </c>
      <c r="B13" s="8" t="s">
        <v>19</v>
      </c>
      <c r="C13" s="39"/>
    </row>
    <row r="14" spans="1:4" ht="15.5" thickTop="1" thickBot="1">
      <c r="A14" s="13" t="s">
        <v>20</v>
      </c>
      <c r="B14" s="8" t="s">
        <v>21</v>
      </c>
      <c r="C14" s="39"/>
    </row>
    <row r="15" spans="1:4" ht="15.5" thickTop="1" thickBot="1">
      <c r="A15" s="13" t="s">
        <v>22</v>
      </c>
      <c r="B15" s="8" t="s">
        <v>23</v>
      </c>
      <c r="C15" s="39"/>
    </row>
    <row r="16" spans="1:4" ht="15.5" thickTop="1" thickBot="1">
      <c r="A16" s="13" t="s">
        <v>24</v>
      </c>
      <c r="B16" s="8" t="s">
        <v>25</v>
      </c>
      <c r="C16" s="39"/>
    </row>
    <row r="17" spans="1:3" ht="15.5" thickTop="1" thickBot="1">
      <c r="A17" s="13" t="s">
        <v>26</v>
      </c>
      <c r="B17" s="8" t="s">
        <v>27</v>
      </c>
      <c r="C17" s="39"/>
    </row>
    <row r="18" spans="1:3" ht="15.5" thickTop="1" thickBot="1">
      <c r="A18" s="14" t="s">
        <v>28</v>
      </c>
      <c r="B18" s="9" t="s">
        <v>29</v>
      </c>
      <c r="C18" s="39"/>
    </row>
    <row r="19" spans="1:3" ht="16.5" customHeight="1" thickTop="1" thickBot="1">
      <c r="A19" s="15"/>
      <c r="B19" s="10" t="s">
        <v>30</v>
      </c>
      <c r="C19" s="36">
        <f>SUM(C4:C18)</f>
        <v>0</v>
      </c>
    </row>
    <row r="20" spans="1:3" ht="15.5" thickTop="1" thickBot="1"/>
    <row r="21" spans="1:3" ht="15" thickBot="1">
      <c r="A21" s="45" t="s">
        <v>348</v>
      </c>
      <c r="B21" s="18" t="s">
        <v>32</v>
      </c>
      <c r="C21" s="17" t="s">
        <v>31</v>
      </c>
    </row>
    <row r="22" spans="1:3" ht="15.5" thickTop="1" thickBot="1">
      <c r="A22" s="12" t="s">
        <v>0</v>
      </c>
      <c r="B22" s="7" t="s">
        <v>33</v>
      </c>
      <c r="C22" s="39"/>
    </row>
    <row r="23" spans="1:3" ht="15.5" thickTop="1" thickBot="1">
      <c r="A23" s="13" t="s">
        <v>2</v>
      </c>
      <c r="B23" s="8" t="s">
        <v>34</v>
      </c>
      <c r="C23" s="39"/>
    </row>
    <row r="24" spans="1:3" ht="15.5" thickTop="1" thickBot="1">
      <c r="A24" s="13" t="s">
        <v>4</v>
      </c>
      <c r="B24" s="8" t="s">
        <v>35</v>
      </c>
      <c r="C24" s="39"/>
    </row>
    <row r="25" spans="1:3" ht="15.5" thickTop="1" thickBot="1">
      <c r="A25" s="13" t="s">
        <v>6</v>
      </c>
      <c r="B25" s="8" t="s">
        <v>36</v>
      </c>
      <c r="C25" s="39"/>
    </row>
    <row r="26" spans="1:3" ht="15.5" thickTop="1" thickBot="1">
      <c r="A26" s="13" t="s">
        <v>8</v>
      </c>
      <c r="B26" s="8" t="s">
        <v>37</v>
      </c>
      <c r="C26" s="39"/>
    </row>
    <row r="27" spans="1:3" ht="15.5" thickTop="1" thickBot="1">
      <c r="A27" s="13" t="s">
        <v>10</v>
      </c>
      <c r="B27" s="8" t="s">
        <v>38</v>
      </c>
      <c r="C27" s="39"/>
    </row>
    <row r="28" spans="1:3" ht="15.5" thickTop="1" thickBot="1">
      <c r="A28" s="13" t="s">
        <v>12</v>
      </c>
      <c r="B28" s="8" t="s">
        <v>39</v>
      </c>
      <c r="C28" s="39"/>
    </row>
    <row r="29" spans="1:3" ht="15.5" thickTop="1" thickBot="1">
      <c r="A29" s="13" t="s">
        <v>14</v>
      </c>
      <c r="B29" s="8" t="s">
        <v>40</v>
      </c>
      <c r="C29" s="39"/>
    </row>
    <row r="30" spans="1:3" ht="15.5" thickTop="1" thickBot="1">
      <c r="A30" s="13" t="s">
        <v>16</v>
      </c>
      <c r="B30" s="8" t="s">
        <v>41</v>
      </c>
      <c r="C30" s="39"/>
    </row>
    <row r="31" spans="1:3" ht="15.5" thickTop="1" thickBot="1">
      <c r="A31" s="13" t="s">
        <v>18</v>
      </c>
      <c r="B31" s="8" t="s">
        <v>42</v>
      </c>
      <c r="C31" s="39"/>
    </row>
    <row r="32" spans="1:3" ht="15.5" thickTop="1" thickBot="1">
      <c r="A32" s="13" t="s">
        <v>20</v>
      </c>
      <c r="B32" s="8" t="s">
        <v>43</v>
      </c>
      <c r="C32" s="39"/>
    </row>
    <row r="33" spans="1:3" ht="15.5" thickTop="1" thickBot="1">
      <c r="A33" s="13" t="s">
        <v>22</v>
      </c>
      <c r="B33" s="8" t="s">
        <v>44</v>
      </c>
      <c r="C33" s="39"/>
    </row>
    <row r="34" spans="1:3" ht="15.5" thickTop="1" thickBot="1">
      <c r="A34" s="13" t="s">
        <v>24</v>
      </c>
      <c r="B34" s="8" t="s">
        <v>45</v>
      </c>
      <c r="C34" s="39"/>
    </row>
    <row r="35" spans="1:3" ht="15.5" thickTop="1" thickBot="1">
      <c r="A35" s="13" t="s">
        <v>26</v>
      </c>
      <c r="B35" s="8" t="s">
        <v>46</v>
      </c>
      <c r="C35" s="39"/>
    </row>
    <row r="36" spans="1:3" ht="15.5" thickTop="1" thickBot="1">
      <c r="A36" s="13" t="s">
        <v>28</v>
      </c>
      <c r="B36" s="8" t="s">
        <v>47</v>
      </c>
      <c r="C36" s="39"/>
    </row>
    <row r="37" spans="1:3" ht="16.5" customHeight="1" thickTop="1" thickBot="1">
      <c r="A37" s="15"/>
      <c r="B37" s="10" t="s">
        <v>48</v>
      </c>
      <c r="C37" s="36">
        <f>SUM(C22:C36)</f>
        <v>0</v>
      </c>
    </row>
    <row r="38" spans="1:3" ht="15.5" thickTop="1" thickBot="1"/>
    <row r="39" spans="1:3" ht="15" thickBot="1">
      <c r="A39" s="45" t="s">
        <v>349</v>
      </c>
      <c r="B39" s="18" t="s">
        <v>32</v>
      </c>
      <c r="C39" s="17" t="s">
        <v>31</v>
      </c>
    </row>
    <row r="40" spans="1:3" ht="15.5" thickTop="1" thickBot="1">
      <c r="A40" s="12" t="s">
        <v>0</v>
      </c>
      <c r="B40" s="7" t="s">
        <v>49</v>
      </c>
      <c r="C40" s="39"/>
    </row>
    <row r="41" spans="1:3" ht="15.5" thickTop="1" thickBot="1">
      <c r="A41" s="13" t="s">
        <v>2</v>
      </c>
      <c r="B41" s="8" t="s">
        <v>50</v>
      </c>
      <c r="C41" s="39"/>
    </row>
    <row r="42" spans="1:3" ht="15.5" thickTop="1" thickBot="1">
      <c r="A42" s="13" t="s">
        <v>4</v>
      </c>
      <c r="B42" s="8" t="s">
        <v>51</v>
      </c>
      <c r="C42" s="39"/>
    </row>
    <row r="43" spans="1:3" ht="15.5" thickTop="1" thickBot="1">
      <c r="A43" s="13" t="s">
        <v>6</v>
      </c>
      <c r="B43" s="8" t="s">
        <v>52</v>
      </c>
      <c r="C43" s="39"/>
    </row>
    <row r="44" spans="1:3" ht="15.5" thickTop="1" thickBot="1">
      <c r="A44" s="13" t="s">
        <v>8</v>
      </c>
      <c r="B44" s="8" t="s">
        <v>53</v>
      </c>
      <c r="C44" s="39"/>
    </row>
    <row r="45" spans="1:3" ht="15.5" thickTop="1" thickBot="1">
      <c r="A45" s="13" t="s">
        <v>10</v>
      </c>
      <c r="B45" s="8" t="s">
        <v>54</v>
      </c>
      <c r="C45" s="39"/>
    </row>
    <row r="46" spans="1:3" ht="15.5" thickTop="1" thickBot="1">
      <c r="A46" s="13" t="s">
        <v>12</v>
      </c>
      <c r="B46" s="8" t="s">
        <v>55</v>
      </c>
      <c r="C46" s="39"/>
    </row>
    <row r="47" spans="1:3" ht="15.5" thickTop="1" thickBot="1">
      <c r="A47" s="13" t="s">
        <v>14</v>
      </c>
      <c r="B47" s="8" t="s">
        <v>56</v>
      </c>
      <c r="C47" s="39"/>
    </row>
    <row r="48" spans="1:3" ht="15.5" thickTop="1" thickBot="1">
      <c r="A48" s="13" t="s">
        <v>16</v>
      </c>
      <c r="B48" s="8" t="s">
        <v>57</v>
      </c>
      <c r="C48" s="39"/>
    </row>
    <row r="49" spans="1:3" ht="15.5" thickTop="1" thickBot="1">
      <c r="A49" s="13" t="s">
        <v>18</v>
      </c>
      <c r="B49" s="8" t="s">
        <v>58</v>
      </c>
      <c r="C49" s="39"/>
    </row>
    <row r="50" spans="1:3" ht="15.5" thickTop="1" thickBot="1">
      <c r="A50" s="13" t="s">
        <v>20</v>
      </c>
      <c r="B50" s="8" t="s">
        <v>59</v>
      </c>
      <c r="C50" s="39"/>
    </row>
    <row r="51" spans="1:3" ht="15.5" thickTop="1" thickBot="1">
      <c r="A51" s="13" t="s">
        <v>22</v>
      </c>
      <c r="B51" s="8" t="s">
        <v>60</v>
      </c>
      <c r="C51" s="39"/>
    </row>
    <row r="52" spans="1:3" ht="15.5" thickTop="1" thickBot="1">
      <c r="A52" s="13" t="s">
        <v>24</v>
      </c>
      <c r="B52" s="8" t="s">
        <v>61</v>
      </c>
      <c r="C52" s="39"/>
    </row>
    <row r="53" spans="1:3" ht="15.5" thickTop="1" thickBot="1">
      <c r="A53" s="13" t="s">
        <v>26</v>
      </c>
      <c r="B53" s="8" t="s">
        <v>62</v>
      </c>
      <c r="C53" s="39"/>
    </row>
    <row r="54" spans="1:3" ht="15.5" thickTop="1" thickBot="1">
      <c r="A54" s="13" t="s">
        <v>28</v>
      </c>
      <c r="B54" s="8" t="s">
        <v>63</v>
      </c>
      <c r="C54" s="39"/>
    </row>
    <row r="55" spans="1:3" ht="16.5" customHeight="1" thickTop="1" thickBot="1">
      <c r="A55" s="15"/>
      <c r="B55" s="10" t="s">
        <v>64</v>
      </c>
      <c r="C55" s="36">
        <f>SUM(C40:C54)</f>
        <v>0</v>
      </c>
    </row>
    <row r="56" spans="1:3" ht="15.5" thickTop="1" thickBot="1"/>
    <row r="57" spans="1:3" ht="15" thickBot="1">
      <c r="A57" s="45" t="s">
        <v>350</v>
      </c>
      <c r="B57" s="18" t="s">
        <v>32</v>
      </c>
      <c r="C57" s="17" t="s">
        <v>31</v>
      </c>
    </row>
    <row r="58" spans="1:3" ht="15.5" thickTop="1" thickBot="1">
      <c r="A58" s="12" t="s">
        <v>0</v>
      </c>
      <c r="B58" s="7" t="s">
        <v>65</v>
      </c>
      <c r="C58" s="39"/>
    </row>
    <row r="59" spans="1:3" ht="15.5" thickTop="1" thickBot="1">
      <c r="A59" s="13" t="s">
        <v>2</v>
      </c>
      <c r="B59" s="8" t="s">
        <v>66</v>
      </c>
      <c r="C59" s="39"/>
    </row>
    <row r="60" spans="1:3" ht="15.5" thickTop="1" thickBot="1">
      <c r="A60" s="13" t="s">
        <v>4</v>
      </c>
      <c r="B60" s="8" t="s">
        <v>67</v>
      </c>
      <c r="C60" s="39"/>
    </row>
    <row r="61" spans="1:3" ht="15.5" thickTop="1" thickBot="1">
      <c r="A61" s="13" t="s">
        <v>6</v>
      </c>
      <c r="B61" s="8" t="s">
        <v>68</v>
      </c>
      <c r="C61" s="39"/>
    </row>
    <row r="62" spans="1:3" ht="15.5" thickTop="1" thickBot="1">
      <c r="A62" s="13" t="s">
        <v>8</v>
      </c>
      <c r="B62" s="8" t="s">
        <v>69</v>
      </c>
      <c r="C62" s="39"/>
    </row>
    <row r="63" spans="1:3" ht="15.5" thickTop="1" thickBot="1">
      <c r="A63" s="13" t="s">
        <v>10</v>
      </c>
      <c r="B63" s="8" t="s">
        <v>70</v>
      </c>
      <c r="C63" s="39"/>
    </row>
    <row r="64" spans="1:3" ht="15.5" thickTop="1" thickBot="1">
      <c r="A64" s="13" t="s">
        <v>12</v>
      </c>
      <c r="B64" s="8" t="s">
        <v>71</v>
      </c>
      <c r="C64" s="39"/>
    </row>
    <row r="65" spans="1:3" ht="15.5" thickTop="1" thickBot="1">
      <c r="A65" s="13" t="s">
        <v>14</v>
      </c>
      <c r="B65" s="8" t="s">
        <v>72</v>
      </c>
      <c r="C65" s="39"/>
    </row>
    <row r="66" spans="1:3" ht="15.5" thickTop="1" thickBot="1">
      <c r="A66" s="13" t="s">
        <v>16</v>
      </c>
      <c r="B66" s="8" t="s">
        <v>73</v>
      </c>
      <c r="C66" s="39"/>
    </row>
    <row r="67" spans="1:3" ht="15.5" thickTop="1" thickBot="1">
      <c r="A67" s="13" t="s">
        <v>18</v>
      </c>
      <c r="B67" s="8" t="s">
        <v>74</v>
      </c>
      <c r="C67" s="39"/>
    </row>
    <row r="68" spans="1:3" ht="15.5" thickTop="1" thickBot="1">
      <c r="A68" s="13" t="s">
        <v>20</v>
      </c>
      <c r="B68" s="8" t="s">
        <v>75</v>
      </c>
      <c r="C68" s="39"/>
    </row>
    <row r="69" spans="1:3" ht="15.5" thickTop="1" thickBot="1">
      <c r="A69" s="13" t="s">
        <v>22</v>
      </c>
      <c r="B69" s="8" t="s">
        <v>76</v>
      </c>
      <c r="C69" s="39"/>
    </row>
    <row r="70" spans="1:3" ht="15.5" thickTop="1" thickBot="1">
      <c r="A70" s="13" t="s">
        <v>24</v>
      </c>
      <c r="B70" s="8" t="s">
        <v>77</v>
      </c>
      <c r="C70" s="39"/>
    </row>
    <row r="71" spans="1:3" ht="15.5" thickTop="1" thickBot="1">
      <c r="A71" s="13" t="s">
        <v>26</v>
      </c>
      <c r="B71" s="8" t="s">
        <v>78</v>
      </c>
      <c r="C71" s="39"/>
    </row>
    <row r="72" spans="1:3" ht="15.5" thickTop="1" thickBot="1">
      <c r="A72" s="13" t="s">
        <v>28</v>
      </c>
      <c r="B72" s="8" t="s">
        <v>79</v>
      </c>
      <c r="C72" s="39"/>
    </row>
    <row r="73" spans="1:3" ht="16.5" customHeight="1" thickTop="1" thickBot="1">
      <c r="A73" s="15"/>
      <c r="B73" s="10" t="s">
        <v>80</v>
      </c>
      <c r="C73" s="36">
        <f>SUM(C58:C72)</f>
        <v>0</v>
      </c>
    </row>
    <row r="74" spans="1:3" ht="15.5" thickTop="1" thickBot="1"/>
    <row r="75" spans="1:3" ht="15" thickBot="1">
      <c r="A75" s="45" t="s">
        <v>351</v>
      </c>
      <c r="B75" s="18" t="s">
        <v>32</v>
      </c>
      <c r="C75" s="17" t="s">
        <v>31</v>
      </c>
    </row>
    <row r="76" spans="1:3" ht="15.5" thickTop="1" thickBot="1">
      <c r="A76" s="12" t="s">
        <v>0</v>
      </c>
      <c r="B76" s="7" t="s">
        <v>82</v>
      </c>
      <c r="C76" s="39"/>
    </row>
    <row r="77" spans="1:3" ht="15.5" thickTop="1" thickBot="1">
      <c r="A77" s="13" t="s">
        <v>2</v>
      </c>
      <c r="B77" s="8" t="s">
        <v>83</v>
      </c>
      <c r="C77" s="39"/>
    </row>
    <row r="78" spans="1:3" ht="15.5" thickTop="1" thickBot="1">
      <c r="A78" s="13" t="s">
        <v>4</v>
      </c>
      <c r="B78" s="8" t="s">
        <v>84</v>
      </c>
      <c r="C78" s="39"/>
    </row>
    <row r="79" spans="1:3" ht="15.5" thickTop="1" thickBot="1">
      <c r="A79" s="13" t="s">
        <v>6</v>
      </c>
      <c r="B79" s="8" t="s">
        <v>85</v>
      </c>
      <c r="C79" s="39"/>
    </row>
    <row r="80" spans="1:3" ht="15.5" thickTop="1" thickBot="1">
      <c r="A80" s="13" t="s">
        <v>8</v>
      </c>
      <c r="B80" s="8" t="s">
        <v>86</v>
      </c>
      <c r="C80" s="39"/>
    </row>
    <row r="81" spans="1:3" ht="15.5" thickTop="1" thickBot="1">
      <c r="A81" s="13" t="s">
        <v>10</v>
      </c>
      <c r="B81" s="8" t="s">
        <v>87</v>
      </c>
      <c r="C81" s="39"/>
    </row>
    <row r="82" spans="1:3" ht="15.5" thickTop="1" thickBot="1">
      <c r="A82" s="13" t="s">
        <v>12</v>
      </c>
      <c r="B82" s="8" t="s">
        <v>88</v>
      </c>
      <c r="C82" s="39"/>
    </row>
    <row r="83" spans="1:3" ht="15.5" thickTop="1" thickBot="1">
      <c r="A83" s="13" t="s">
        <v>14</v>
      </c>
      <c r="B83" s="8" t="s">
        <v>89</v>
      </c>
      <c r="C83" s="39"/>
    </row>
    <row r="84" spans="1:3" ht="15.5" thickTop="1" thickBot="1">
      <c r="A84" s="13" t="s">
        <v>16</v>
      </c>
      <c r="B84" s="8" t="s">
        <v>90</v>
      </c>
      <c r="C84" s="39"/>
    </row>
    <row r="85" spans="1:3" ht="15.5" thickTop="1" thickBot="1">
      <c r="A85" s="13" t="s">
        <v>18</v>
      </c>
      <c r="B85" s="8" t="s">
        <v>91</v>
      </c>
      <c r="C85" s="39"/>
    </row>
    <row r="86" spans="1:3" ht="15.5" thickTop="1" thickBot="1">
      <c r="A86" s="13" t="s">
        <v>20</v>
      </c>
      <c r="B86" s="8" t="s">
        <v>92</v>
      </c>
      <c r="C86" s="39"/>
    </row>
    <row r="87" spans="1:3" ht="15.5" thickTop="1" thickBot="1">
      <c r="A87" s="13" t="s">
        <v>22</v>
      </c>
      <c r="B87" s="8" t="s">
        <v>93</v>
      </c>
      <c r="C87" s="39"/>
    </row>
    <row r="88" spans="1:3" ht="15.5" thickTop="1" thickBot="1">
      <c r="A88" s="13" t="s">
        <v>24</v>
      </c>
      <c r="B88" s="8" t="s">
        <v>94</v>
      </c>
      <c r="C88" s="39"/>
    </row>
    <row r="89" spans="1:3" ht="15.5" thickTop="1" thickBot="1">
      <c r="A89" s="13" t="s">
        <v>26</v>
      </c>
      <c r="B89" s="8" t="s">
        <v>95</v>
      </c>
      <c r="C89" s="39"/>
    </row>
    <row r="90" spans="1:3" ht="15.5" thickTop="1" thickBot="1">
      <c r="A90" s="13" t="s">
        <v>28</v>
      </c>
      <c r="B90" s="8" t="s">
        <v>96</v>
      </c>
      <c r="C90" s="39"/>
    </row>
    <row r="91" spans="1:3" ht="16.5" customHeight="1" thickTop="1" thickBot="1">
      <c r="A91" s="15"/>
      <c r="B91" s="10" t="s">
        <v>81</v>
      </c>
      <c r="C91" s="36">
        <f>SUM(C76:C90)</f>
        <v>0</v>
      </c>
    </row>
    <row r="92" spans="1:3" ht="15.5" thickTop="1" thickBot="1"/>
    <row r="93" spans="1:3" ht="15" thickBot="1">
      <c r="A93" s="45" t="s">
        <v>352</v>
      </c>
      <c r="B93" s="18" t="s">
        <v>32</v>
      </c>
      <c r="C93" s="17" t="s">
        <v>31</v>
      </c>
    </row>
    <row r="94" spans="1:3" ht="15.5" thickTop="1" thickBot="1">
      <c r="A94" s="12" t="s">
        <v>0</v>
      </c>
      <c r="B94" s="7" t="s">
        <v>97</v>
      </c>
      <c r="C94" s="39"/>
    </row>
    <row r="95" spans="1:3" ht="15.5" thickTop="1" thickBot="1">
      <c r="A95" s="13" t="s">
        <v>2</v>
      </c>
      <c r="B95" s="8" t="s">
        <v>98</v>
      </c>
      <c r="C95" s="39"/>
    </row>
    <row r="96" spans="1:3" ht="15.5" thickTop="1" thickBot="1">
      <c r="A96" s="13" t="s">
        <v>4</v>
      </c>
      <c r="B96" s="8" t="s">
        <v>99</v>
      </c>
      <c r="C96" s="39"/>
    </row>
    <row r="97" spans="1:3" ht="15.5" thickTop="1" thickBot="1">
      <c r="A97" s="13" t="s">
        <v>6</v>
      </c>
      <c r="B97" s="8" t="s">
        <v>100</v>
      </c>
      <c r="C97" s="39"/>
    </row>
    <row r="98" spans="1:3" ht="15.5" thickTop="1" thickBot="1">
      <c r="A98" s="13" t="s">
        <v>8</v>
      </c>
      <c r="B98" s="8" t="s">
        <v>101</v>
      </c>
      <c r="C98" s="39"/>
    </row>
    <row r="99" spans="1:3" ht="15.5" thickTop="1" thickBot="1">
      <c r="A99" s="13" t="s">
        <v>10</v>
      </c>
      <c r="B99" s="8" t="s">
        <v>102</v>
      </c>
      <c r="C99" s="39"/>
    </row>
    <row r="100" spans="1:3" ht="15.5" thickTop="1" thickBot="1">
      <c r="A100" s="13" t="s">
        <v>12</v>
      </c>
      <c r="B100" s="8" t="s">
        <v>103</v>
      </c>
      <c r="C100" s="39"/>
    </row>
    <row r="101" spans="1:3" ht="15.5" thickTop="1" thickBot="1">
      <c r="A101" s="13" t="s">
        <v>14</v>
      </c>
      <c r="B101" s="8" t="s">
        <v>104</v>
      </c>
      <c r="C101" s="39"/>
    </row>
    <row r="102" spans="1:3" ht="15.5" thickTop="1" thickBot="1">
      <c r="A102" s="13" t="s">
        <v>16</v>
      </c>
      <c r="B102" s="8" t="s">
        <v>105</v>
      </c>
      <c r="C102" s="39"/>
    </row>
    <row r="103" spans="1:3" ht="15.5" thickTop="1" thickBot="1">
      <c r="A103" s="13" t="s">
        <v>18</v>
      </c>
      <c r="B103" s="8" t="s">
        <v>106</v>
      </c>
      <c r="C103" s="39"/>
    </row>
    <row r="104" spans="1:3" ht="15.5" thickTop="1" thickBot="1">
      <c r="A104" s="13" t="s">
        <v>20</v>
      </c>
      <c r="B104" s="8" t="s">
        <v>107</v>
      </c>
      <c r="C104" s="39"/>
    </row>
    <row r="105" spans="1:3" ht="15.5" thickTop="1" thickBot="1">
      <c r="A105" s="13" t="s">
        <v>22</v>
      </c>
      <c r="B105" s="8" t="s">
        <v>108</v>
      </c>
      <c r="C105" s="39"/>
    </row>
    <row r="106" spans="1:3" ht="15.5" thickTop="1" thickBot="1">
      <c r="A106" s="13" t="s">
        <v>24</v>
      </c>
      <c r="B106" s="8" t="s">
        <v>109</v>
      </c>
      <c r="C106" s="39"/>
    </row>
    <row r="107" spans="1:3" ht="15.5" thickTop="1" thickBot="1">
      <c r="A107" s="13" t="s">
        <v>26</v>
      </c>
      <c r="B107" s="8" t="s">
        <v>110</v>
      </c>
      <c r="C107" s="39"/>
    </row>
    <row r="108" spans="1:3" ht="15.5" thickTop="1" thickBot="1">
      <c r="A108" s="13" t="s">
        <v>28</v>
      </c>
      <c r="B108" s="8" t="s">
        <v>111</v>
      </c>
      <c r="C108" s="39"/>
    </row>
    <row r="109" spans="1:3" ht="16.5" customHeight="1" thickTop="1" thickBot="1">
      <c r="A109" s="15"/>
      <c r="B109" s="10" t="s">
        <v>112</v>
      </c>
      <c r="C109" s="36">
        <f>SUM(C94:C108)</f>
        <v>0</v>
      </c>
    </row>
    <row r="110" spans="1:3" ht="15" thickTop="1"/>
  </sheetData>
  <conditionalFormatting sqref="C4:C18 C22:C36 C40:C54 C58:C72 C76:C90 C94:C108">
    <cfRule type="cellIs" dxfId="42" priority="23" operator="equal">
      <formula>1</formula>
    </cfRule>
    <cfRule type="cellIs" dxfId="41" priority="24" operator="equal">
      <formula>0</formula>
    </cfRule>
  </conditionalFormatting>
  <dataValidations count="1">
    <dataValidation type="list" allowBlank="1" showInputMessage="1" showErrorMessage="1" sqref="C4:C18 C94:C108 C76:C90 C58:C72 C40:C54 C22:C36">
      <formula1>$C$2:$D$2</formula1>
    </dataValidation>
  </dataValidation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dimension ref="A1:D145"/>
  <sheetViews>
    <sheetView workbookViewId="0">
      <pane ySplit="1" topLeftCell="A2" activePane="bottomLeft" state="frozenSplit"/>
      <selection pane="bottomLeft"/>
    </sheetView>
  </sheetViews>
  <sheetFormatPr baseColWidth="10" defaultRowHeight="14.5"/>
  <cols>
    <col min="1" max="1" width="10.6328125" style="11" customWidth="1"/>
    <col min="2" max="2" width="117.26953125" customWidth="1"/>
    <col min="3" max="3" width="10.6328125" style="11" customWidth="1"/>
  </cols>
  <sheetData>
    <row r="1" spans="1:4" ht="43.5">
      <c r="B1" s="19" t="s">
        <v>113</v>
      </c>
    </row>
    <row r="2" spans="1:4" ht="15" thickBot="1">
      <c r="C2" s="37">
        <v>0</v>
      </c>
      <c r="D2" s="38">
        <v>1</v>
      </c>
    </row>
    <row r="3" spans="1:4" ht="15" thickBot="1">
      <c r="A3" s="45" t="s">
        <v>347</v>
      </c>
      <c r="B3" s="18" t="s">
        <v>114</v>
      </c>
      <c r="C3" s="17" t="s">
        <v>31</v>
      </c>
    </row>
    <row r="4" spans="1:4" ht="15.5" thickTop="1" thickBot="1">
      <c r="A4" s="13" t="s">
        <v>0</v>
      </c>
      <c r="B4" s="7" t="s">
        <v>115</v>
      </c>
      <c r="C4" s="16"/>
    </row>
    <row r="5" spans="1:4" ht="15.5" thickTop="1" thickBot="1">
      <c r="A5" s="13" t="s">
        <v>2</v>
      </c>
      <c r="B5" s="8" t="s">
        <v>116</v>
      </c>
      <c r="C5" s="16"/>
    </row>
    <row r="6" spans="1:4" ht="15.5" thickTop="1" thickBot="1">
      <c r="A6" s="13" t="s">
        <v>4</v>
      </c>
      <c r="B6" s="8" t="s">
        <v>117</v>
      </c>
      <c r="C6" s="16"/>
    </row>
    <row r="7" spans="1:4" ht="15.5" thickTop="1" thickBot="1">
      <c r="A7" s="13" t="s">
        <v>6</v>
      </c>
      <c r="B7" s="8" t="s">
        <v>118</v>
      </c>
      <c r="C7" s="16"/>
    </row>
    <row r="8" spans="1:4" ht="15.5" thickTop="1" thickBot="1">
      <c r="A8" s="13" t="s">
        <v>8</v>
      </c>
      <c r="B8" s="8" t="s">
        <v>119</v>
      </c>
      <c r="C8" s="16"/>
    </row>
    <row r="9" spans="1:4" ht="15.5" thickTop="1" thickBot="1">
      <c r="A9" s="13" t="s">
        <v>10</v>
      </c>
      <c r="B9" s="8" t="s">
        <v>120</v>
      </c>
      <c r="C9" s="16"/>
    </row>
    <row r="10" spans="1:4" ht="15.5" thickTop="1" thickBot="1">
      <c r="A10" s="13" t="s">
        <v>12</v>
      </c>
      <c r="B10" s="8" t="s">
        <v>121</v>
      </c>
      <c r="C10" s="16"/>
    </row>
    <row r="11" spans="1:4" ht="15.5" thickTop="1" thickBot="1">
      <c r="A11" s="13" t="s">
        <v>14</v>
      </c>
      <c r="B11" s="8" t="s">
        <v>122</v>
      </c>
      <c r="C11" s="16"/>
    </row>
    <row r="12" spans="1:4" ht="15.5" thickTop="1" thickBot="1">
      <c r="A12" s="13" t="s">
        <v>16</v>
      </c>
      <c r="B12" s="8" t="s">
        <v>123</v>
      </c>
      <c r="C12" s="16"/>
    </row>
    <row r="13" spans="1:4" ht="15.5" thickTop="1" thickBot="1">
      <c r="A13" s="13" t="s">
        <v>18</v>
      </c>
      <c r="B13" s="8" t="s">
        <v>124</v>
      </c>
      <c r="C13" s="16"/>
    </row>
    <row r="14" spans="1:4" ht="15.5" thickTop="1" thickBot="1">
      <c r="A14" s="13" t="s">
        <v>20</v>
      </c>
      <c r="B14" s="8" t="s">
        <v>125</v>
      </c>
      <c r="C14" s="16"/>
    </row>
    <row r="15" spans="1:4" ht="15.5" thickTop="1" thickBot="1">
      <c r="A15" s="13" t="s">
        <v>22</v>
      </c>
      <c r="B15" s="8" t="s">
        <v>126</v>
      </c>
      <c r="C15" s="16"/>
    </row>
    <row r="16" spans="1:4" ht="15.5" thickTop="1" thickBot="1">
      <c r="A16" s="13" t="s">
        <v>24</v>
      </c>
      <c r="B16" s="8" t="s">
        <v>127</v>
      </c>
      <c r="C16" s="16"/>
    </row>
    <row r="17" spans="1:3" ht="15.5" thickTop="1" thickBot="1">
      <c r="A17" s="13" t="s">
        <v>26</v>
      </c>
      <c r="B17" s="8" t="s">
        <v>128</v>
      </c>
      <c r="C17" s="16"/>
    </row>
    <row r="18" spans="1:3" ht="15.5" thickTop="1" thickBot="1">
      <c r="A18" s="14" t="s">
        <v>28</v>
      </c>
      <c r="B18" s="9" t="s">
        <v>129</v>
      </c>
      <c r="C18" s="16"/>
    </row>
    <row r="19" spans="1:3" ht="16.5" customHeight="1" thickTop="1" thickBot="1">
      <c r="A19" s="15"/>
      <c r="B19" s="10" t="s">
        <v>30</v>
      </c>
      <c r="C19" s="36">
        <f>SUM(C4:C18)</f>
        <v>0</v>
      </c>
    </row>
    <row r="20" spans="1:3" ht="15.5" thickTop="1" thickBot="1"/>
    <row r="21" spans="1:3" ht="15" thickBot="1">
      <c r="A21" s="45" t="s">
        <v>348</v>
      </c>
      <c r="B21" s="18" t="s">
        <v>114</v>
      </c>
      <c r="C21" s="17" t="s">
        <v>31</v>
      </c>
    </row>
    <row r="22" spans="1:3" ht="15.5" thickTop="1" thickBot="1">
      <c r="A22" s="13" t="s">
        <v>0</v>
      </c>
      <c r="B22" s="7" t="s">
        <v>130</v>
      </c>
      <c r="C22" s="16"/>
    </row>
    <row r="23" spans="1:3" ht="15.5" thickTop="1" thickBot="1">
      <c r="A23" s="13" t="s">
        <v>2</v>
      </c>
      <c r="B23" s="8" t="s">
        <v>131</v>
      </c>
      <c r="C23" s="16"/>
    </row>
    <row r="24" spans="1:3" ht="15.5" thickTop="1" thickBot="1">
      <c r="A24" s="13" t="s">
        <v>4</v>
      </c>
      <c r="B24" s="8" t="s">
        <v>132</v>
      </c>
      <c r="C24" s="16"/>
    </row>
    <row r="25" spans="1:3" ht="15.5" thickTop="1" thickBot="1">
      <c r="A25" s="13" t="s">
        <v>6</v>
      </c>
      <c r="B25" s="8" t="s">
        <v>133</v>
      </c>
      <c r="C25" s="16"/>
    </row>
    <row r="26" spans="1:3" ht="15.5" thickTop="1" thickBot="1">
      <c r="A26" s="13" t="s">
        <v>8</v>
      </c>
      <c r="B26" s="8" t="s">
        <v>134</v>
      </c>
      <c r="C26" s="16"/>
    </row>
    <row r="27" spans="1:3" ht="15.5" thickTop="1" thickBot="1">
      <c r="A27" s="13" t="s">
        <v>10</v>
      </c>
      <c r="B27" s="8" t="s">
        <v>135</v>
      </c>
      <c r="C27" s="16"/>
    </row>
    <row r="28" spans="1:3" ht="15.5" thickTop="1" thickBot="1">
      <c r="A28" s="13" t="s">
        <v>12</v>
      </c>
      <c r="B28" s="8" t="s">
        <v>136</v>
      </c>
      <c r="C28" s="16"/>
    </row>
    <row r="29" spans="1:3" ht="15.5" thickTop="1" thickBot="1">
      <c r="A29" s="13" t="s">
        <v>14</v>
      </c>
      <c r="B29" s="8" t="s">
        <v>137</v>
      </c>
      <c r="C29" s="16"/>
    </row>
    <row r="30" spans="1:3" ht="15.5" thickTop="1" thickBot="1">
      <c r="A30" s="13" t="s">
        <v>16</v>
      </c>
      <c r="B30" s="8" t="s">
        <v>138</v>
      </c>
      <c r="C30" s="16"/>
    </row>
    <row r="31" spans="1:3" ht="15.5" thickTop="1" thickBot="1">
      <c r="A31" s="13" t="s">
        <v>18</v>
      </c>
      <c r="B31" s="8" t="s">
        <v>139</v>
      </c>
      <c r="C31" s="16"/>
    </row>
    <row r="32" spans="1:3" ht="15.5" thickTop="1" thickBot="1">
      <c r="A32" s="13" t="s">
        <v>20</v>
      </c>
      <c r="B32" s="8" t="s">
        <v>140</v>
      </c>
      <c r="C32" s="16"/>
    </row>
    <row r="33" spans="1:3" ht="15.5" thickTop="1" thickBot="1">
      <c r="A33" s="13" t="s">
        <v>22</v>
      </c>
      <c r="B33" s="8" t="s">
        <v>141</v>
      </c>
      <c r="C33" s="16"/>
    </row>
    <row r="34" spans="1:3" ht="15.5" thickTop="1" thickBot="1">
      <c r="A34" s="13" t="s">
        <v>24</v>
      </c>
      <c r="B34" s="8" t="s">
        <v>142</v>
      </c>
      <c r="C34" s="16"/>
    </row>
    <row r="35" spans="1:3" ht="15.5" thickTop="1" thickBot="1">
      <c r="A35" s="13" t="s">
        <v>26</v>
      </c>
      <c r="B35" s="8" t="s">
        <v>143</v>
      </c>
      <c r="C35" s="16"/>
    </row>
    <row r="36" spans="1:3" ht="15.5" thickTop="1" thickBot="1">
      <c r="A36" s="13" t="s">
        <v>28</v>
      </c>
      <c r="B36" s="8" t="s">
        <v>144</v>
      </c>
      <c r="C36" s="16"/>
    </row>
    <row r="37" spans="1:3" ht="16.5" customHeight="1" thickTop="1" thickBot="1">
      <c r="A37" s="15"/>
      <c r="B37" s="10" t="s">
        <v>48</v>
      </c>
      <c r="C37" s="36">
        <f>SUM(C22:C36)</f>
        <v>0</v>
      </c>
    </row>
    <row r="38" spans="1:3" ht="15.5" thickTop="1" thickBot="1"/>
    <row r="39" spans="1:3" ht="15" thickBot="1">
      <c r="A39" s="45" t="s">
        <v>349</v>
      </c>
      <c r="B39" s="18" t="s">
        <v>114</v>
      </c>
      <c r="C39" s="17" t="s">
        <v>31</v>
      </c>
    </row>
    <row r="40" spans="1:3" ht="15.5" thickTop="1" thickBot="1">
      <c r="A40" s="13" t="s">
        <v>0</v>
      </c>
      <c r="B40" s="7" t="s">
        <v>145</v>
      </c>
      <c r="C40" s="16"/>
    </row>
    <row r="41" spans="1:3" ht="15.5" thickTop="1" thickBot="1">
      <c r="A41" s="13" t="s">
        <v>2</v>
      </c>
      <c r="B41" s="8" t="s">
        <v>146</v>
      </c>
      <c r="C41" s="16"/>
    </row>
    <row r="42" spans="1:3" ht="15.5" thickTop="1" thickBot="1">
      <c r="A42" s="13" t="s">
        <v>4</v>
      </c>
      <c r="B42" s="8" t="s">
        <v>147</v>
      </c>
      <c r="C42" s="16"/>
    </row>
    <row r="43" spans="1:3" ht="15.5" thickTop="1" thickBot="1">
      <c r="A43" s="13" t="s">
        <v>6</v>
      </c>
      <c r="B43" s="8" t="s">
        <v>148</v>
      </c>
      <c r="C43" s="16"/>
    </row>
    <row r="44" spans="1:3" ht="15.5" thickTop="1" thickBot="1">
      <c r="A44" s="13" t="s">
        <v>8</v>
      </c>
      <c r="B44" s="8" t="s">
        <v>149</v>
      </c>
      <c r="C44" s="16"/>
    </row>
    <row r="45" spans="1:3" ht="15.5" thickTop="1" thickBot="1">
      <c r="A45" s="13" t="s">
        <v>10</v>
      </c>
      <c r="B45" s="8" t="s">
        <v>150</v>
      </c>
      <c r="C45" s="16"/>
    </row>
    <row r="46" spans="1:3" ht="15.5" thickTop="1" thickBot="1">
      <c r="A46" s="13" t="s">
        <v>12</v>
      </c>
      <c r="B46" s="8" t="s">
        <v>151</v>
      </c>
      <c r="C46" s="16"/>
    </row>
    <row r="47" spans="1:3" ht="15.5" thickTop="1" thickBot="1">
      <c r="A47" s="13" t="s">
        <v>14</v>
      </c>
      <c r="B47" s="8" t="s">
        <v>152</v>
      </c>
      <c r="C47" s="16"/>
    </row>
    <row r="48" spans="1:3" ht="15.5" thickTop="1" thickBot="1">
      <c r="A48" s="13" t="s">
        <v>16</v>
      </c>
      <c r="B48" s="8" t="s">
        <v>153</v>
      </c>
      <c r="C48" s="16"/>
    </row>
    <row r="49" spans="1:3" ht="15.5" thickTop="1" thickBot="1">
      <c r="A49" s="13" t="s">
        <v>18</v>
      </c>
      <c r="B49" s="8" t="s">
        <v>154</v>
      </c>
      <c r="C49" s="16"/>
    </row>
    <row r="50" spans="1:3" ht="15.5" thickTop="1" thickBot="1">
      <c r="A50" s="13" t="s">
        <v>20</v>
      </c>
      <c r="B50" s="8" t="s">
        <v>155</v>
      </c>
      <c r="C50" s="16"/>
    </row>
    <row r="51" spans="1:3" ht="15.5" thickTop="1" thickBot="1">
      <c r="A51" s="13" t="s">
        <v>22</v>
      </c>
      <c r="B51" s="8" t="s">
        <v>156</v>
      </c>
      <c r="C51" s="16"/>
    </row>
    <row r="52" spans="1:3" ht="15.5" thickTop="1" thickBot="1">
      <c r="A52" s="13" t="s">
        <v>24</v>
      </c>
      <c r="B52" s="8" t="s">
        <v>157</v>
      </c>
      <c r="C52" s="16"/>
    </row>
    <row r="53" spans="1:3" ht="15.5" thickTop="1" thickBot="1">
      <c r="A53" s="13" t="s">
        <v>26</v>
      </c>
      <c r="B53" s="8" t="s">
        <v>158</v>
      </c>
      <c r="C53" s="16"/>
    </row>
    <row r="54" spans="1:3" ht="15.5" thickTop="1" thickBot="1">
      <c r="A54" s="13" t="s">
        <v>28</v>
      </c>
      <c r="B54" s="8" t="s">
        <v>159</v>
      </c>
      <c r="C54" s="16"/>
    </row>
    <row r="55" spans="1:3" ht="16.5" customHeight="1" thickTop="1" thickBot="1">
      <c r="A55" s="15"/>
      <c r="B55" s="10" t="s">
        <v>64</v>
      </c>
      <c r="C55" s="36">
        <f>SUM(C40:C54)</f>
        <v>0</v>
      </c>
    </row>
    <row r="56" spans="1:3" ht="15.5" thickTop="1" thickBot="1"/>
    <row r="57" spans="1:3" ht="15" thickBot="1">
      <c r="A57" s="45" t="s">
        <v>350</v>
      </c>
      <c r="B57" s="18" t="s">
        <v>114</v>
      </c>
      <c r="C57" s="17" t="s">
        <v>31</v>
      </c>
    </row>
    <row r="58" spans="1:3" ht="15.5" thickTop="1" thickBot="1">
      <c r="A58" s="13" t="s">
        <v>0</v>
      </c>
      <c r="B58" s="7" t="s">
        <v>160</v>
      </c>
      <c r="C58" s="16"/>
    </row>
    <row r="59" spans="1:3" ht="15.5" thickTop="1" thickBot="1">
      <c r="A59" s="13" t="s">
        <v>2</v>
      </c>
      <c r="B59" s="8" t="s">
        <v>161</v>
      </c>
      <c r="C59" s="16"/>
    </row>
    <row r="60" spans="1:3" ht="15.5" thickTop="1" thickBot="1">
      <c r="A60" s="13" t="s">
        <v>4</v>
      </c>
      <c r="B60" s="8" t="s">
        <v>162</v>
      </c>
      <c r="C60" s="16"/>
    </row>
    <row r="61" spans="1:3" ht="15.5" thickTop="1" thickBot="1">
      <c r="A61" s="13" t="s">
        <v>6</v>
      </c>
      <c r="B61" s="8" t="s">
        <v>163</v>
      </c>
      <c r="C61" s="16"/>
    </row>
    <row r="62" spans="1:3" ht="15.5" thickTop="1" thickBot="1">
      <c r="A62" s="13" t="s">
        <v>8</v>
      </c>
      <c r="B62" s="8" t="s">
        <v>164</v>
      </c>
      <c r="C62" s="16"/>
    </row>
    <row r="63" spans="1:3" ht="15.5" thickTop="1" thickBot="1">
      <c r="A63" s="13" t="s">
        <v>10</v>
      </c>
      <c r="B63" s="8" t="s">
        <v>165</v>
      </c>
      <c r="C63" s="16"/>
    </row>
    <row r="64" spans="1:3" ht="15.5" thickTop="1" thickBot="1">
      <c r="A64" s="13" t="s">
        <v>12</v>
      </c>
      <c r="B64" s="8" t="s">
        <v>166</v>
      </c>
      <c r="C64" s="16"/>
    </row>
    <row r="65" spans="1:3" ht="15.5" thickTop="1" thickBot="1">
      <c r="A65" s="13" t="s">
        <v>14</v>
      </c>
      <c r="B65" s="8" t="s">
        <v>167</v>
      </c>
      <c r="C65" s="16"/>
    </row>
    <row r="66" spans="1:3" ht="15.5" thickTop="1" thickBot="1">
      <c r="A66" s="13" t="s">
        <v>16</v>
      </c>
      <c r="B66" s="8" t="s">
        <v>168</v>
      </c>
      <c r="C66" s="16"/>
    </row>
    <row r="67" spans="1:3" ht="15.5" thickTop="1" thickBot="1">
      <c r="A67" s="13" t="s">
        <v>18</v>
      </c>
      <c r="B67" s="8" t="s">
        <v>169</v>
      </c>
      <c r="C67" s="16"/>
    </row>
    <row r="68" spans="1:3" ht="15.5" thickTop="1" thickBot="1">
      <c r="A68" s="13" t="s">
        <v>20</v>
      </c>
      <c r="B68" s="8" t="s">
        <v>170</v>
      </c>
      <c r="C68" s="16"/>
    </row>
    <row r="69" spans="1:3" ht="15.5" thickTop="1" thickBot="1">
      <c r="A69" s="13" t="s">
        <v>22</v>
      </c>
      <c r="B69" s="8" t="s">
        <v>171</v>
      </c>
      <c r="C69" s="16"/>
    </row>
    <row r="70" spans="1:3" ht="15.5" thickTop="1" thickBot="1">
      <c r="A70" s="13" t="s">
        <v>24</v>
      </c>
      <c r="B70" s="8" t="s">
        <v>172</v>
      </c>
      <c r="C70" s="16"/>
    </row>
    <row r="71" spans="1:3" ht="15.5" thickTop="1" thickBot="1">
      <c r="A71" s="13" t="s">
        <v>26</v>
      </c>
      <c r="B71" s="8" t="s">
        <v>173</v>
      </c>
      <c r="C71" s="16"/>
    </row>
    <row r="72" spans="1:3" ht="15.5" thickTop="1" thickBot="1">
      <c r="A72" s="13" t="s">
        <v>28</v>
      </c>
      <c r="B72" s="8" t="s">
        <v>174</v>
      </c>
      <c r="C72" s="16"/>
    </row>
    <row r="73" spans="1:3" ht="16.5" customHeight="1" thickTop="1" thickBot="1">
      <c r="A73" s="15"/>
      <c r="B73" s="10" t="s">
        <v>80</v>
      </c>
      <c r="C73" s="36">
        <f>SUM(C58:C72)</f>
        <v>0</v>
      </c>
    </row>
    <row r="74" spans="1:3" ht="15.5" thickTop="1" thickBot="1"/>
    <row r="75" spans="1:3" ht="15" thickBot="1">
      <c r="A75" s="45" t="s">
        <v>351</v>
      </c>
      <c r="B75" s="18" t="s">
        <v>114</v>
      </c>
      <c r="C75" s="17" t="s">
        <v>31</v>
      </c>
    </row>
    <row r="76" spans="1:3" ht="15.5" thickTop="1" thickBot="1">
      <c r="A76" s="12" t="s">
        <v>0</v>
      </c>
      <c r="B76" s="7" t="s">
        <v>175</v>
      </c>
      <c r="C76" s="16"/>
    </row>
    <row r="77" spans="1:3" ht="15.5" thickTop="1" thickBot="1">
      <c r="A77" s="13" t="s">
        <v>2</v>
      </c>
      <c r="B77" s="8" t="s">
        <v>176</v>
      </c>
      <c r="C77" s="16"/>
    </row>
    <row r="78" spans="1:3" ht="15.5" thickTop="1" thickBot="1">
      <c r="A78" s="13" t="s">
        <v>4</v>
      </c>
      <c r="B78" s="8" t="s">
        <v>177</v>
      </c>
      <c r="C78" s="16"/>
    </row>
    <row r="79" spans="1:3" ht="15.5" thickTop="1" thickBot="1">
      <c r="A79" s="13" t="s">
        <v>6</v>
      </c>
      <c r="B79" s="8" t="s">
        <v>178</v>
      </c>
      <c r="C79" s="16"/>
    </row>
    <row r="80" spans="1:3" ht="15.5" thickTop="1" thickBot="1">
      <c r="A80" s="13" t="s">
        <v>8</v>
      </c>
      <c r="B80" s="8" t="s">
        <v>179</v>
      </c>
      <c r="C80" s="16"/>
    </row>
    <row r="81" spans="1:3" ht="15.5" thickTop="1" thickBot="1">
      <c r="A81" s="13" t="s">
        <v>10</v>
      </c>
      <c r="B81" s="8" t="s">
        <v>180</v>
      </c>
      <c r="C81" s="16"/>
    </row>
    <row r="82" spans="1:3" ht="15.5" thickTop="1" thickBot="1">
      <c r="A82" s="13" t="s">
        <v>12</v>
      </c>
      <c r="B82" s="8" t="s">
        <v>181</v>
      </c>
      <c r="C82" s="16"/>
    </row>
    <row r="83" spans="1:3" ht="15.5" thickTop="1" thickBot="1">
      <c r="A83" s="13" t="s">
        <v>14</v>
      </c>
      <c r="B83" s="8" t="s">
        <v>182</v>
      </c>
      <c r="C83" s="16"/>
    </row>
    <row r="84" spans="1:3" ht="15.5" thickTop="1" thickBot="1">
      <c r="A84" s="13" t="s">
        <v>16</v>
      </c>
      <c r="B84" s="8" t="s">
        <v>183</v>
      </c>
      <c r="C84" s="16"/>
    </row>
    <row r="85" spans="1:3" ht="15.5" thickTop="1" thickBot="1">
      <c r="A85" s="13" t="s">
        <v>18</v>
      </c>
      <c r="B85" s="8" t="s">
        <v>184</v>
      </c>
      <c r="C85" s="16"/>
    </row>
    <row r="86" spans="1:3" ht="15.5" thickTop="1" thickBot="1">
      <c r="A86" s="13" t="s">
        <v>20</v>
      </c>
      <c r="B86" s="8" t="s">
        <v>185</v>
      </c>
      <c r="C86" s="16"/>
    </row>
    <row r="87" spans="1:3" ht="15.5" thickTop="1" thickBot="1">
      <c r="A87" s="13" t="s">
        <v>22</v>
      </c>
      <c r="B87" s="8" t="s">
        <v>186</v>
      </c>
      <c r="C87" s="16"/>
    </row>
    <row r="88" spans="1:3" ht="15.5" thickTop="1" thickBot="1">
      <c r="A88" s="13" t="s">
        <v>24</v>
      </c>
      <c r="B88" s="8" t="s">
        <v>187</v>
      </c>
      <c r="C88" s="16"/>
    </row>
    <row r="89" spans="1:3" ht="15.5" thickTop="1" thickBot="1">
      <c r="A89" s="13" t="s">
        <v>26</v>
      </c>
      <c r="B89" s="8" t="s">
        <v>188</v>
      </c>
      <c r="C89" s="16"/>
    </row>
    <row r="90" spans="1:3" ht="15.5" thickTop="1" thickBot="1">
      <c r="A90" s="13" t="s">
        <v>28</v>
      </c>
      <c r="B90" s="8" t="s">
        <v>189</v>
      </c>
      <c r="C90" s="16"/>
    </row>
    <row r="91" spans="1:3" ht="16.5" customHeight="1" thickTop="1" thickBot="1">
      <c r="A91" s="15"/>
      <c r="B91" s="10" t="s">
        <v>81</v>
      </c>
      <c r="C91" s="36">
        <f>SUM(C76:C90)</f>
        <v>0</v>
      </c>
    </row>
    <row r="92" spans="1:3" ht="15.5" thickTop="1" thickBot="1"/>
    <row r="93" spans="1:3" ht="15" thickBot="1">
      <c r="A93" s="45" t="s">
        <v>352</v>
      </c>
      <c r="B93" s="18" t="s">
        <v>114</v>
      </c>
      <c r="C93" s="17" t="s">
        <v>31</v>
      </c>
    </row>
    <row r="94" spans="1:3" ht="15.5" thickTop="1" thickBot="1">
      <c r="A94" s="12" t="s">
        <v>0</v>
      </c>
      <c r="B94" s="7" t="s">
        <v>190</v>
      </c>
      <c r="C94" s="16"/>
    </row>
    <row r="95" spans="1:3" ht="15.5" thickTop="1" thickBot="1">
      <c r="A95" s="13" t="s">
        <v>2</v>
      </c>
      <c r="B95" s="8" t="s">
        <v>191</v>
      </c>
      <c r="C95" s="16"/>
    </row>
    <row r="96" spans="1:3" ht="15.5" thickTop="1" thickBot="1">
      <c r="A96" s="13" t="s">
        <v>4</v>
      </c>
      <c r="B96" s="8" t="s">
        <v>192</v>
      </c>
      <c r="C96" s="16"/>
    </row>
    <row r="97" spans="1:3" ht="15.5" thickTop="1" thickBot="1">
      <c r="A97" s="13" t="s">
        <v>6</v>
      </c>
      <c r="B97" s="8" t="s">
        <v>193</v>
      </c>
      <c r="C97" s="16"/>
    </row>
    <row r="98" spans="1:3" ht="15.5" thickTop="1" thickBot="1">
      <c r="A98" s="13" t="s">
        <v>8</v>
      </c>
      <c r="B98" s="8" t="s">
        <v>194</v>
      </c>
      <c r="C98" s="16"/>
    </row>
    <row r="99" spans="1:3" ht="15.5" thickTop="1" thickBot="1">
      <c r="A99" s="13" t="s">
        <v>10</v>
      </c>
      <c r="B99" s="8" t="s">
        <v>195</v>
      </c>
      <c r="C99" s="16"/>
    </row>
    <row r="100" spans="1:3" ht="15.5" thickTop="1" thickBot="1">
      <c r="A100" s="13" t="s">
        <v>12</v>
      </c>
      <c r="B100" s="8" t="s">
        <v>196</v>
      </c>
      <c r="C100" s="16"/>
    </row>
    <row r="101" spans="1:3" ht="15.5" thickTop="1" thickBot="1">
      <c r="A101" s="13" t="s">
        <v>14</v>
      </c>
      <c r="B101" s="8" t="s">
        <v>197</v>
      </c>
      <c r="C101" s="16"/>
    </row>
    <row r="102" spans="1:3" ht="15.5" thickTop="1" thickBot="1">
      <c r="A102" s="13" t="s">
        <v>16</v>
      </c>
      <c r="B102" s="8" t="s">
        <v>198</v>
      </c>
      <c r="C102" s="16"/>
    </row>
    <row r="103" spans="1:3" ht="15.5" thickTop="1" thickBot="1">
      <c r="A103" s="13" t="s">
        <v>18</v>
      </c>
      <c r="B103" s="8" t="s">
        <v>199</v>
      </c>
      <c r="C103" s="16"/>
    </row>
    <row r="104" spans="1:3" ht="15.5" thickTop="1" thickBot="1">
      <c r="A104" s="13" t="s">
        <v>20</v>
      </c>
      <c r="B104" s="8" t="s">
        <v>200</v>
      </c>
      <c r="C104" s="16"/>
    </row>
    <row r="105" spans="1:3" ht="15.5" thickTop="1" thickBot="1">
      <c r="A105" s="13" t="s">
        <v>22</v>
      </c>
      <c r="B105" s="8" t="s">
        <v>201</v>
      </c>
      <c r="C105" s="16"/>
    </row>
    <row r="106" spans="1:3" ht="15.5" thickTop="1" thickBot="1">
      <c r="A106" s="13" t="s">
        <v>24</v>
      </c>
      <c r="B106" s="8" t="s">
        <v>202</v>
      </c>
      <c r="C106" s="16"/>
    </row>
    <row r="107" spans="1:3" ht="15.5" thickTop="1" thickBot="1">
      <c r="A107" s="13" t="s">
        <v>26</v>
      </c>
      <c r="B107" s="8" t="s">
        <v>203</v>
      </c>
      <c r="C107" s="16"/>
    </row>
    <row r="108" spans="1:3" ht="15.5" thickTop="1" thickBot="1">
      <c r="A108" s="13" t="s">
        <v>28</v>
      </c>
      <c r="B108" s="8" t="s">
        <v>204</v>
      </c>
      <c r="C108" s="16"/>
    </row>
    <row r="109" spans="1:3" ht="16.5" customHeight="1" thickTop="1" thickBot="1">
      <c r="A109" s="15"/>
      <c r="B109" s="10" t="s">
        <v>112</v>
      </c>
      <c r="C109" s="36">
        <f>SUM(C94:C108)</f>
        <v>0</v>
      </c>
    </row>
    <row r="110" spans="1:3" ht="15" thickTop="1"/>
    <row r="129" spans="1:3" ht="15" thickBot="1"/>
    <row r="130" spans="1:3" ht="15.5" thickTop="1" thickBot="1">
      <c r="A130" s="1" t="s">
        <v>0</v>
      </c>
      <c r="B130" s="20" t="s">
        <v>97</v>
      </c>
      <c r="C130" s="2"/>
    </row>
    <row r="131" spans="1:3" ht="15" thickBot="1">
      <c r="A131" s="3" t="s">
        <v>2</v>
      </c>
      <c r="B131" s="21" t="s">
        <v>98</v>
      </c>
      <c r="C131" s="4"/>
    </row>
    <row r="132" spans="1:3" ht="15" thickBot="1">
      <c r="A132" s="3" t="s">
        <v>4</v>
      </c>
      <c r="B132" s="21" t="s">
        <v>99</v>
      </c>
      <c r="C132" s="4"/>
    </row>
    <row r="133" spans="1:3" ht="15" thickBot="1">
      <c r="A133" s="3" t="s">
        <v>6</v>
      </c>
      <c r="B133" s="21" t="s">
        <v>100</v>
      </c>
      <c r="C133" s="4"/>
    </row>
    <row r="134" spans="1:3" ht="15" thickBot="1">
      <c r="A134" s="3" t="s">
        <v>8</v>
      </c>
      <c r="B134" s="21" t="s">
        <v>101</v>
      </c>
      <c r="C134" s="4"/>
    </row>
    <row r="135" spans="1:3" ht="15" thickBot="1">
      <c r="A135" s="3" t="s">
        <v>10</v>
      </c>
      <c r="B135" s="21" t="s">
        <v>102</v>
      </c>
      <c r="C135" s="4"/>
    </row>
    <row r="136" spans="1:3" ht="15" thickBot="1">
      <c r="A136" s="3" t="s">
        <v>12</v>
      </c>
      <c r="B136" s="21" t="s">
        <v>103</v>
      </c>
      <c r="C136" s="4"/>
    </row>
    <row r="137" spans="1:3" ht="15" thickBot="1">
      <c r="A137" s="3" t="s">
        <v>14</v>
      </c>
      <c r="B137" s="21" t="s">
        <v>104</v>
      </c>
      <c r="C137" s="4"/>
    </row>
    <row r="138" spans="1:3" ht="15" thickBot="1">
      <c r="A138" s="3" t="s">
        <v>16</v>
      </c>
      <c r="B138" s="21" t="s">
        <v>105</v>
      </c>
      <c r="C138" s="4"/>
    </row>
    <row r="139" spans="1:3" ht="15" thickBot="1">
      <c r="A139" s="3" t="s">
        <v>18</v>
      </c>
      <c r="B139" s="21" t="s">
        <v>106</v>
      </c>
      <c r="C139" s="4"/>
    </row>
    <row r="140" spans="1:3" ht="15" thickBot="1">
      <c r="A140" s="3" t="s">
        <v>20</v>
      </c>
      <c r="B140" s="21" t="s">
        <v>107</v>
      </c>
      <c r="C140" s="4"/>
    </row>
    <row r="141" spans="1:3" ht="15" thickBot="1">
      <c r="A141" s="3" t="s">
        <v>22</v>
      </c>
      <c r="B141" s="21" t="s">
        <v>108</v>
      </c>
      <c r="C141" s="4"/>
    </row>
    <row r="142" spans="1:3" ht="15" thickBot="1">
      <c r="A142" s="3" t="s">
        <v>24</v>
      </c>
      <c r="B142" s="21" t="s">
        <v>109</v>
      </c>
      <c r="C142" s="4"/>
    </row>
    <row r="143" spans="1:3" ht="15" thickBot="1">
      <c r="A143" s="3" t="s">
        <v>26</v>
      </c>
      <c r="B143" s="21" t="s">
        <v>110</v>
      </c>
      <c r="C143" s="4"/>
    </row>
    <row r="144" spans="1:3" ht="15" thickBot="1">
      <c r="A144" s="5" t="s">
        <v>28</v>
      </c>
      <c r="B144" s="22" t="s">
        <v>111</v>
      </c>
      <c r="C144" s="6"/>
    </row>
    <row r="145" ht="15" thickTop="1"/>
  </sheetData>
  <conditionalFormatting sqref="C4">
    <cfRule type="cellIs" dxfId="40" priority="24" operator="equal">
      <formula>0</formula>
    </cfRule>
    <cfRule type="cellIs" dxfId="39" priority="23" operator="equal">
      <formula>1</formula>
    </cfRule>
  </conditionalFormatting>
  <conditionalFormatting sqref="C5:C18">
    <cfRule type="cellIs" dxfId="38" priority="21" operator="equal">
      <formula>1</formula>
    </cfRule>
    <cfRule type="cellIs" dxfId="37" priority="22" operator="equal">
      <formula>0</formula>
    </cfRule>
  </conditionalFormatting>
  <conditionalFormatting sqref="C22">
    <cfRule type="cellIs" dxfId="36" priority="19" operator="equal">
      <formula>1</formula>
    </cfRule>
    <cfRule type="cellIs" dxfId="35" priority="20" operator="equal">
      <formula>0</formula>
    </cfRule>
  </conditionalFormatting>
  <conditionalFormatting sqref="C23:C36">
    <cfRule type="cellIs" dxfId="34" priority="17" operator="equal">
      <formula>1</formula>
    </cfRule>
    <cfRule type="cellIs" dxfId="33" priority="18" operator="equal">
      <formula>0</formula>
    </cfRule>
  </conditionalFormatting>
  <conditionalFormatting sqref="C40">
    <cfRule type="cellIs" dxfId="32" priority="15" operator="equal">
      <formula>1</formula>
    </cfRule>
    <cfRule type="cellIs" dxfId="31" priority="16" operator="equal">
      <formula>0</formula>
    </cfRule>
  </conditionalFormatting>
  <conditionalFormatting sqref="C41:C54">
    <cfRule type="cellIs" dxfId="30" priority="13" operator="equal">
      <formula>1</formula>
    </cfRule>
    <cfRule type="cellIs" dxfId="29" priority="14" operator="equal">
      <formula>0</formula>
    </cfRule>
  </conditionalFormatting>
  <conditionalFormatting sqref="C58">
    <cfRule type="cellIs" dxfId="28" priority="11" operator="equal">
      <formula>1</formula>
    </cfRule>
    <cfRule type="cellIs" dxfId="27" priority="12" operator="equal">
      <formula>0</formula>
    </cfRule>
  </conditionalFormatting>
  <conditionalFormatting sqref="C59:C72">
    <cfRule type="cellIs" dxfId="26" priority="9" operator="equal">
      <formula>1</formula>
    </cfRule>
    <cfRule type="cellIs" dxfId="25" priority="10" operator="equal">
      <formula>0</formula>
    </cfRule>
  </conditionalFormatting>
  <conditionalFormatting sqref="C76">
    <cfRule type="cellIs" dxfId="24" priority="7" operator="equal">
      <formula>1</formula>
    </cfRule>
    <cfRule type="cellIs" dxfId="23" priority="8" operator="equal">
      <formula>0</formula>
    </cfRule>
  </conditionalFormatting>
  <conditionalFormatting sqref="C77:C90">
    <cfRule type="cellIs" dxfId="22" priority="5" operator="equal">
      <formula>1</formula>
    </cfRule>
    <cfRule type="cellIs" dxfId="21" priority="6" operator="equal">
      <formula>0</formula>
    </cfRule>
  </conditionalFormatting>
  <conditionalFormatting sqref="C94">
    <cfRule type="cellIs" dxfId="20" priority="3" operator="equal">
      <formula>1</formula>
    </cfRule>
    <cfRule type="cellIs" dxfId="19" priority="4" operator="equal">
      <formula>0</formula>
    </cfRule>
  </conditionalFormatting>
  <conditionalFormatting sqref="C95:C108">
    <cfRule type="cellIs" dxfId="18" priority="1" operator="equal">
      <formula>1</formula>
    </cfRule>
    <cfRule type="cellIs" dxfId="17" priority="2" operator="equal">
      <formula>0</formula>
    </cfRule>
  </conditionalFormatting>
  <dataValidations count="1">
    <dataValidation type="list" allowBlank="1" showInputMessage="1" showErrorMessage="1" sqref="C4:C18 C22:C36 C40:C54 C58:C72 C76:C90 C94:C108">
      <formula1>$C$2:$D$2</formula1>
    </dataValidation>
  </dataValidations>
  <pageMargins left="0.7" right="0.7" top="0.75" bottom="0.75" header="0.3" footer="0.3"/>
  <pageSetup orientation="portrait" horizontalDpi="0" verticalDpi="0" r:id="rId1"/>
  <drawing r:id="rId2"/>
  <legacyDrawing r:id="rId3"/>
  <oleObjects>
    <oleObject progId="Word.Picture.8" shapeId="2052" r:id="rId4"/>
  </oleObjects>
</worksheet>
</file>

<file path=xl/worksheets/sheet3.xml><?xml version="1.0" encoding="utf-8"?>
<worksheet xmlns="http://schemas.openxmlformats.org/spreadsheetml/2006/main" xmlns:r="http://schemas.openxmlformats.org/officeDocument/2006/relationships">
  <dimension ref="A1:E80"/>
  <sheetViews>
    <sheetView workbookViewId="0">
      <pane ySplit="1" topLeftCell="A2" activePane="bottomLeft" state="frozenSplit"/>
      <selection pane="bottomLeft"/>
    </sheetView>
  </sheetViews>
  <sheetFormatPr baseColWidth="10" defaultRowHeight="14.5"/>
  <cols>
    <col min="1" max="1" width="10.6328125" style="11" customWidth="1"/>
    <col min="2" max="2" width="117.26953125" customWidth="1"/>
    <col min="3" max="3" width="10.6328125" style="11" customWidth="1"/>
    <col min="6" max="7" width="10.90625" customWidth="1"/>
  </cols>
  <sheetData>
    <row r="1" spans="1:5" ht="43.5">
      <c r="B1" s="19" t="s">
        <v>205</v>
      </c>
    </row>
    <row r="2" spans="1:5" ht="15" thickBot="1">
      <c r="C2" s="40">
        <v>1</v>
      </c>
      <c r="D2" s="40">
        <v>3</v>
      </c>
      <c r="E2" s="40">
        <v>5</v>
      </c>
    </row>
    <row r="3" spans="1:5" ht="15" thickBot="1">
      <c r="A3" s="45" t="s">
        <v>347</v>
      </c>
      <c r="B3" s="23" t="s">
        <v>206</v>
      </c>
      <c r="C3" s="24" t="s">
        <v>207</v>
      </c>
    </row>
    <row r="4" spans="1:5" ht="15.5" thickTop="1" thickBot="1">
      <c r="A4" s="12" t="s">
        <v>0</v>
      </c>
      <c r="B4" s="7" t="s">
        <v>208</v>
      </c>
      <c r="C4" s="16"/>
    </row>
    <row r="5" spans="1:5" ht="15.5" thickTop="1" thickBot="1">
      <c r="A5" s="13" t="s">
        <v>2</v>
      </c>
      <c r="B5" s="8" t="s">
        <v>209</v>
      </c>
      <c r="C5" s="16"/>
    </row>
    <row r="6" spans="1:5" ht="15.5" thickTop="1" thickBot="1">
      <c r="A6" s="13" t="s">
        <v>4</v>
      </c>
      <c r="B6" s="8" t="s">
        <v>210</v>
      </c>
      <c r="C6" s="16"/>
    </row>
    <row r="7" spans="1:5" ht="15.5" thickTop="1" thickBot="1">
      <c r="A7" s="13" t="s">
        <v>6</v>
      </c>
      <c r="B7" s="8" t="s">
        <v>211</v>
      </c>
      <c r="C7" s="16"/>
    </row>
    <row r="8" spans="1:5" ht="15.5" thickTop="1" thickBot="1">
      <c r="A8" s="13" t="s">
        <v>8</v>
      </c>
      <c r="B8" s="8" t="s">
        <v>212</v>
      </c>
      <c r="C8" s="16"/>
    </row>
    <row r="9" spans="1:5" ht="15.5" thickTop="1" thickBot="1">
      <c r="A9" s="13" t="s">
        <v>10</v>
      </c>
      <c r="B9" s="8" t="s">
        <v>214</v>
      </c>
      <c r="C9" s="16"/>
    </row>
    <row r="10" spans="1:5" ht="15.5" thickTop="1" thickBot="1">
      <c r="A10" s="13" t="s">
        <v>12</v>
      </c>
      <c r="B10" s="8" t="s">
        <v>215</v>
      </c>
      <c r="C10" s="16"/>
    </row>
    <row r="11" spans="1:5" ht="15.5" thickTop="1" thickBot="1">
      <c r="A11" s="13" t="s">
        <v>14</v>
      </c>
      <c r="B11" s="8" t="s">
        <v>216</v>
      </c>
      <c r="C11" s="16"/>
    </row>
    <row r="12" spans="1:5" ht="15.5" thickTop="1" thickBot="1">
      <c r="A12" s="13" t="s">
        <v>16</v>
      </c>
      <c r="B12" s="8" t="s">
        <v>217</v>
      </c>
      <c r="C12" s="16"/>
    </row>
    <row r="13" spans="1:5" ht="15.5" thickTop="1" thickBot="1">
      <c r="A13" s="13" t="s">
        <v>18</v>
      </c>
      <c r="B13" s="8" t="s">
        <v>213</v>
      </c>
      <c r="C13" s="16"/>
    </row>
    <row r="14" spans="1:5" ht="16.5" customHeight="1" thickTop="1" thickBot="1">
      <c r="A14" s="15"/>
      <c r="B14" s="10" t="s">
        <v>30</v>
      </c>
      <c r="C14" s="36">
        <f>SUM(C4:C13)</f>
        <v>0</v>
      </c>
    </row>
    <row r="15" spans="1:5" ht="15.5" thickTop="1" thickBot="1"/>
    <row r="16" spans="1:5" ht="15" thickBot="1">
      <c r="A16" s="45" t="s">
        <v>348</v>
      </c>
      <c r="B16" s="23" t="s">
        <v>206</v>
      </c>
      <c r="C16" s="24" t="s">
        <v>207</v>
      </c>
    </row>
    <row r="17" spans="1:3" ht="15.5" thickTop="1" thickBot="1">
      <c r="A17" s="12" t="s">
        <v>0</v>
      </c>
      <c r="B17" s="7" t="s">
        <v>218</v>
      </c>
      <c r="C17" s="16"/>
    </row>
    <row r="18" spans="1:3" ht="15.5" thickTop="1" thickBot="1">
      <c r="A18" s="13" t="s">
        <v>2</v>
      </c>
      <c r="B18" s="8" t="s">
        <v>219</v>
      </c>
      <c r="C18" s="16"/>
    </row>
    <row r="19" spans="1:3" ht="15.5" thickTop="1" thickBot="1">
      <c r="A19" s="13" t="s">
        <v>4</v>
      </c>
      <c r="B19" s="8" t="s">
        <v>220</v>
      </c>
      <c r="C19" s="16"/>
    </row>
    <row r="20" spans="1:3" ht="15.5" thickTop="1" thickBot="1">
      <c r="A20" s="13" t="s">
        <v>6</v>
      </c>
      <c r="B20" s="8" t="s">
        <v>221</v>
      </c>
      <c r="C20" s="16"/>
    </row>
    <row r="21" spans="1:3" ht="15.5" thickTop="1" thickBot="1">
      <c r="A21" s="13" t="s">
        <v>8</v>
      </c>
      <c r="B21" s="8" t="s">
        <v>222</v>
      </c>
      <c r="C21" s="16"/>
    </row>
    <row r="22" spans="1:3" ht="15.5" thickTop="1" thickBot="1">
      <c r="A22" s="13" t="s">
        <v>10</v>
      </c>
      <c r="B22" s="8" t="s">
        <v>223</v>
      </c>
      <c r="C22" s="16"/>
    </row>
    <row r="23" spans="1:3" ht="15.5" thickTop="1" thickBot="1">
      <c r="A23" s="13" t="s">
        <v>12</v>
      </c>
      <c r="B23" s="8" t="s">
        <v>224</v>
      </c>
      <c r="C23" s="16"/>
    </row>
    <row r="24" spans="1:3" ht="15.5" thickTop="1" thickBot="1">
      <c r="A24" s="13" t="s">
        <v>14</v>
      </c>
      <c r="B24" s="8" t="s">
        <v>225</v>
      </c>
      <c r="C24" s="16"/>
    </row>
    <row r="25" spans="1:3" ht="15.5" thickTop="1" thickBot="1">
      <c r="A25" s="13" t="s">
        <v>16</v>
      </c>
      <c r="B25" s="8" t="s">
        <v>226</v>
      </c>
      <c r="C25" s="16"/>
    </row>
    <row r="26" spans="1:3" ht="15.5" thickTop="1" thickBot="1">
      <c r="A26" s="13" t="s">
        <v>18</v>
      </c>
      <c r="B26" s="8" t="s">
        <v>227</v>
      </c>
      <c r="C26" s="16"/>
    </row>
    <row r="27" spans="1:3" ht="16.5" customHeight="1" thickTop="1" thickBot="1">
      <c r="A27" s="15"/>
      <c r="B27" s="10" t="s">
        <v>48</v>
      </c>
      <c r="C27" s="36">
        <f>SUM(C17:C26)</f>
        <v>0</v>
      </c>
    </row>
    <row r="28" spans="1:3" ht="15.5" thickTop="1" thickBot="1"/>
    <row r="29" spans="1:3" ht="15" thickBot="1">
      <c r="A29" s="45" t="s">
        <v>349</v>
      </c>
      <c r="B29" s="23" t="s">
        <v>206</v>
      </c>
      <c r="C29" s="24" t="s">
        <v>207</v>
      </c>
    </row>
    <row r="30" spans="1:3" ht="15.5" thickTop="1" thickBot="1">
      <c r="A30" s="12" t="s">
        <v>0</v>
      </c>
      <c r="B30" s="7" t="s">
        <v>228</v>
      </c>
      <c r="C30" s="16"/>
    </row>
    <row r="31" spans="1:3" ht="15.5" thickTop="1" thickBot="1">
      <c r="A31" s="13" t="s">
        <v>2</v>
      </c>
      <c r="B31" s="8" t="s">
        <v>229</v>
      </c>
      <c r="C31" s="16"/>
    </row>
    <row r="32" spans="1:3" ht="15.5" thickTop="1" thickBot="1">
      <c r="A32" s="13" t="s">
        <v>4</v>
      </c>
      <c r="B32" s="8" t="s">
        <v>230</v>
      </c>
      <c r="C32" s="16"/>
    </row>
    <row r="33" spans="1:3" ht="15.5" thickTop="1" thickBot="1">
      <c r="A33" s="13" t="s">
        <v>6</v>
      </c>
      <c r="B33" s="8" t="s">
        <v>231</v>
      </c>
      <c r="C33" s="16"/>
    </row>
    <row r="34" spans="1:3" ht="15.5" thickTop="1" thickBot="1">
      <c r="A34" s="13" t="s">
        <v>8</v>
      </c>
      <c r="B34" s="8" t="s">
        <v>232</v>
      </c>
      <c r="C34" s="16"/>
    </row>
    <row r="35" spans="1:3" ht="15.5" thickTop="1" thickBot="1">
      <c r="A35" s="13" t="s">
        <v>10</v>
      </c>
      <c r="B35" s="8" t="s">
        <v>233</v>
      </c>
      <c r="C35" s="16"/>
    </row>
    <row r="36" spans="1:3" ht="15.5" thickTop="1" thickBot="1">
      <c r="A36" s="13" t="s">
        <v>12</v>
      </c>
      <c r="B36" s="8" t="s">
        <v>234</v>
      </c>
      <c r="C36" s="16"/>
    </row>
    <row r="37" spans="1:3" ht="15.5" thickTop="1" thickBot="1">
      <c r="A37" s="13" t="s">
        <v>14</v>
      </c>
      <c r="B37" s="8" t="s">
        <v>235</v>
      </c>
      <c r="C37" s="16"/>
    </row>
    <row r="38" spans="1:3" ht="15.5" thickTop="1" thickBot="1">
      <c r="A38" s="13" t="s">
        <v>16</v>
      </c>
      <c r="B38" s="8" t="s">
        <v>236</v>
      </c>
      <c r="C38" s="16"/>
    </row>
    <row r="39" spans="1:3" ht="15.5" thickTop="1" thickBot="1">
      <c r="A39" s="13" t="s">
        <v>18</v>
      </c>
      <c r="B39" s="8" t="s">
        <v>237</v>
      </c>
      <c r="C39" s="16"/>
    </row>
    <row r="40" spans="1:3" ht="16.5" customHeight="1" thickTop="1" thickBot="1">
      <c r="A40" s="15"/>
      <c r="B40" s="10" t="s">
        <v>64</v>
      </c>
      <c r="C40" s="36">
        <f>SUM(C30:C39)</f>
        <v>0</v>
      </c>
    </row>
    <row r="41" spans="1:3" ht="15.5" thickTop="1" thickBot="1"/>
    <row r="42" spans="1:3" ht="15" thickBot="1">
      <c r="A42" s="45" t="s">
        <v>350</v>
      </c>
      <c r="B42" s="23" t="s">
        <v>206</v>
      </c>
      <c r="C42" s="24" t="s">
        <v>207</v>
      </c>
    </row>
    <row r="43" spans="1:3" ht="15.5" thickTop="1" thickBot="1">
      <c r="A43" s="12" t="s">
        <v>0</v>
      </c>
      <c r="B43" s="7" t="s">
        <v>238</v>
      </c>
      <c r="C43" s="16"/>
    </row>
    <row r="44" spans="1:3" ht="15.5" thickTop="1" thickBot="1">
      <c r="A44" s="13" t="s">
        <v>2</v>
      </c>
      <c r="B44" s="8" t="s">
        <v>239</v>
      </c>
      <c r="C44" s="16"/>
    </row>
    <row r="45" spans="1:3" ht="15.5" thickTop="1" thickBot="1">
      <c r="A45" s="13" t="s">
        <v>4</v>
      </c>
      <c r="B45" s="8" t="s">
        <v>240</v>
      </c>
      <c r="C45" s="16"/>
    </row>
    <row r="46" spans="1:3" ht="15.5" thickTop="1" thickBot="1">
      <c r="A46" s="13" t="s">
        <v>6</v>
      </c>
      <c r="B46" s="8" t="s">
        <v>241</v>
      </c>
      <c r="C46" s="16"/>
    </row>
    <row r="47" spans="1:3" ht="15.5" thickTop="1" thickBot="1">
      <c r="A47" s="13" t="s">
        <v>8</v>
      </c>
      <c r="B47" s="8" t="s">
        <v>242</v>
      </c>
      <c r="C47" s="16"/>
    </row>
    <row r="48" spans="1:3" ht="15.5" thickTop="1" thickBot="1">
      <c r="A48" s="13" t="s">
        <v>10</v>
      </c>
      <c r="B48" s="8" t="s">
        <v>243</v>
      </c>
      <c r="C48" s="16"/>
    </row>
    <row r="49" spans="1:3" ht="15.5" thickTop="1" thickBot="1">
      <c r="A49" s="13" t="s">
        <v>12</v>
      </c>
      <c r="B49" s="8" t="s">
        <v>244</v>
      </c>
      <c r="C49" s="16"/>
    </row>
    <row r="50" spans="1:3" ht="15.5" thickTop="1" thickBot="1">
      <c r="A50" s="13" t="s">
        <v>14</v>
      </c>
      <c r="B50" s="8" t="s">
        <v>245</v>
      </c>
      <c r="C50" s="16"/>
    </row>
    <row r="51" spans="1:3" ht="15.5" thickTop="1" thickBot="1">
      <c r="A51" s="13" t="s">
        <v>16</v>
      </c>
      <c r="B51" s="8" t="s">
        <v>246</v>
      </c>
      <c r="C51" s="16"/>
    </row>
    <row r="52" spans="1:3" ht="15.5" thickTop="1" thickBot="1">
      <c r="A52" s="13" t="s">
        <v>18</v>
      </c>
      <c r="B52" s="8" t="s">
        <v>247</v>
      </c>
      <c r="C52" s="16"/>
    </row>
    <row r="53" spans="1:3" ht="16.5" customHeight="1" thickTop="1" thickBot="1">
      <c r="A53" s="15"/>
      <c r="B53" s="10" t="s">
        <v>80</v>
      </c>
      <c r="C53" s="36">
        <f>SUM(C43:C52)</f>
        <v>0</v>
      </c>
    </row>
    <row r="54" spans="1:3" ht="15.5" thickTop="1" thickBot="1"/>
    <row r="55" spans="1:3" ht="15" thickBot="1">
      <c r="A55" s="45" t="s">
        <v>351</v>
      </c>
      <c r="B55" s="23" t="s">
        <v>206</v>
      </c>
      <c r="C55" s="24" t="s">
        <v>207</v>
      </c>
    </row>
    <row r="56" spans="1:3" ht="15.5" thickTop="1" thickBot="1">
      <c r="A56" s="12" t="s">
        <v>0</v>
      </c>
      <c r="B56" s="7" t="s">
        <v>248</v>
      </c>
      <c r="C56" s="16"/>
    </row>
    <row r="57" spans="1:3" ht="15.5" thickTop="1" thickBot="1">
      <c r="A57" s="13" t="s">
        <v>2</v>
      </c>
      <c r="B57" s="8" t="s">
        <v>249</v>
      </c>
      <c r="C57" s="16"/>
    </row>
    <row r="58" spans="1:3" ht="15.5" thickTop="1" thickBot="1">
      <c r="A58" s="13" t="s">
        <v>4</v>
      </c>
      <c r="B58" s="8" t="s">
        <v>250</v>
      </c>
      <c r="C58" s="16"/>
    </row>
    <row r="59" spans="1:3" ht="15.5" thickTop="1" thickBot="1">
      <c r="A59" s="13" t="s">
        <v>6</v>
      </c>
      <c r="B59" s="8" t="s">
        <v>251</v>
      </c>
      <c r="C59" s="16"/>
    </row>
    <row r="60" spans="1:3" ht="15.5" thickTop="1" thickBot="1">
      <c r="A60" s="13" t="s">
        <v>8</v>
      </c>
      <c r="B60" s="8" t="s">
        <v>252</v>
      </c>
      <c r="C60" s="16"/>
    </row>
    <row r="61" spans="1:3" ht="15.5" thickTop="1" thickBot="1">
      <c r="A61" s="13" t="s">
        <v>10</v>
      </c>
      <c r="B61" s="8" t="s">
        <v>253</v>
      </c>
      <c r="C61" s="16"/>
    </row>
    <row r="62" spans="1:3" ht="15.5" thickTop="1" thickBot="1">
      <c r="A62" s="13" t="s">
        <v>12</v>
      </c>
      <c r="B62" s="8" t="s">
        <v>254</v>
      </c>
      <c r="C62" s="16"/>
    </row>
    <row r="63" spans="1:3" ht="15.5" thickTop="1" thickBot="1">
      <c r="A63" s="13" t="s">
        <v>14</v>
      </c>
      <c r="B63" s="8" t="s">
        <v>255</v>
      </c>
      <c r="C63" s="16"/>
    </row>
    <row r="64" spans="1:3" ht="15.5" thickTop="1" thickBot="1">
      <c r="A64" s="13" t="s">
        <v>16</v>
      </c>
      <c r="B64" s="8" t="s">
        <v>256</v>
      </c>
      <c r="C64" s="16"/>
    </row>
    <row r="65" spans="1:3" ht="15.5" thickTop="1" thickBot="1">
      <c r="A65" s="13" t="s">
        <v>18</v>
      </c>
      <c r="B65" s="8" t="s">
        <v>257</v>
      </c>
      <c r="C65" s="16"/>
    </row>
    <row r="66" spans="1:3" ht="16.5" customHeight="1" thickTop="1" thickBot="1">
      <c r="A66" s="15"/>
      <c r="B66" s="10" t="s">
        <v>81</v>
      </c>
      <c r="C66" s="36">
        <f>SUM(C56:C65)</f>
        <v>0</v>
      </c>
    </row>
    <row r="67" spans="1:3" ht="15.5" thickTop="1" thickBot="1"/>
    <row r="68" spans="1:3" ht="15" thickBot="1">
      <c r="A68" s="45" t="s">
        <v>352</v>
      </c>
      <c r="B68" s="23" t="s">
        <v>206</v>
      </c>
      <c r="C68" s="24" t="s">
        <v>207</v>
      </c>
    </row>
    <row r="69" spans="1:3" ht="15.5" thickTop="1" thickBot="1">
      <c r="A69" s="12" t="s">
        <v>0</v>
      </c>
      <c r="B69" s="7" t="s">
        <v>258</v>
      </c>
      <c r="C69" s="16"/>
    </row>
    <row r="70" spans="1:3" ht="15.5" thickTop="1" thickBot="1">
      <c r="A70" s="13" t="s">
        <v>2</v>
      </c>
      <c r="B70" s="8" t="s">
        <v>259</v>
      </c>
      <c r="C70" s="16"/>
    </row>
    <row r="71" spans="1:3" ht="15.5" thickTop="1" thickBot="1">
      <c r="A71" s="13" t="s">
        <v>4</v>
      </c>
      <c r="B71" s="8" t="s">
        <v>260</v>
      </c>
      <c r="C71" s="16"/>
    </row>
    <row r="72" spans="1:3" ht="15.5" thickTop="1" thickBot="1">
      <c r="A72" s="13" t="s">
        <v>6</v>
      </c>
      <c r="B72" s="8" t="s">
        <v>261</v>
      </c>
      <c r="C72" s="16"/>
    </row>
    <row r="73" spans="1:3" ht="15.5" thickTop="1" thickBot="1">
      <c r="A73" s="13" t="s">
        <v>8</v>
      </c>
      <c r="B73" s="8" t="s">
        <v>262</v>
      </c>
      <c r="C73" s="16"/>
    </row>
    <row r="74" spans="1:3" ht="15.5" thickTop="1" thickBot="1">
      <c r="A74" s="13" t="s">
        <v>10</v>
      </c>
      <c r="B74" s="8" t="s">
        <v>263</v>
      </c>
      <c r="C74" s="16"/>
    </row>
    <row r="75" spans="1:3" ht="15.5" thickTop="1" thickBot="1">
      <c r="A75" s="13" t="s">
        <v>12</v>
      </c>
      <c r="B75" s="8" t="s">
        <v>264</v>
      </c>
      <c r="C75" s="16"/>
    </row>
    <row r="76" spans="1:3" ht="15.5" thickTop="1" thickBot="1">
      <c r="A76" s="13" t="s">
        <v>14</v>
      </c>
      <c r="B76" s="8" t="s">
        <v>265</v>
      </c>
      <c r="C76" s="16"/>
    </row>
    <row r="77" spans="1:3" ht="15.5" thickTop="1" thickBot="1">
      <c r="A77" s="13" t="s">
        <v>16</v>
      </c>
      <c r="B77" s="8" t="s">
        <v>266</v>
      </c>
      <c r="C77" s="16"/>
    </row>
    <row r="78" spans="1:3" ht="15.5" thickTop="1" thickBot="1">
      <c r="A78" s="13" t="s">
        <v>18</v>
      </c>
      <c r="B78" s="8" t="s">
        <v>267</v>
      </c>
      <c r="C78" s="16"/>
    </row>
    <row r="79" spans="1:3" ht="16.5" customHeight="1" thickTop="1" thickBot="1">
      <c r="A79" s="15"/>
      <c r="B79" s="10" t="s">
        <v>112</v>
      </c>
      <c r="C79" s="36">
        <f>SUM(C69:C78)</f>
        <v>0</v>
      </c>
    </row>
    <row r="80" spans="1:3" ht="15" thickTop="1"/>
  </sheetData>
  <conditionalFormatting sqref="C4:C13 C17:C26 C30:C39 C43:C52 C56:C65 C69:C78">
    <cfRule type="cellIs" dxfId="16" priority="34" operator="equal">
      <formula>5</formula>
    </cfRule>
    <cfRule type="cellIs" dxfId="15" priority="35" operator="equal">
      <formula>3</formula>
    </cfRule>
    <cfRule type="cellIs" dxfId="14" priority="36" operator="equal">
      <formula>1</formula>
    </cfRule>
  </conditionalFormatting>
  <dataValidations count="1">
    <dataValidation type="list" allowBlank="1" showInputMessage="1" showErrorMessage="1" sqref="C4:C13 C69:C78 C56:C65 C43:C52 C30:C39 C17:C26">
      <formula1>$C$2:$E$2</formula1>
    </dataValidation>
  </dataValidations>
  <pageMargins left="0.7" right="0.7" top="0.75" bottom="0.75" header="0.3" footer="0.3"/>
  <pageSetup orientation="portrait" horizontalDpi="0" verticalDpi="0" r:id="rId1"/>
  <drawing r:id="rId2"/>
</worksheet>
</file>

<file path=xl/worksheets/sheet4.xml><?xml version="1.0" encoding="utf-8"?>
<worksheet xmlns="http://schemas.openxmlformats.org/spreadsheetml/2006/main" xmlns:r="http://schemas.openxmlformats.org/officeDocument/2006/relationships">
  <dimension ref="A1:E115"/>
  <sheetViews>
    <sheetView workbookViewId="0">
      <pane ySplit="1" topLeftCell="A2" activePane="bottomLeft" state="frozenSplit"/>
      <selection pane="bottomLeft"/>
    </sheetView>
  </sheetViews>
  <sheetFormatPr baseColWidth="10" defaultRowHeight="14.5"/>
  <cols>
    <col min="1" max="1" width="10.6328125" style="11" customWidth="1"/>
    <col min="2" max="2" width="117.26953125" customWidth="1"/>
    <col min="3" max="3" width="10.6328125" style="11" customWidth="1"/>
  </cols>
  <sheetData>
    <row r="1" spans="1:4" ht="29">
      <c r="B1" s="19" t="s">
        <v>268</v>
      </c>
    </row>
    <row r="2" spans="1:4" ht="15" thickBot="1">
      <c r="C2" s="37">
        <v>0</v>
      </c>
      <c r="D2" s="38">
        <v>1</v>
      </c>
    </row>
    <row r="3" spans="1:4" ht="15" thickBot="1">
      <c r="A3" s="45" t="s">
        <v>347</v>
      </c>
      <c r="B3" s="23" t="s">
        <v>270</v>
      </c>
      <c r="C3" s="24" t="s">
        <v>269</v>
      </c>
    </row>
    <row r="4" spans="1:4" ht="15.5" thickTop="1" thickBot="1">
      <c r="A4" s="12" t="s">
        <v>0</v>
      </c>
      <c r="B4" s="7" t="s">
        <v>271</v>
      </c>
      <c r="C4" s="16"/>
    </row>
    <row r="5" spans="1:4" ht="15.5" thickTop="1" thickBot="1">
      <c r="A5" s="13" t="s">
        <v>2</v>
      </c>
      <c r="B5" s="8" t="s">
        <v>272</v>
      </c>
      <c r="C5" s="16"/>
    </row>
    <row r="6" spans="1:4" ht="15.5" thickTop="1" thickBot="1">
      <c r="A6" s="13" t="s">
        <v>4</v>
      </c>
      <c r="B6" s="8" t="s">
        <v>273</v>
      </c>
      <c r="C6" s="16"/>
    </row>
    <row r="7" spans="1:4" ht="15.5" thickTop="1" thickBot="1">
      <c r="A7" s="13" t="s">
        <v>6</v>
      </c>
      <c r="B7" s="8" t="s">
        <v>274</v>
      </c>
      <c r="C7" s="16"/>
    </row>
    <row r="8" spans="1:4" ht="15.5" thickTop="1" thickBot="1">
      <c r="A8" s="13" t="s">
        <v>8</v>
      </c>
      <c r="B8" s="8" t="s">
        <v>275</v>
      </c>
      <c r="C8" s="16"/>
    </row>
    <row r="9" spans="1:4" ht="15.5" thickTop="1" thickBot="1">
      <c r="A9" s="13" t="s">
        <v>10</v>
      </c>
      <c r="B9" s="8" t="s">
        <v>276</v>
      </c>
      <c r="C9" s="16"/>
    </row>
    <row r="10" spans="1:4" ht="15.5" thickTop="1" thickBot="1">
      <c r="A10" s="13" t="s">
        <v>12</v>
      </c>
      <c r="B10" s="8" t="s">
        <v>277</v>
      </c>
      <c r="C10" s="16"/>
    </row>
    <row r="11" spans="1:4" ht="15.5" thickTop="1" thickBot="1">
      <c r="A11" s="13" t="s">
        <v>14</v>
      </c>
      <c r="B11" s="8" t="s">
        <v>278</v>
      </c>
      <c r="C11" s="16"/>
    </row>
    <row r="12" spans="1:4" ht="15.5" thickTop="1" thickBot="1">
      <c r="A12" s="13" t="s">
        <v>16</v>
      </c>
      <c r="B12" s="8" t="s">
        <v>279</v>
      </c>
      <c r="C12" s="16"/>
    </row>
    <row r="13" spans="1:4" ht="15.5" thickTop="1" thickBot="1">
      <c r="A13" s="13" t="s">
        <v>18</v>
      </c>
      <c r="B13" s="8" t="s">
        <v>280</v>
      </c>
      <c r="C13" s="16"/>
    </row>
    <row r="14" spans="1:4" ht="16.5" customHeight="1" thickTop="1" thickBot="1">
      <c r="A14" s="15"/>
      <c r="B14" s="10" t="s">
        <v>30</v>
      </c>
      <c r="C14" s="36">
        <f>SUM(C2:C13)</f>
        <v>0</v>
      </c>
    </row>
    <row r="15" spans="1:4" ht="15.5" thickTop="1" thickBot="1"/>
    <row r="16" spans="1:4" ht="15" thickBot="1">
      <c r="A16" s="45" t="s">
        <v>348</v>
      </c>
      <c r="B16" s="23" t="s">
        <v>270</v>
      </c>
      <c r="C16" s="24" t="s">
        <v>269</v>
      </c>
    </row>
    <row r="17" spans="1:3" ht="15.5" thickTop="1" thickBot="1">
      <c r="A17" s="12" t="s">
        <v>0</v>
      </c>
      <c r="B17" s="7" t="s">
        <v>281</v>
      </c>
      <c r="C17" s="16"/>
    </row>
    <row r="18" spans="1:3" ht="15.5" thickTop="1" thickBot="1">
      <c r="A18" s="13" t="s">
        <v>2</v>
      </c>
      <c r="B18" s="8" t="s">
        <v>282</v>
      </c>
      <c r="C18" s="16"/>
    </row>
    <row r="19" spans="1:3" ht="15.5" thickTop="1" thickBot="1">
      <c r="A19" s="13" t="s">
        <v>4</v>
      </c>
      <c r="B19" s="8" t="s">
        <v>283</v>
      </c>
      <c r="C19" s="16"/>
    </row>
    <row r="20" spans="1:3" ht="15.5" thickTop="1" thickBot="1">
      <c r="A20" s="13" t="s">
        <v>6</v>
      </c>
      <c r="B20" s="8" t="s">
        <v>284</v>
      </c>
      <c r="C20" s="16"/>
    </row>
    <row r="21" spans="1:3" ht="15.5" thickTop="1" thickBot="1">
      <c r="A21" s="13" t="s">
        <v>8</v>
      </c>
      <c r="B21" s="8" t="s">
        <v>285</v>
      </c>
      <c r="C21" s="16"/>
    </row>
    <row r="22" spans="1:3" ht="15.5" thickTop="1" thickBot="1">
      <c r="A22" s="13" t="s">
        <v>10</v>
      </c>
      <c r="B22" s="8" t="s">
        <v>286</v>
      </c>
      <c r="C22" s="16"/>
    </row>
    <row r="23" spans="1:3" ht="15.5" thickTop="1" thickBot="1">
      <c r="A23" s="13" t="s">
        <v>12</v>
      </c>
      <c r="B23" s="8" t="s">
        <v>287</v>
      </c>
      <c r="C23" s="16"/>
    </row>
    <row r="24" spans="1:3" ht="15.5" thickTop="1" thickBot="1">
      <c r="A24" s="13" t="s">
        <v>14</v>
      </c>
      <c r="B24" s="8" t="s">
        <v>288</v>
      </c>
      <c r="C24" s="16"/>
    </row>
    <row r="25" spans="1:3" ht="15.5" thickTop="1" thickBot="1">
      <c r="A25" s="13" t="s">
        <v>16</v>
      </c>
      <c r="B25" s="8" t="s">
        <v>289</v>
      </c>
      <c r="C25" s="16"/>
    </row>
    <row r="26" spans="1:3" ht="15.5" thickTop="1" thickBot="1">
      <c r="A26" s="13" t="s">
        <v>18</v>
      </c>
      <c r="B26" s="8" t="s">
        <v>329</v>
      </c>
      <c r="C26" s="16"/>
    </row>
    <row r="27" spans="1:3" ht="16.5" customHeight="1" thickTop="1" thickBot="1">
      <c r="A27" s="15"/>
      <c r="B27" s="10" t="s">
        <v>48</v>
      </c>
      <c r="C27" s="36">
        <f>SUM(C15:C26)</f>
        <v>0</v>
      </c>
    </row>
    <row r="28" spans="1:3" ht="15.5" thickTop="1" thickBot="1"/>
    <row r="29" spans="1:3" ht="15" thickBot="1">
      <c r="A29" s="45" t="s">
        <v>349</v>
      </c>
      <c r="B29" s="23" t="s">
        <v>270</v>
      </c>
      <c r="C29" s="24" t="s">
        <v>269</v>
      </c>
    </row>
    <row r="30" spans="1:3" ht="15.5" thickTop="1" thickBot="1">
      <c r="A30" s="12" t="s">
        <v>0</v>
      </c>
      <c r="B30" s="7" t="s">
        <v>290</v>
      </c>
      <c r="C30" s="16"/>
    </row>
    <row r="31" spans="1:3" ht="15.5" thickTop="1" thickBot="1">
      <c r="A31" s="13" t="s">
        <v>2</v>
      </c>
      <c r="B31" s="8" t="s">
        <v>291</v>
      </c>
      <c r="C31" s="16"/>
    </row>
    <row r="32" spans="1:3" ht="15.5" thickTop="1" thickBot="1">
      <c r="A32" s="13" t="s">
        <v>4</v>
      </c>
      <c r="B32" s="8" t="s">
        <v>292</v>
      </c>
      <c r="C32" s="16"/>
    </row>
    <row r="33" spans="1:3" ht="15.5" thickTop="1" thickBot="1">
      <c r="A33" s="13" t="s">
        <v>6</v>
      </c>
      <c r="B33" s="8" t="s">
        <v>293</v>
      </c>
      <c r="C33" s="16"/>
    </row>
    <row r="34" spans="1:3" ht="15.5" thickTop="1" thickBot="1">
      <c r="A34" s="13" t="s">
        <v>8</v>
      </c>
      <c r="B34" s="8" t="s">
        <v>294</v>
      </c>
      <c r="C34" s="16"/>
    </row>
    <row r="35" spans="1:3" ht="15.5" thickTop="1" thickBot="1">
      <c r="A35" s="13" t="s">
        <v>10</v>
      </c>
      <c r="B35" s="8" t="s">
        <v>295</v>
      </c>
      <c r="C35" s="16"/>
    </row>
    <row r="36" spans="1:3" ht="15.5" thickTop="1" thickBot="1">
      <c r="A36" s="13" t="s">
        <v>12</v>
      </c>
      <c r="B36" s="8" t="s">
        <v>296</v>
      </c>
      <c r="C36" s="16"/>
    </row>
    <row r="37" spans="1:3" ht="15.5" thickTop="1" thickBot="1">
      <c r="A37" s="13" t="s">
        <v>14</v>
      </c>
      <c r="B37" s="8" t="s">
        <v>297</v>
      </c>
      <c r="C37" s="16"/>
    </row>
    <row r="38" spans="1:3" ht="15.5" thickTop="1" thickBot="1">
      <c r="A38" s="13" t="s">
        <v>16</v>
      </c>
      <c r="B38" s="8" t="s">
        <v>298</v>
      </c>
      <c r="C38" s="16"/>
    </row>
    <row r="39" spans="1:3" ht="15.5" thickTop="1" thickBot="1">
      <c r="A39" s="13" t="s">
        <v>18</v>
      </c>
      <c r="B39" s="8" t="s">
        <v>299</v>
      </c>
      <c r="C39" s="16"/>
    </row>
    <row r="40" spans="1:3" ht="16.5" customHeight="1" thickTop="1" thickBot="1">
      <c r="A40" s="15"/>
      <c r="B40" s="10" t="s">
        <v>64</v>
      </c>
      <c r="C40" s="36">
        <f>SUM(C28:C39)</f>
        <v>0</v>
      </c>
    </row>
    <row r="41" spans="1:3" ht="15.5" thickTop="1" thickBot="1"/>
    <row r="42" spans="1:3" ht="15" thickBot="1">
      <c r="A42" s="45" t="s">
        <v>350</v>
      </c>
      <c r="B42" s="23" t="s">
        <v>270</v>
      </c>
      <c r="C42" s="24" t="s">
        <v>269</v>
      </c>
    </row>
    <row r="43" spans="1:3" ht="15.5" thickTop="1" thickBot="1">
      <c r="A43" s="12" t="s">
        <v>0</v>
      </c>
      <c r="B43" s="7" t="s">
        <v>319</v>
      </c>
      <c r="C43" s="16"/>
    </row>
    <row r="44" spans="1:3" ht="15.5" thickTop="1" thickBot="1">
      <c r="A44" s="13" t="s">
        <v>2</v>
      </c>
      <c r="B44" s="8" t="s">
        <v>320</v>
      </c>
      <c r="C44" s="16"/>
    </row>
    <row r="45" spans="1:3" ht="15.5" thickTop="1" thickBot="1">
      <c r="A45" s="13" t="s">
        <v>4</v>
      </c>
      <c r="B45" s="8" t="s">
        <v>321</v>
      </c>
      <c r="C45" s="16"/>
    </row>
    <row r="46" spans="1:3" ht="15.5" thickTop="1" thickBot="1">
      <c r="A46" s="13" t="s">
        <v>6</v>
      </c>
      <c r="B46" s="8" t="s">
        <v>322</v>
      </c>
      <c r="C46" s="16"/>
    </row>
    <row r="47" spans="1:3" ht="15.5" thickTop="1" thickBot="1">
      <c r="A47" s="13" t="s">
        <v>8</v>
      </c>
      <c r="B47" s="8" t="s">
        <v>323</v>
      </c>
      <c r="C47" s="16"/>
    </row>
    <row r="48" spans="1:3" ht="15.5" thickTop="1" thickBot="1">
      <c r="A48" s="13" t="s">
        <v>10</v>
      </c>
      <c r="B48" s="8" t="s">
        <v>324</v>
      </c>
      <c r="C48" s="16"/>
    </row>
    <row r="49" spans="1:3" ht="15.5" thickTop="1" thickBot="1">
      <c r="A49" s="13" t="s">
        <v>12</v>
      </c>
      <c r="B49" s="8" t="s">
        <v>325</v>
      </c>
      <c r="C49" s="16"/>
    </row>
    <row r="50" spans="1:3" ht="15.5" thickTop="1" thickBot="1">
      <c r="A50" s="13" t="s">
        <v>14</v>
      </c>
      <c r="B50" s="8" t="s">
        <v>326</v>
      </c>
      <c r="C50" s="16"/>
    </row>
    <row r="51" spans="1:3" ht="15.5" thickTop="1" thickBot="1">
      <c r="A51" s="13" t="s">
        <v>16</v>
      </c>
      <c r="B51" s="8" t="s">
        <v>327</v>
      </c>
      <c r="C51" s="16"/>
    </row>
    <row r="52" spans="1:3" ht="15.5" thickTop="1" thickBot="1">
      <c r="A52" s="13" t="s">
        <v>18</v>
      </c>
      <c r="B52" s="8" t="s">
        <v>328</v>
      </c>
      <c r="C52" s="16"/>
    </row>
    <row r="53" spans="1:3" ht="16.5" customHeight="1" thickTop="1" thickBot="1">
      <c r="A53" s="15"/>
      <c r="B53" s="10" t="s">
        <v>80</v>
      </c>
      <c r="C53" s="36">
        <f>SUM(C41:C52)</f>
        <v>0</v>
      </c>
    </row>
    <row r="54" spans="1:3" ht="15.5" thickTop="1" thickBot="1"/>
    <row r="55" spans="1:3" ht="15" thickBot="1">
      <c r="A55" s="45" t="s">
        <v>351</v>
      </c>
      <c r="B55" s="23" t="s">
        <v>270</v>
      </c>
      <c r="C55" s="24" t="s">
        <v>269</v>
      </c>
    </row>
    <row r="56" spans="1:3" ht="15.5" thickTop="1" thickBot="1">
      <c r="A56" s="12" t="s">
        <v>0</v>
      </c>
      <c r="B56" s="7" t="s">
        <v>309</v>
      </c>
      <c r="C56" s="16"/>
    </row>
    <row r="57" spans="1:3" ht="15.5" thickTop="1" thickBot="1">
      <c r="A57" s="13" t="s">
        <v>2</v>
      </c>
      <c r="B57" s="8" t="s">
        <v>310</v>
      </c>
      <c r="C57" s="16"/>
    </row>
    <row r="58" spans="1:3" ht="15.5" thickTop="1" thickBot="1">
      <c r="A58" s="13" t="s">
        <v>4</v>
      </c>
      <c r="B58" s="8" t="s">
        <v>311</v>
      </c>
      <c r="C58" s="16"/>
    </row>
    <row r="59" spans="1:3" ht="15.5" thickTop="1" thickBot="1">
      <c r="A59" s="13" t="s">
        <v>6</v>
      </c>
      <c r="B59" s="8" t="s">
        <v>312</v>
      </c>
      <c r="C59" s="16"/>
    </row>
    <row r="60" spans="1:3" ht="15.5" thickTop="1" thickBot="1">
      <c r="A60" s="13" t="s">
        <v>8</v>
      </c>
      <c r="B60" s="8" t="s">
        <v>313</v>
      </c>
      <c r="C60" s="16"/>
    </row>
    <row r="61" spans="1:3" ht="15.5" thickTop="1" thickBot="1">
      <c r="A61" s="13" t="s">
        <v>10</v>
      </c>
      <c r="B61" s="8" t="s">
        <v>314</v>
      </c>
      <c r="C61" s="16"/>
    </row>
    <row r="62" spans="1:3" ht="15.5" thickTop="1" thickBot="1">
      <c r="A62" s="13" t="s">
        <v>12</v>
      </c>
      <c r="B62" s="8" t="s">
        <v>315</v>
      </c>
      <c r="C62" s="16"/>
    </row>
    <row r="63" spans="1:3" ht="15.5" thickTop="1" thickBot="1">
      <c r="A63" s="13" t="s">
        <v>14</v>
      </c>
      <c r="B63" s="8" t="s">
        <v>316</v>
      </c>
      <c r="C63" s="16"/>
    </row>
    <row r="64" spans="1:3" ht="15.5" thickTop="1" thickBot="1">
      <c r="A64" s="13" t="s">
        <v>16</v>
      </c>
      <c r="B64" s="8" t="s">
        <v>317</v>
      </c>
      <c r="C64" s="16"/>
    </row>
    <row r="65" spans="1:3" ht="15.5" thickTop="1" thickBot="1">
      <c r="A65" s="13" t="s">
        <v>18</v>
      </c>
      <c r="B65" s="8" t="s">
        <v>318</v>
      </c>
      <c r="C65" s="16"/>
    </row>
    <row r="66" spans="1:3" ht="16.5" customHeight="1" thickTop="1" thickBot="1">
      <c r="A66" s="15"/>
      <c r="B66" s="10" t="s">
        <v>81</v>
      </c>
      <c r="C66" s="36">
        <f>SUM(C54:C65)</f>
        <v>0</v>
      </c>
    </row>
    <row r="67" spans="1:3" ht="15.5" thickTop="1" thickBot="1"/>
    <row r="68" spans="1:3" ht="15" thickBot="1">
      <c r="A68" s="45" t="s">
        <v>352</v>
      </c>
      <c r="B68" s="23" t="s">
        <v>270</v>
      </c>
      <c r="C68" s="24" t="s">
        <v>269</v>
      </c>
    </row>
    <row r="69" spans="1:3" ht="15.5" thickTop="1" thickBot="1">
      <c r="A69" s="12" t="s">
        <v>0</v>
      </c>
      <c r="B69" s="7" t="s">
        <v>300</v>
      </c>
      <c r="C69" s="16"/>
    </row>
    <row r="70" spans="1:3" ht="15.5" thickTop="1" thickBot="1">
      <c r="A70" s="13" t="s">
        <v>2</v>
      </c>
      <c r="B70" s="8" t="s">
        <v>301</v>
      </c>
      <c r="C70" s="16"/>
    </row>
    <row r="71" spans="1:3" ht="15.5" thickTop="1" thickBot="1">
      <c r="A71" s="13" t="s">
        <v>4</v>
      </c>
      <c r="B71" s="8" t="s">
        <v>302</v>
      </c>
      <c r="C71" s="16"/>
    </row>
    <row r="72" spans="1:3" ht="15.5" thickTop="1" thickBot="1">
      <c r="A72" s="13" t="s">
        <v>6</v>
      </c>
      <c r="B72" s="8" t="s">
        <v>303</v>
      </c>
      <c r="C72" s="16"/>
    </row>
    <row r="73" spans="1:3" ht="15.5" thickTop="1" thickBot="1">
      <c r="A73" s="13" t="s">
        <v>8</v>
      </c>
      <c r="B73" s="8" t="s">
        <v>304</v>
      </c>
      <c r="C73" s="16"/>
    </row>
    <row r="74" spans="1:3" ht="15.5" thickTop="1" thickBot="1">
      <c r="A74" s="13" t="s">
        <v>10</v>
      </c>
      <c r="B74" s="8" t="s">
        <v>305</v>
      </c>
      <c r="C74" s="16"/>
    </row>
    <row r="75" spans="1:3" ht="15.5" thickTop="1" thickBot="1">
      <c r="A75" s="13" t="s">
        <v>12</v>
      </c>
      <c r="B75" s="8" t="s">
        <v>306</v>
      </c>
      <c r="C75" s="16"/>
    </row>
    <row r="76" spans="1:3" ht="15.5" thickTop="1" thickBot="1">
      <c r="A76" s="13" t="s">
        <v>14</v>
      </c>
      <c r="B76" s="8" t="s">
        <v>307</v>
      </c>
      <c r="C76" s="16"/>
    </row>
    <row r="77" spans="1:3" ht="15.5" thickTop="1" thickBot="1">
      <c r="A77" s="13" t="s">
        <v>16</v>
      </c>
      <c r="B77" s="8" t="s">
        <v>308</v>
      </c>
      <c r="C77" s="16"/>
    </row>
    <row r="78" spans="1:3" ht="15.5" thickTop="1" thickBot="1">
      <c r="A78" s="13" t="s">
        <v>18</v>
      </c>
      <c r="B78" s="8" t="s">
        <v>267</v>
      </c>
      <c r="C78" s="16"/>
    </row>
    <row r="79" spans="1:3" ht="16.5" customHeight="1" thickTop="1" thickBot="1">
      <c r="A79" s="15"/>
      <c r="B79" s="10" t="s">
        <v>112</v>
      </c>
      <c r="C79" s="36">
        <f>SUM(C67:C78)</f>
        <v>0</v>
      </c>
    </row>
    <row r="80" spans="1:3" ht="15" thickTop="1"/>
    <row r="115" spans="5:5">
      <c r="E115" s="11"/>
    </row>
  </sheetData>
  <conditionalFormatting sqref="C4:C13 C17:C26 C30:C39 C43:C52 C56:C65 C69:C78">
    <cfRule type="cellIs" dxfId="13" priority="23" operator="equal">
      <formula>1</formula>
    </cfRule>
    <cfRule type="cellIs" dxfId="12" priority="24" operator="equal">
      <formula>0</formula>
    </cfRule>
  </conditionalFormatting>
  <dataValidations count="1">
    <dataValidation type="list" allowBlank="1" showInputMessage="1" showErrorMessage="1" sqref="C4:C13 C69:C78 C56:C65 C43:C52 C30:C39 C17:C26">
      <formula1>$C$2:$D$2</formula1>
    </dataValidation>
  </dataValidations>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dimension ref="A1:J59"/>
  <sheetViews>
    <sheetView workbookViewId="0"/>
  </sheetViews>
  <sheetFormatPr baseColWidth="10" defaultRowHeight="14.5"/>
  <cols>
    <col min="1" max="1" width="22.453125" style="28" customWidth="1"/>
    <col min="2" max="8" width="10.90625" style="28"/>
    <col min="11" max="16384" width="10.90625" style="28"/>
  </cols>
  <sheetData>
    <row r="1" spans="1:10" ht="20">
      <c r="D1" s="35" t="s">
        <v>342</v>
      </c>
    </row>
    <row r="2" spans="1:10" ht="15" thickBot="1"/>
    <row r="3" spans="1:10" ht="15.5" thickTop="1" thickBot="1">
      <c r="A3" s="25" t="s">
        <v>330</v>
      </c>
      <c r="B3" s="26" t="s">
        <v>331</v>
      </c>
      <c r="C3" s="26" t="s">
        <v>332</v>
      </c>
      <c r="D3" s="26" t="s">
        <v>333</v>
      </c>
      <c r="E3" s="26" t="s">
        <v>334</v>
      </c>
      <c r="F3" s="26" t="s">
        <v>335</v>
      </c>
      <c r="G3" s="27" t="s">
        <v>336</v>
      </c>
    </row>
    <row r="4" spans="1:10" ht="15.5" thickTop="1" thickBot="1">
      <c r="A4" s="29" t="s">
        <v>337</v>
      </c>
      <c r="B4" s="30">
        <f>'Intérêts et activités'!C19</f>
        <v>0</v>
      </c>
      <c r="C4" s="30">
        <f>'Intérêts et activités'!C37</f>
        <v>0</v>
      </c>
      <c r="D4" s="30">
        <f>'Intérêts et activités'!C55</f>
        <v>0</v>
      </c>
      <c r="E4" s="30">
        <f>'Intérêts et activités'!C73</f>
        <v>0</v>
      </c>
      <c r="F4" s="30">
        <f>'Intérêts et activités'!C91</f>
        <v>0</v>
      </c>
      <c r="G4" s="31">
        <f>'Intérêts et activités'!C109</f>
        <v>0</v>
      </c>
    </row>
    <row r="5" spans="1:10" ht="15" thickBot="1">
      <c r="A5" s="29" t="s">
        <v>338</v>
      </c>
      <c r="B5" s="30">
        <f>'Intérêts et occupations'!C19</f>
        <v>0</v>
      </c>
      <c r="C5" s="30">
        <f>'Intérêts et occupations'!C37</f>
        <v>0</v>
      </c>
      <c r="D5" s="30">
        <f>'Intérêts et occupations'!C55</f>
        <v>0</v>
      </c>
      <c r="E5" s="30">
        <f>'Intérêts et occupations'!C73</f>
        <v>0</v>
      </c>
      <c r="F5" s="30">
        <f>'Intérêts et occupations'!C91</f>
        <v>0</v>
      </c>
      <c r="G5" s="31">
        <f>'Intérêts et occupations'!C109</f>
        <v>0</v>
      </c>
    </row>
    <row r="6" spans="1:10" ht="15" thickBot="1">
      <c r="A6" s="29" t="s">
        <v>339</v>
      </c>
      <c r="B6" s="30">
        <f>APTITUDES!C14</f>
        <v>0</v>
      </c>
      <c r="C6" s="30">
        <f>APTITUDES!C27</f>
        <v>0</v>
      </c>
      <c r="D6" s="30">
        <f>APTITUDES!C40</f>
        <v>0</v>
      </c>
      <c r="E6" s="30">
        <f>APTITUDES!C53</f>
        <v>0</v>
      </c>
      <c r="F6" s="30">
        <f>APTITUDES!C66</f>
        <v>0</v>
      </c>
      <c r="G6" s="31">
        <f>APTITUDES!C79</f>
        <v>0</v>
      </c>
    </row>
    <row r="7" spans="1:10" ht="15" thickBot="1">
      <c r="A7" s="29" t="s">
        <v>340</v>
      </c>
      <c r="B7" s="30">
        <f>PERSONNALITÉ!C14</f>
        <v>0</v>
      </c>
      <c r="C7" s="30">
        <f>PERSONNALITÉ!C27</f>
        <v>0</v>
      </c>
      <c r="D7" s="30">
        <f>PERSONNALITÉ!C40</f>
        <v>0</v>
      </c>
      <c r="E7" s="30">
        <f>PERSONNALITÉ!C53</f>
        <v>0</v>
      </c>
      <c r="F7" s="30">
        <f>PERSONNALITÉ!C66</f>
        <v>0</v>
      </c>
      <c r="G7" s="31">
        <f>PERSONNALITÉ!C79</f>
        <v>0</v>
      </c>
    </row>
    <row r="8" spans="1:10" ht="15" thickBot="1">
      <c r="A8" s="32" t="s">
        <v>341</v>
      </c>
      <c r="B8" s="33">
        <f t="shared" ref="B8:G8" si="0">SUM(B4:B7)</f>
        <v>0</v>
      </c>
      <c r="C8" s="33">
        <f t="shared" si="0"/>
        <v>0</v>
      </c>
      <c r="D8" s="33">
        <f t="shared" si="0"/>
        <v>0</v>
      </c>
      <c r="E8" s="33">
        <f t="shared" si="0"/>
        <v>0</v>
      </c>
      <c r="F8" s="33">
        <f t="shared" si="0"/>
        <v>0</v>
      </c>
      <c r="G8" s="34">
        <f t="shared" si="0"/>
        <v>0</v>
      </c>
    </row>
    <row r="9" spans="1:10" ht="15" thickTop="1"/>
    <row r="10" spans="1:10" ht="20">
      <c r="D10" s="35" t="s">
        <v>343</v>
      </c>
    </row>
    <row r="12" spans="1:10" s="41" customFormat="1" ht="28.5">
      <c r="A12" s="41" t="s">
        <v>346</v>
      </c>
      <c r="B12" s="42" t="s">
        <v>344</v>
      </c>
      <c r="C12" s="43" t="str">
        <f>CHOOSE( MATCH(LARGE($B$8:$G$8,1),$B$8:$G$8,0), "R","I","A","S","E","C")</f>
        <v>R</v>
      </c>
      <c r="D12" s="41" t="s">
        <v>345</v>
      </c>
      <c r="E12" s="43" t="str">
        <f>CHOOSE( MATCH(LARGE($B$8:$G$8,2),$B$8:$G$8,0), "R","I","A","S","E","C")</f>
        <v>R</v>
      </c>
      <c r="F12" s="41" t="s">
        <v>345</v>
      </c>
      <c r="G12" s="43" t="str">
        <f>CHOOSE( MATCH(LARGE($B$8:$G$8,3),$B$8:$G$8,0), "R","I","A","S","E","C")</f>
        <v>R</v>
      </c>
      <c r="I12" s="44"/>
      <c r="J12" s="44"/>
    </row>
    <row r="59" spans="9:9">
      <c r="I59" s="11"/>
    </row>
  </sheetData>
  <sortState ref="I1:I115">
    <sortCondition ref="I1"/>
  </sortState>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dimension ref="A1:M14"/>
  <sheetViews>
    <sheetView workbookViewId="0">
      <selection activeCell="A2" sqref="A2:J2"/>
    </sheetView>
  </sheetViews>
  <sheetFormatPr baseColWidth="10" defaultRowHeight="14.5"/>
  <cols>
    <col min="1" max="1" width="16.36328125" style="53" customWidth="1"/>
    <col min="2" max="2" width="5.6328125" style="53" customWidth="1"/>
    <col min="3" max="3" width="30.6328125" style="53" customWidth="1"/>
    <col min="4" max="4" width="5.6328125" style="53" customWidth="1"/>
    <col min="5" max="5" width="25.6328125" style="53" customWidth="1"/>
    <col min="6" max="6" width="5.6328125" style="53" customWidth="1"/>
    <col min="7" max="7" width="29.36328125" style="53" customWidth="1"/>
    <col min="8" max="8" width="5.6328125" style="53" customWidth="1"/>
    <col min="9" max="9" width="27.1796875" style="53" customWidth="1"/>
    <col min="10" max="10" width="5.6328125" style="53" customWidth="1"/>
    <col min="11" max="11" width="29.81640625" style="53" customWidth="1"/>
    <col min="12" max="12" width="5.6328125" style="53" customWidth="1"/>
    <col min="13" max="16384" width="10.90625" style="53"/>
  </cols>
  <sheetData>
    <row r="1" spans="1:13" s="48" customFormat="1" ht="51.5" customHeight="1">
      <c r="A1" s="46" t="s">
        <v>354</v>
      </c>
      <c r="B1" s="46"/>
      <c r="C1" s="46"/>
      <c r="D1" s="46"/>
      <c r="E1" s="46"/>
      <c r="F1" s="46"/>
      <c r="G1" s="46"/>
      <c r="H1" s="46"/>
      <c r="I1" s="46"/>
      <c r="J1" s="46"/>
      <c r="K1" s="47"/>
      <c r="M1" s="48" t="s">
        <v>355</v>
      </c>
    </row>
    <row r="2" spans="1:13" s="50" customFormat="1" ht="22.5" customHeight="1">
      <c r="A2" s="49" t="s">
        <v>356</v>
      </c>
      <c r="B2" s="49"/>
      <c r="C2" s="49"/>
      <c r="D2" s="49"/>
      <c r="E2" s="49"/>
      <c r="F2" s="49"/>
      <c r="G2" s="49"/>
      <c r="H2" s="49"/>
      <c r="I2" s="49"/>
      <c r="J2" s="49"/>
      <c r="K2" s="47"/>
    </row>
    <row r="3" spans="1:13" ht="20" customHeight="1">
      <c r="A3" s="51" t="s">
        <v>357</v>
      </c>
      <c r="B3" s="52" t="s">
        <v>31</v>
      </c>
      <c r="C3" s="51" t="s">
        <v>358</v>
      </c>
      <c r="D3" s="52" t="s">
        <v>31</v>
      </c>
      <c r="E3" s="51" t="s">
        <v>359</v>
      </c>
      <c r="F3" s="52" t="s">
        <v>31</v>
      </c>
      <c r="G3" s="51" t="s">
        <v>360</v>
      </c>
      <c r="H3" s="52" t="s">
        <v>31</v>
      </c>
      <c r="I3" s="51" t="s">
        <v>361</v>
      </c>
      <c r="J3" s="52" t="s">
        <v>31</v>
      </c>
    </row>
    <row r="4" spans="1:13" ht="20" customHeight="1">
      <c r="A4" s="54" t="s">
        <v>362</v>
      </c>
      <c r="B4" s="54"/>
      <c r="C4" s="54" t="s">
        <v>363</v>
      </c>
      <c r="D4" s="54"/>
      <c r="E4" s="54" t="s">
        <v>364</v>
      </c>
      <c r="F4" s="54"/>
      <c r="G4" s="54" t="s">
        <v>365</v>
      </c>
      <c r="H4" s="54"/>
      <c r="I4" s="54" t="s">
        <v>366</v>
      </c>
      <c r="J4" s="54"/>
    </row>
    <row r="5" spans="1:13" ht="20" customHeight="1">
      <c r="A5" s="54" t="s">
        <v>367</v>
      </c>
      <c r="B5" s="54"/>
      <c r="C5" s="54" t="s">
        <v>368</v>
      </c>
      <c r="D5" s="54"/>
      <c r="E5" s="54" t="s">
        <v>369</v>
      </c>
      <c r="F5" s="54"/>
      <c r="G5" s="54" t="s">
        <v>370</v>
      </c>
      <c r="H5" s="54"/>
      <c r="I5" s="54" t="s">
        <v>371</v>
      </c>
      <c r="J5" s="54"/>
    </row>
    <row r="6" spans="1:13" ht="20" customHeight="1">
      <c r="A6" s="54" t="s">
        <v>372</v>
      </c>
      <c r="B6" s="54"/>
      <c r="C6" s="54" t="s">
        <v>373</v>
      </c>
      <c r="D6" s="54"/>
      <c r="E6" s="54" t="s">
        <v>374</v>
      </c>
      <c r="F6" s="54"/>
      <c r="G6" s="54" t="s">
        <v>375</v>
      </c>
      <c r="H6" s="54"/>
      <c r="I6" s="54" t="s">
        <v>376</v>
      </c>
      <c r="J6" s="54"/>
    </row>
    <row r="7" spans="1:13" ht="20" customHeight="1">
      <c r="A7" s="54" t="s">
        <v>377</v>
      </c>
      <c r="B7" s="54"/>
      <c r="C7" s="54" t="s">
        <v>378</v>
      </c>
      <c r="D7" s="54"/>
      <c r="E7" s="54" t="s">
        <v>379</v>
      </c>
      <c r="F7" s="54"/>
      <c r="G7" s="54" t="s">
        <v>380</v>
      </c>
      <c r="H7" s="54"/>
      <c r="I7" s="54" t="s">
        <v>381</v>
      </c>
      <c r="J7" s="54"/>
    </row>
    <row r="8" spans="1:13" ht="20" customHeight="1">
      <c r="A8" s="54" t="s">
        <v>382</v>
      </c>
      <c r="B8" s="54"/>
      <c r="C8" s="54" t="s">
        <v>383</v>
      </c>
      <c r="D8" s="54"/>
      <c r="E8" s="54" t="s">
        <v>384</v>
      </c>
      <c r="F8" s="54"/>
      <c r="G8" s="54" t="s">
        <v>385</v>
      </c>
      <c r="H8" s="54"/>
      <c r="I8" s="54" t="s">
        <v>386</v>
      </c>
      <c r="J8" s="54"/>
    </row>
    <row r="9" spans="1:13" ht="20" customHeight="1">
      <c r="A9" s="54" t="s">
        <v>387</v>
      </c>
      <c r="B9" s="54"/>
      <c r="C9" s="54" t="s">
        <v>388</v>
      </c>
      <c r="D9" s="54"/>
      <c r="E9" s="54" t="s">
        <v>389</v>
      </c>
      <c r="F9" s="54"/>
      <c r="G9" s="54" t="s">
        <v>390</v>
      </c>
      <c r="H9" s="54"/>
      <c r="I9" s="54" t="s">
        <v>391</v>
      </c>
      <c r="J9" s="54"/>
    </row>
    <row r="10" spans="1:13" ht="20" customHeight="1">
      <c r="A10" s="54" t="s">
        <v>392</v>
      </c>
      <c r="B10" s="54"/>
      <c r="C10" s="54" t="s">
        <v>393</v>
      </c>
      <c r="D10" s="54"/>
      <c r="E10" s="54"/>
      <c r="F10" s="54"/>
      <c r="G10" s="54" t="s">
        <v>394</v>
      </c>
      <c r="H10" s="54"/>
      <c r="I10" s="54" t="s">
        <v>395</v>
      </c>
      <c r="J10" s="54"/>
    </row>
    <row r="11" spans="1:13" ht="30" customHeight="1">
      <c r="A11" s="54" t="s">
        <v>396</v>
      </c>
      <c r="B11" s="54"/>
      <c r="C11" s="54" t="s">
        <v>397</v>
      </c>
      <c r="D11" s="54"/>
      <c r="E11" s="54"/>
      <c r="F11" s="54"/>
      <c r="G11" s="54" t="s">
        <v>398</v>
      </c>
      <c r="H11" s="54"/>
      <c r="I11" s="54" t="s">
        <v>399</v>
      </c>
      <c r="J11" s="54"/>
    </row>
    <row r="12" spans="1:13" ht="20" customHeight="1">
      <c r="A12" s="54" t="s">
        <v>400</v>
      </c>
      <c r="B12" s="54"/>
      <c r="C12" s="54" t="s">
        <v>401</v>
      </c>
      <c r="D12" s="54"/>
      <c r="E12" s="54"/>
      <c r="F12" s="54"/>
      <c r="G12" s="54" t="s">
        <v>402</v>
      </c>
      <c r="H12" s="54"/>
      <c r="I12" s="54" t="s">
        <v>403</v>
      </c>
      <c r="J12" s="54"/>
    </row>
    <row r="13" spans="1:13"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3" ht="20" customHeight="1">
      <c r="A14" s="56" t="s">
        <v>404</v>
      </c>
      <c r="B14" s="56"/>
      <c r="C14" s="56"/>
      <c r="D14" s="56"/>
      <c r="E14" s="56"/>
      <c r="F14" s="57"/>
    </row>
  </sheetData>
  <mergeCells count="3">
    <mergeCell ref="A1:J1"/>
    <mergeCell ref="A2:J2"/>
    <mergeCell ref="A14:E14"/>
  </mergeCells>
  <conditionalFormatting sqref="J4:J12 B4:B12 D4:D12 F4:F12 H4:H12">
    <cfRule type="cellIs" dxfId="11" priority="1" operator="equal">
      <formula>1</formula>
    </cfRule>
    <cfRule type="cellIs" dxfId="10" priority="2" operator="equal">
      <formula>0</formula>
    </cfRule>
  </conditionalFormatting>
  <dataValidations count="2">
    <dataValidation type="list" allowBlank="1" showInputMessage="1" showErrorMessage="1" sqref="F14">
      <formula1>"O,N,o,n"</formula1>
    </dataValidation>
    <dataValidation type="list" allowBlank="1" showInputMessage="1" showErrorMessage="1" sqref="J4:J12 B4:B12 D4:D12 F4:F12 H4:H12">
      <formula1>"0,1"</formula1>
    </dataValidation>
  </dataValidations>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dimension ref="A1:K14"/>
  <sheetViews>
    <sheetView workbookViewId="0">
      <selection activeCell="C15" sqref="C15"/>
    </sheetView>
  </sheetViews>
  <sheetFormatPr baseColWidth="10" defaultRowHeight="14.5"/>
  <cols>
    <col min="1" max="1" width="16.36328125" style="53" customWidth="1"/>
    <col min="2" max="2" width="5.6328125" style="53" customWidth="1"/>
    <col min="3" max="3" width="30.6328125" style="53" customWidth="1"/>
    <col min="4" max="4" width="5.6328125" style="53" customWidth="1"/>
    <col min="5" max="5" width="25.6328125" style="53" customWidth="1"/>
    <col min="6" max="6" width="5.6328125" style="53" customWidth="1"/>
    <col min="7" max="7" width="29.36328125" style="53" customWidth="1"/>
    <col min="8" max="8" width="5.6328125" style="53" customWidth="1"/>
    <col min="9" max="9" width="29.36328125" style="53" customWidth="1"/>
    <col min="10" max="10" width="5.6328125" style="53" customWidth="1"/>
    <col min="11" max="16384" width="10.90625" style="53"/>
  </cols>
  <sheetData>
    <row r="1" spans="1:11" s="48" customFormat="1" ht="51.5" customHeight="1">
      <c r="A1" s="46" t="s">
        <v>405</v>
      </c>
      <c r="B1" s="46"/>
      <c r="C1" s="46"/>
      <c r="D1" s="46"/>
      <c r="E1" s="46"/>
      <c r="F1" s="46"/>
      <c r="G1" s="46"/>
      <c r="H1" s="46"/>
      <c r="I1" s="46"/>
      <c r="J1" s="46"/>
      <c r="K1" s="48" t="s">
        <v>355</v>
      </c>
    </row>
    <row r="2" spans="1:11" s="50" customFormat="1" ht="22.5" customHeight="1">
      <c r="A2" s="49" t="s">
        <v>406</v>
      </c>
      <c r="B2" s="49"/>
      <c r="C2" s="49"/>
      <c r="D2" s="49"/>
      <c r="E2" s="49"/>
      <c r="F2" s="49"/>
      <c r="G2" s="49"/>
      <c r="H2" s="49"/>
      <c r="I2" s="49"/>
      <c r="J2" s="49"/>
    </row>
    <row r="3" spans="1:11" ht="20" customHeight="1">
      <c r="A3" s="51" t="s">
        <v>357</v>
      </c>
      <c r="B3" s="52" t="s">
        <v>31</v>
      </c>
      <c r="C3" s="51" t="s">
        <v>358</v>
      </c>
      <c r="D3" s="52" t="s">
        <v>31</v>
      </c>
      <c r="E3" s="51" t="s">
        <v>359</v>
      </c>
      <c r="F3" s="52" t="s">
        <v>31</v>
      </c>
      <c r="G3" s="51" t="s">
        <v>360</v>
      </c>
      <c r="H3" s="52" t="s">
        <v>31</v>
      </c>
      <c r="I3" s="51" t="s">
        <v>407</v>
      </c>
      <c r="J3" s="52" t="s">
        <v>31</v>
      </c>
    </row>
    <row r="4" spans="1:11" ht="20" customHeight="1">
      <c r="A4" s="54" t="s">
        <v>408</v>
      </c>
      <c r="B4" s="54"/>
      <c r="C4" s="54" t="s">
        <v>409</v>
      </c>
      <c r="D4" s="54"/>
      <c r="E4" s="54" t="s">
        <v>410</v>
      </c>
      <c r="F4" s="54"/>
      <c r="G4" s="54" t="s">
        <v>411</v>
      </c>
      <c r="H4" s="54"/>
      <c r="I4" s="54" t="s">
        <v>134</v>
      </c>
      <c r="J4" s="54"/>
    </row>
    <row r="5" spans="1:11" ht="20" customHeight="1">
      <c r="A5" s="54" t="s">
        <v>412</v>
      </c>
      <c r="B5" s="54"/>
      <c r="C5" s="54" t="s">
        <v>413</v>
      </c>
      <c r="D5" s="54"/>
      <c r="E5" s="54" t="s">
        <v>414</v>
      </c>
      <c r="F5" s="54"/>
      <c r="G5" s="54" t="s">
        <v>415</v>
      </c>
      <c r="H5" s="54"/>
      <c r="I5" s="54" t="s">
        <v>416</v>
      </c>
      <c r="J5" s="54"/>
    </row>
    <row r="6" spans="1:11" ht="20" customHeight="1">
      <c r="A6" s="54" t="s">
        <v>417</v>
      </c>
      <c r="B6" s="54"/>
      <c r="C6" s="54" t="s">
        <v>418</v>
      </c>
      <c r="D6" s="54"/>
      <c r="E6" s="54" t="s">
        <v>419</v>
      </c>
      <c r="F6" s="54"/>
      <c r="G6" s="54" t="s">
        <v>420</v>
      </c>
      <c r="H6" s="54"/>
      <c r="I6" s="54" t="s">
        <v>421</v>
      </c>
      <c r="J6" s="54"/>
    </row>
    <row r="7" spans="1:11" ht="20" customHeight="1">
      <c r="A7" s="54" t="s">
        <v>422</v>
      </c>
      <c r="B7" s="54"/>
      <c r="C7" s="54" t="s">
        <v>423</v>
      </c>
      <c r="D7" s="54"/>
      <c r="E7" s="54" t="s">
        <v>424</v>
      </c>
      <c r="F7" s="54"/>
      <c r="G7" s="54" t="s">
        <v>425</v>
      </c>
      <c r="H7" s="54"/>
      <c r="I7" s="54" t="s">
        <v>426</v>
      </c>
      <c r="J7" s="54"/>
    </row>
    <row r="8" spans="1:11" ht="20" customHeight="1">
      <c r="A8" s="54" t="s">
        <v>427</v>
      </c>
      <c r="B8" s="54"/>
      <c r="C8" s="54" t="s">
        <v>428</v>
      </c>
      <c r="D8" s="54"/>
      <c r="E8" s="54" t="s">
        <v>429</v>
      </c>
      <c r="F8" s="54"/>
      <c r="G8" s="54" t="s">
        <v>430</v>
      </c>
      <c r="H8" s="54"/>
      <c r="I8" s="54" t="s">
        <v>431</v>
      </c>
      <c r="J8" s="54"/>
    </row>
    <row r="9" spans="1:11" ht="20" customHeight="1">
      <c r="A9" s="54" t="s">
        <v>432</v>
      </c>
      <c r="B9" s="54"/>
      <c r="C9" s="54" t="s">
        <v>433</v>
      </c>
      <c r="D9" s="54"/>
      <c r="E9" s="54" t="s">
        <v>434</v>
      </c>
      <c r="F9" s="54"/>
      <c r="G9" s="54" t="s">
        <v>435</v>
      </c>
      <c r="H9" s="54"/>
      <c r="I9" s="54" t="s">
        <v>436</v>
      </c>
      <c r="J9" s="54"/>
    </row>
    <row r="10" spans="1:11" ht="20" customHeight="1">
      <c r="A10" s="54" t="s">
        <v>437</v>
      </c>
      <c r="B10" s="54"/>
      <c r="C10" s="54" t="s">
        <v>438</v>
      </c>
      <c r="D10" s="54"/>
      <c r="E10" s="54"/>
      <c r="F10" s="54"/>
      <c r="G10" s="54" t="s">
        <v>439</v>
      </c>
      <c r="H10" s="54"/>
      <c r="I10" s="54" t="s">
        <v>440</v>
      </c>
      <c r="J10" s="54"/>
    </row>
    <row r="11" spans="1:11" ht="30" customHeight="1">
      <c r="A11" s="54" t="s">
        <v>441</v>
      </c>
      <c r="B11" s="54"/>
      <c r="C11" s="54" t="s">
        <v>442</v>
      </c>
      <c r="D11" s="54"/>
      <c r="E11" s="54"/>
      <c r="F11" s="54"/>
      <c r="G11" s="54" t="s">
        <v>443</v>
      </c>
      <c r="H11" s="54"/>
      <c r="I11" s="54" t="s">
        <v>444</v>
      </c>
      <c r="J11" s="54"/>
    </row>
    <row r="12" spans="1:11" ht="20" customHeight="1">
      <c r="A12" s="54" t="s">
        <v>445</v>
      </c>
      <c r="B12" s="54"/>
      <c r="C12" s="54" t="s">
        <v>446</v>
      </c>
      <c r="D12" s="54"/>
      <c r="E12" s="54"/>
      <c r="F12" s="54"/>
      <c r="G12" s="54" t="s">
        <v>447</v>
      </c>
      <c r="H12" s="54"/>
      <c r="I12" s="54" t="s">
        <v>448</v>
      </c>
      <c r="J12" s="54"/>
    </row>
    <row r="13" spans="1:11"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1" ht="20" customHeight="1">
      <c r="A14" s="56" t="s">
        <v>449</v>
      </c>
      <c r="B14" s="56"/>
      <c r="C14" s="56"/>
      <c r="D14" s="56"/>
      <c r="E14" s="56"/>
      <c r="F14" s="57"/>
    </row>
  </sheetData>
  <mergeCells count="3">
    <mergeCell ref="A1:J1"/>
    <mergeCell ref="A2:J2"/>
    <mergeCell ref="A14:E14"/>
  </mergeCells>
  <conditionalFormatting sqref="B4:B12 D4:D12 F4:F12 H4:H12 J4:J12">
    <cfRule type="cellIs" dxfId="9" priority="1" operator="equal">
      <formula>1</formula>
    </cfRule>
    <cfRule type="cellIs" dxfId="8" priority="2" operator="equal">
      <formula>0</formula>
    </cfRule>
  </conditionalFormatting>
  <dataValidations count="2">
    <dataValidation type="list" allowBlank="1" showInputMessage="1" showErrorMessage="1" sqref="B4:B12 D4:D12 F4:F12 H4:H12 J4:J12">
      <formula1>"0,1"</formula1>
    </dataValidation>
    <dataValidation type="list" allowBlank="1" showInputMessage="1" showErrorMessage="1" sqref="F14">
      <formula1>"O,N,o,n"</formula1>
    </dataValidation>
  </dataValidations>
  <pageMargins left="0.7" right="0.7" top="0.75" bottom="0.75" header="0.3" footer="0.3"/>
  <pageSetup orientation="portrait" horizontalDpi="0" verticalDpi="0" r:id="rId1"/>
  <drawing r:id="rId2"/>
</worksheet>
</file>

<file path=xl/worksheets/sheet8.xml><?xml version="1.0" encoding="utf-8"?>
<worksheet xmlns="http://schemas.openxmlformats.org/spreadsheetml/2006/main" xmlns:r="http://schemas.openxmlformats.org/officeDocument/2006/relationships">
  <dimension ref="A1:K14"/>
  <sheetViews>
    <sheetView workbookViewId="0">
      <selection activeCell="A2" sqref="A2:J2"/>
    </sheetView>
  </sheetViews>
  <sheetFormatPr baseColWidth="10" defaultRowHeight="14.5"/>
  <cols>
    <col min="1" max="1" width="16.36328125" style="53" customWidth="1"/>
    <col min="2" max="2" width="5.6328125" style="53" customWidth="1"/>
    <col min="3" max="3" width="30.6328125" style="53" customWidth="1"/>
    <col min="4" max="4" width="5.6328125" style="53" customWidth="1"/>
    <col min="5" max="5" width="25.6328125" style="53" customWidth="1"/>
    <col min="6" max="6" width="5.6328125" style="53" customWidth="1"/>
    <col min="7" max="7" width="29.36328125" style="53" customWidth="1"/>
    <col min="8" max="8" width="5.6328125" style="53" customWidth="1"/>
    <col min="9" max="9" width="27.1796875" style="53" customWidth="1"/>
    <col min="10" max="10" width="5.6328125" style="53" customWidth="1"/>
    <col min="11" max="16384" width="10.90625" style="53"/>
  </cols>
  <sheetData>
    <row r="1" spans="1:11" s="48" customFormat="1" ht="51.5" customHeight="1">
      <c r="A1" s="46" t="s">
        <v>450</v>
      </c>
      <c r="B1" s="46"/>
      <c r="C1" s="46"/>
      <c r="D1" s="46"/>
      <c r="E1" s="46"/>
      <c r="F1" s="46"/>
      <c r="G1" s="46"/>
      <c r="H1" s="46"/>
      <c r="I1" s="46"/>
      <c r="J1" s="46"/>
      <c r="K1" s="48" t="s">
        <v>355</v>
      </c>
    </row>
    <row r="2" spans="1:11" s="50" customFormat="1" ht="22.5" customHeight="1">
      <c r="A2" s="49" t="s">
        <v>451</v>
      </c>
      <c r="B2" s="49"/>
      <c r="C2" s="49"/>
      <c r="D2" s="49"/>
      <c r="E2" s="49"/>
      <c r="F2" s="49"/>
      <c r="G2" s="49"/>
      <c r="H2" s="49"/>
      <c r="I2" s="49"/>
      <c r="J2" s="49"/>
    </row>
    <row r="3" spans="1:11" ht="20" customHeight="1">
      <c r="A3" s="51" t="s">
        <v>357</v>
      </c>
      <c r="B3" s="52" t="s">
        <v>31</v>
      </c>
      <c r="C3" s="51" t="s">
        <v>358</v>
      </c>
      <c r="D3" s="52" t="s">
        <v>31</v>
      </c>
      <c r="E3" s="51" t="s">
        <v>359</v>
      </c>
      <c r="F3" s="52" t="s">
        <v>31</v>
      </c>
      <c r="G3" s="51" t="s">
        <v>360</v>
      </c>
      <c r="H3" s="52" t="s">
        <v>31</v>
      </c>
      <c r="I3" s="51" t="s">
        <v>452</v>
      </c>
      <c r="J3" s="52" t="s">
        <v>31</v>
      </c>
    </row>
    <row r="4" spans="1:11" ht="20" customHeight="1">
      <c r="A4" s="54" t="s">
        <v>453</v>
      </c>
      <c r="B4" s="54"/>
      <c r="C4" s="54" t="s">
        <v>454</v>
      </c>
      <c r="D4" s="54"/>
      <c r="E4" s="54" t="s">
        <v>455</v>
      </c>
      <c r="F4" s="54"/>
      <c r="G4" s="54" t="s">
        <v>456</v>
      </c>
      <c r="H4" s="54"/>
      <c r="I4" s="54" t="s">
        <v>457</v>
      </c>
      <c r="J4" s="54"/>
    </row>
    <row r="5" spans="1:11" ht="20" customHeight="1">
      <c r="A5" s="54" t="s">
        <v>458</v>
      </c>
      <c r="B5" s="54"/>
      <c r="C5" s="54" t="s">
        <v>459</v>
      </c>
      <c r="D5" s="54"/>
      <c r="E5" s="54" t="s">
        <v>460</v>
      </c>
      <c r="F5" s="54"/>
      <c r="G5" s="54" t="s">
        <v>461</v>
      </c>
      <c r="H5" s="54"/>
      <c r="I5" s="54" t="s">
        <v>462</v>
      </c>
      <c r="J5" s="54"/>
    </row>
    <row r="6" spans="1:11" ht="20" customHeight="1">
      <c r="A6" s="54" t="s">
        <v>463</v>
      </c>
      <c r="B6" s="54"/>
      <c r="C6" s="54" t="s">
        <v>464</v>
      </c>
      <c r="D6" s="54"/>
      <c r="E6" s="54" t="s">
        <v>465</v>
      </c>
      <c r="F6" s="54"/>
      <c r="G6" s="54" t="s">
        <v>466</v>
      </c>
      <c r="H6" s="54"/>
      <c r="I6" s="54" t="s">
        <v>155</v>
      </c>
      <c r="J6" s="54"/>
    </row>
    <row r="7" spans="1:11" ht="20" customHeight="1">
      <c r="A7" s="54" t="s">
        <v>467</v>
      </c>
      <c r="B7" s="54"/>
      <c r="C7" s="54" t="s">
        <v>468</v>
      </c>
      <c r="D7" s="54"/>
      <c r="E7" s="54" t="s">
        <v>469</v>
      </c>
      <c r="F7" s="54"/>
      <c r="G7" s="54" t="s">
        <v>470</v>
      </c>
      <c r="H7" s="54"/>
      <c r="I7" s="54" t="s">
        <v>471</v>
      </c>
      <c r="J7" s="54"/>
    </row>
    <row r="8" spans="1:11" ht="20" customHeight="1">
      <c r="A8" s="54" t="s">
        <v>472</v>
      </c>
      <c r="B8" s="54"/>
      <c r="C8" s="54" t="s">
        <v>473</v>
      </c>
      <c r="D8" s="54"/>
      <c r="E8" s="54" t="s">
        <v>474</v>
      </c>
      <c r="F8" s="54"/>
      <c r="G8" s="54" t="s">
        <v>475</v>
      </c>
      <c r="H8" s="54"/>
      <c r="I8" s="54" t="s">
        <v>476</v>
      </c>
      <c r="J8" s="54"/>
    </row>
    <row r="9" spans="1:11" ht="20" customHeight="1">
      <c r="A9" s="54" t="s">
        <v>477</v>
      </c>
      <c r="B9" s="54"/>
      <c r="C9" s="54" t="s">
        <v>478</v>
      </c>
      <c r="D9" s="54"/>
      <c r="E9" s="54" t="s">
        <v>479</v>
      </c>
      <c r="F9" s="54"/>
      <c r="G9" s="54" t="s">
        <v>480</v>
      </c>
      <c r="H9" s="54"/>
      <c r="I9" s="54" t="s">
        <v>481</v>
      </c>
      <c r="J9" s="54"/>
    </row>
    <row r="10" spans="1:11" ht="20" customHeight="1">
      <c r="A10" s="54" t="s">
        <v>482</v>
      </c>
      <c r="B10" s="54"/>
      <c r="C10" s="54" t="s">
        <v>483</v>
      </c>
      <c r="D10" s="54"/>
      <c r="E10" s="54"/>
      <c r="F10" s="54"/>
      <c r="G10" s="54" t="s">
        <v>484</v>
      </c>
      <c r="H10" s="54"/>
      <c r="I10" s="54" t="s">
        <v>485</v>
      </c>
      <c r="J10" s="54"/>
    </row>
    <row r="11" spans="1:11" ht="30" customHeight="1">
      <c r="A11" s="54" t="s">
        <v>486</v>
      </c>
      <c r="B11" s="54"/>
      <c r="C11" s="54" t="s">
        <v>487</v>
      </c>
      <c r="D11" s="54"/>
      <c r="E11" s="54"/>
      <c r="F11" s="54"/>
      <c r="G11" s="54" t="s">
        <v>488</v>
      </c>
      <c r="H11" s="54"/>
      <c r="I11" s="54" t="s">
        <v>153</v>
      </c>
      <c r="J11" s="54"/>
    </row>
    <row r="12" spans="1:11" ht="20" customHeight="1">
      <c r="A12" s="54" t="s">
        <v>408</v>
      </c>
      <c r="B12" s="54"/>
      <c r="C12" s="54" t="s">
        <v>489</v>
      </c>
      <c r="D12" s="54"/>
      <c r="E12" s="54"/>
      <c r="F12" s="54"/>
      <c r="G12" s="54" t="s">
        <v>490</v>
      </c>
      <c r="H12" s="54"/>
      <c r="I12" s="54" t="s">
        <v>152</v>
      </c>
      <c r="J12" s="54"/>
    </row>
    <row r="13" spans="1:11"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1" ht="20" customHeight="1">
      <c r="A14" s="56" t="s">
        <v>491</v>
      </c>
      <c r="B14" s="56"/>
      <c r="C14" s="56"/>
      <c r="D14" s="56"/>
      <c r="E14" s="56"/>
      <c r="F14" s="57"/>
    </row>
  </sheetData>
  <mergeCells count="3">
    <mergeCell ref="A1:J1"/>
    <mergeCell ref="A2:J2"/>
    <mergeCell ref="A14:E14"/>
  </mergeCells>
  <conditionalFormatting sqref="B4:B12 D4:D12 F4:F12 H4:H12 J4:J12">
    <cfRule type="cellIs" dxfId="7" priority="1" operator="equal">
      <formula>1</formula>
    </cfRule>
    <cfRule type="cellIs" dxfId="6" priority="2" operator="equal">
      <formula>0</formula>
    </cfRule>
  </conditionalFormatting>
  <dataValidations count="2">
    <dataValidation type="list" allowBlank="1" showInputMessage="1" showErrorMessage="1" sqref="F14">
      <formula1>"O,N,o,n"</formula1>
    </dataValidation>
    <dataValidation type="list" allowBlank="1" showInputMessage="1" showErrorMessage="1" sqref="B4:B12 J4:J12 H4:H12 F4:F12 D4:D12">
      <formula1>"0,1"</formula1>
    </dataValidation>
  </dataValidations>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dimension ref="A1:K17"/>
  <sheetViews>
    <sheetView workbookViewId="0">
      <selection activeCell="A2" sqref="A2:J2"/>
    </sheetView>
  </sheetViews>
  <sheetFormatPr baseColWidth="10" defaultRowHeight="14.5"/>
  <cols>
    <col min="1" max="1" width="16.36328125" style="53" customWidth="1"/>
    <col min="2" max="2" width="5.6328125" style="53" customWidth="1"/>
    <col min="3" max="3" width="34.08984375" style="53" customWidth="1"/>
    <col min="4" max="4" width="5.6328125" style="53" customWidth="1"/>
    <col min="5" max="5" width="20.54296875" style="53" customWidth="1"/>
    <col min="6" max="6" width="5.6328125" style="53" customWidth="1"/>
    <col min="7" max="7" width="38.08984375" style="53" customWidth="1"/>
    <col min="8" max="8" width="5.6328125" style="53" customWidth="1"/>
    <col min="9" max="9" width="30.6328125" style="53" customWidth="1"/>
    <col min="10" max="10" width="5.6328125" style="53" customWidth="1"/>
    <col min="11" max="16384" width="10.90625" style="53"/>
  </cols>
  <sheetData>
    <row r="1" spans="1:11" s="48" customFormat="1" ht="65" customHeight="1">
      <c r="A1" s="46" t="s">
        <v>492</v>
      </c>
      <c r="B1" s="46"/>
      <c r="C1" s="46"/>
      <c r="D1" s="46"/>
      <c r="E1" s="46"/>
      <c r="F1" s="46"/>
      <c r="G1" s="46"/>
      <c r="H1" s="46"/>
      <c r="I1" s="46"/>
      <c r="J1" s="46"/>
      <c r="K1" s="48" t="s">
        <v>355</v>
      </c>
    </row>
    <row r="2" spans="1:11" s="50" customFormat="1" ht="22.5" customHeight="1">
      <c r="A2" s="49" t="s">
        <v>493</v>
      </c>
      <c r="B2" s="49"/>
      <c r="C2" s="49"/>
      <c r="D2" s="49"/>
      <c r="E2" s="49"/>
      <c r="F2" s="49"/>
      <c r="G2" s="49"/>
      <c r="H2" s="49"/>
      <c r="I2" s="49"/>
      <c r="J2" s="49"/>
    </row>
    <row r="3" spans="1:11" ht="20" customHeight="1">
      <c r="A3" s="51" t="s">
        <v>357</v>
      </c>
      <c r="B3" s="52" t="s">
        <v>31</v>
      </c>
      <c r="C3" s="51" t="s">
        <v>358</v>
      </c>
      <c r="D3" s="52" t="s">
        <v>31</v>
      </c>
      <c r="E3" s="51" t="s">
        <v>359</v>
      </c>
      <c r="F3" s="52" t="s">
        <v>31</v>
      </c>
      <c r="G3" s="51" t="s">
        <v>360</v>
      </c>
      <c r="H3" s="52" t="s">
        <v>31</v>
      </c>
      <c r="I3" s="51" t="s">
        <v>494</v>
      </c>
      <c r="J3" s="52" t="s">
        <v>31</v>
      </c>
    </row>
    <row r="4" spans="1:11" ht="20" customHeight="1">
      <c r="A4" s="54" t="s">
        <v>495</v>
      </c>
      <c r="B4" s="54"/>
      <c r="C4" s="54" t="s">
        <v>496</v>
      </c>
      <c r="D4" s="54"/>
      <c r="E4" s="54" t="s">
        <v>497</v>
      </c>
      <c r="F4" s="54"/>
      <c r="G4" s="54" t="s">
        <v>498</v>
      </c>
      <c r="H4" s="54"/>
      <c r="I4" s="54" t="s">
        <v>499</v>
      </c>
      <c r="J4" s="54"/>
    </row>
    <row r="5" spans="1:11" ht="20" customHeight="1">
      <c r="A5" s="54" t="s">
        <v>500</v>
      </c>
      <c r="B5" s="54"/>
      <c r="C5" s="54" t="s">
        <v>501</v>
      </c>
      <c r="D5" s="54"/>
      <c r="E5" s="54" t="s">
        <v>502</v>
      </c>
      <c r="F5" s="54"/>
      <c r="G5" s="54" t="s">
        <v>503</v>
      </c>
      <c r="H5" s="54"/>
      <c r="I5" s="54" t="s">
        <v>504</v>
      </c>
      <c r="J5" s="54"/>
    </row>
    <row r="6" spans="1:11" ht="20" customHeight="1">
      <c r="A6" s="54" t="s">
        <v>505</v>
      </c>
      <c r="B6" s="54"/>
      <c r="C6" s="54" t="s">
        <v>506</v>
      </c>
      <c r="D6" s="54"/>
      <c r="E6" s="54" t="s">
        <v>507</v>
      </c>
      <c r="F6" s="54"/>
      <c r="G6" s="54" t="s">
        <v>508</v>
      </c>
      <c r="H6" s="54"/>
      <c r="I6" s="54" t="s">
        <v>509</v>
      </c>
      <c r="J6" s="54"/>
    </row>
    <row r="7" spans="1:11" ht="20" customHeight="1">
      <c r="A7" s="54" t="s">
        <v>510</v>
      </c>
      <c r="B7" s="54"/>
      <c r="C7" s="54" t="s">
        <v>511</v>
      </c>
      <c r="D7" s="54"/>
      <c r="E7" s="54" t="s">
        <v>512</v>
      </c>
      <c r="F7" s="54"/>
      <c r="G7" s="54" t="s">
        <v>513</v>
      </c>
      <c r="H7" s="54"/>
      <c r="I7" s="54" t="s">
        <v>514</v>
      </c>
      <c r="J7" s="54"/>
    </row>
    <row r="8" spans="1:11" ht="20" customHeight="1">
      <c r="A8" s="54" t="s">
        <v>515</v>
      </c>
      <c r="B8" s="54"/>
      <c r="C8" s="54" t="s">
        <v>516</v>
      </c>
      <c r="D8" s="54"/>
      <c r="E8" s="54" t="s">
        <v>517</v>
      </c>
      <c r="F8" s="54"/>
      <c r="G8" s="54" t="s">
        <v>518</v>
      </c>
      <c r="H8" s="54"/>
      <c r="I8" s="54" t="s">
        <v>519</v>
      </c>
      <c r="J8" s="54"/>
    </row>
    <row r="9" spans="1:11" ht="20" customHeight="1">
      <c r="A9" s="54" t="s">
        <v>520</v>
      </c>
      <c r="B9" s="54"/>
      <c r="C9" s="54" t="s">
        <v>521</v>
      </c>
      <c r="D9" s="54"/>
      <c r="E9" s="54" t="s">
        <v>522</v>
      </c>
      <c r="F9" s="54"/>
      <c r="G9" s="54" t="s">
        <v>523</v>
      </c>
      <c r="H9" s="54"/>
      <c r="I9" s="54" t="s">
        <v>524</v>
      </c>
      <c r="J9" s="54"/>
    </row>
    <row r="10" spans="1:11" ht="20" customHeight="1">
      <c r="A10" s="54" t="s">
        <v>525</v>
      </c>
      <c r="B10" s="54"/>
      <c r="C10" s="54" t="s">
        <v>526</v>
      </c>
      <c r="D10" s="54"/>
      <c r="E10" s="54"/>
      <c r="F10" s="54"/>
      <c r="G10" s="54" t="s">
        <v>527</v>
      </c>
      <c r="H10" s="54"/>
      <c r="I10" s="54" t="s">
        <v>528</v>
      </c>
      <c r="J10" s="54"/>
    </row>
    <row r="11" spans="1:11" ht="30" customHeight="1">
      <c r="A11" s="54" t="s">
        <v>529</v>
      </c>
      <c r="B11" s="54"/>
      <c r="C11" s="54" t="s">
        <v>530</v>
      </c>
      <c r="D11" s="54"/>
      <c r="E11" s="54"/>
      <c r="F11" s="54"/>
      <c r="G11" s="54" t="s">
        <v>531</v>
      </c>
      <c r="H11" s="54"/>
      <c r="I11" s="54" t="s">
        <v>532</v>
      </c>
      <c r="J11" s="54"/>
    </row>
    <row r="12" spans="1:11" ht="20" customHeight="1">
      <c r="A12" s="54" t="s">
        <v>533</v>
      </c>
      <c r="B12" s="54"/>
      <c r="C12" s="54" t="s">
        <v>534</v>
      </c>
      <c r="D12" s="54"/>
      <c r="E12" s="54"/>
      <c r="F12" s="54"/>
      <c r="G12" s="54" t="s">
        <v>535</v>
      </c>
      <c r="H12" s="54"/>
      <c r="I12" s="54" t="s">
        <v>536</v>
      </c>
      <c r="J12" s="54"/>
    </row>
    <row r="13" spans="1:11"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1" ht="20" customHeight="1">
      <c r="A14" s="56" t="s">
        <v>537</v>
      </c>
      <c r="B14" s="56"/>
      <c r="C14" s="56"/>
      <c r="D14" s="56"/>
      <c r="E14" s="56"/>
      <c r="F14" s="57"/>
    </row>
    <row r="17" spans="7:7">
      <c r="G17" s="54"/>
    </row>
  </sheetData>
  <mergeCells count="3">
    <mergeCell ref="A1:J1"/>
    <mergeCell ref="A2:J2"/>
    <mergeCell ref="A14:E14"/>
  </mergeCells>
  <conditionalFormatting sqref="B4:B12 D4:D12 F4:F12 H4:H12 J4:J12">
    <cfRule type="cellIs" dxfId="5" priority="1" operator="equal">
      <formula>1</formula>
    </cfRule>
    <cfRule type="cellIs" dxfId="4" priority="2" operator="equal">
      <formula>0</formula>
    </cfRule>
  </conditionalFormatting>
  <dataValidations count="2">
    <dataValidation type="list" allowBlank="1" showInputMessage="1" showErrorMessage="1" sqref="B4:B12 J4:J12 H4:H12 F4:F12 D4:D12">
      <formula1>"0,1"</formula1>
    </dataValidation>
    <dataValidation type="list" allowBlank="1" showInputMessage="1" showErrorMessage="1" sqref="F14">
      <formula1>"O,N,o,n"</formula1>
    </dataValidation>
  </dataValidations>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dimension ref="A1:K14"/>
  <sheetViews>
    <sheetView workbookViewId="0">
      <selection activeCell="A2" sqref="A2:J2"/>
    </sheetView>
  </sheetViews>
  <sheetFormatPr baseColWidth="10" defaultRowHeight="14.5"/>
  <cols>
    <col min="1" max="1" width="16.36328125" style="53" customWidth="1"/>
    <col min="2" max="2" width="5.6328125" style="53" customWidth="1"/>
    <col min="3" max="3" width="30.6328125" style="53" customWidth="1"/>
    <col min="4" max="4" width="5.6328125" style="53" customWidth="1"/>
    <col min="5" max="5" width="25.6328125" style="53" customWidth="1"/>
    <col min="6" max="6" width="5.6328125" style="53" customWidth="1"/>
    <col min="7" max="7" width="29.36328125" style="53" customWidth="1"/>
    <col min="8" max="8" width="5.6328125" style="53" customWidth="1"/>
    <col min="9" max="9" width="27.1796875" style="53" customWidth="1"/>
    <col min="10" max="10" width="5.6328125" style="53" customWidth="1"/>
    <col min="11" max="16384" width="10.90625" style="53"/>
  </cols>
  <sheetData>
    <row r="1" spans="1:11" s="48" customFormat="1" ht="51.5" customHeight="1">
      <c r="A1" s="46" t="s">
        <v>538</v>
      </c>
      <c r="B1" s="46"/>
      <c r="C1" s="46"/>
      <c r="D1" s="46"/>
      <c r="E1" s="46"/>
      <c r="F1" s="46"/>
      <c r="G1" s="46"/>
      <c r="H1" s="46"/>
      <c r="I1" s="46"/>
      <c r="J1" s="46"/>
      <c r="K1" s="48" t="s">
        <v>355</v>
      </c>
    </row>
    <row r="2" spans="1:11" s="50" customFormat="1" ht="22.5" customHeight="1">
      <c r="A2" s="49" t="s">
        <v>539</v>
      </c>
      <c r="B2" s="49"/>
      <c r="C2" s="49"/>
      <c r="D2" s="49"/>
      <c r="E2" s="49"/>
      <c r="F2" s="49"/>
      <c r="G2" s="49"/>
      <c r="H2" s="49"/>
      <c r="I2" s="49"/>
      <c r="J2" s="49"/>
    </row>
    <row r="3" spans="1:11" ht="20" customHeight="1">
      <c r="A3" s="51" t="s">
        <v>357</v>
      </c>
      <c r="B3" s="52" t="s">
        <v>31</v>
      </c>
      <c r="C3" s="51" t="s">
        <v>358</v>
      </c>
      <c r="D3" s="52" t="s">
        <v>31</v>
      </c>
      <c r="E3" s="51" t="s">
        <v>359</v>
      </c>
      <c r="F3" s="52" t="s">
        <v>31</v>
      </c>
      <c r="G3" s="51" t="s">
        <v>360</v>
      </c>
      <c r="H3" s="52" t="s">
        <v>31</v>
      </c>
      <c r="I3" s="51" t="s">
        <v>540</v>
      </c>
      <c r="J3" s="52" t="s">
        <v>31</v>
      </c>
    </row>
    <row r="4" spans="1:11" ht="20" customHeight="1">
      <c r="A4" s="54" t="s">
        <v>541</v>
      </c>
      <c r="B4" s="54"/>
      <c r="C4" s="54" t="s">
        <v>542</v>
      </c>
      <c r="D4" s="54"/>
      <c r="E4" s="54" t="s">
        <v>543</v>
      </c>
      <c r="F4" s="54"/>
      <c r="G4" s="54" t="s">
        <v>544</v>
      </c>
      <c r="H4" s="54"/>
      <c r="I4" s="54" t="s">
        <v>176</v>
      </c>
      <c r="J4" s="54"/>
    </row>
    <row r="5" spans="1:11" ht="20" customHeight="1">
      <c r="A5" s="54" t="s">
        <v>545</v>
      </c>
      <c r="B5" s="54"/>
      <c r="C5" s="54" t="s">
        <v>546</v>
      </c>
      <c r="D5" s="54"/>
      <c r="E5" s="54" t="s">
        <v>547</v>
      </c>
      <c r="F5" s="54"/>
      <c r="G5" s="54" t="s">
        <v>548</v>
      </c>
      <c r="H5" s="54"/>
      <c r="I5" s="54" t="s">
        <v>549</v>
      </c>
      <c r="J5" s="54"/>
    </row>
    <row r="6" spans="1:11" ht="20" customHeight="1">
      <c r="A6" s="54" t="s">
        <v>550</v>
      </c>
      <c r="B6" s="54"/>
      <c r="C6" s="54" t="s">
        <v>551</v>
      </c>
      <c r="D6" s="54"/>
      <c r="E6" s="54" t="s">
        <v>552</v>
      </c>
      <c r="F6" s="54"/>
      <c r="G6" s="54" t="s">
        <v>553</v>
      </c>
      <c r="H6" s="54"/>
      <c r="I6" s="54" t="s">
        <v>182</v>
      </c>
      <c r="J6" s="54"/>
    </row>
    <row r="7" spans="1:11" ht="20" customHeight="1">
      <c r="A7" s="54" t="s">
        <v>554</v>
      </c>
      <c r="B7" s="54"/>
      <c r="C7" s="54" t="s">
        <v>555</v>
      </c>
      <c r="D7" s="54"/>
      <c r="E7" s="54" t="s">
        <v>556</v>
      </c>
      <c r="F7" s="54"/>
      <c r="G7" s="54" t="s">
        <v>557</v>
      </c>
      <c r="H7" s="54"/>
      <c r="I7" s="54" t="s">
        <v>558</v>
      </c>
      <c r="J7" s="54"/>
    </row>
    <row r="8" spans="1:11" ht="20" customHeight="1">
      <c r="A8" s="54" t="s">
        <v>559</v>
      </c>
      <c r="B8" s="54"/>
      <c r="C8" s="54" t="s">
        <v>560</v>
      </c>
      <c r="D8" s="54"/>
      <c r="E8" s="54" t="s">
        <v>561</v>
      </c>
      <c r="F8" s="54"/>
      <c r="G8" s="54" t="s">
        <v>562</v>
      </c>
      <c r="H8" s="54"/>
      <c r="I8" s="54" t="s">
        <v>563</v>
      </c>
      <c r="J8" s="54"/>
    </row>
    <row r="9" spans="1:11" ht="20" customHeight="1">
      <c r="A9" s="54" t="s">
        <v>564</v>
      </c>
      <c r="B9" s="54"/>
      <c r="C9" s="54" t="s">
        <v>565</v>
      </c>
      <c r="D9" s="54"/>
      <c r="E9" s="54" t="s">
        <v>566</v>
      </c>
      <c r="F9" s="54"/>
      <c r="G9" s="54" t="s">
        <v>567</v>
      </c>
      <c r="H9" s="54"/>
      <c r="I9" s="54" t="s">
        <v>568</v>
      </c>
      <c r="J9" s="54"/>
    </row>
    <row r="10" spans="1:11" ht="20" customHeight="1">
      <c r="A10" s="54" t="s">
        <v>569</v>
      </c>
      <c r="B10" s="54"/>
      <c r="C10" s="54" t="s">
        <v>570</v>
      </c>
      <c r="D10" s="54"/>
      <c r="E10" s="54"/>
      <c r="F10" s="54"/>
      <c r="G10" s="54" t="s">
        <v>571</v>
      </c>
      <c r="H10" s="54"/>
      <c r="I10" s="54" t="s">
        <v>572</v>
      </c>
      <c r="J10" s="54"/>
    </row>
    <row r="11" spans="1:11" ht="30" customHeight="1">
      <c r="A11" s="54" t="s">
        <v>573</v>
      </c>
      <c r="B11" s="54"/>
      <c r="C11" s="54" t="s">
        <v>574</v>
      </c>
      <c r="D11" s="54"/>
      <c r="E11" s="54"/>
      <c r="F11" s="54"/>
      <c r="G11" s="54" t="s">
        <v>575</v>
      </c>
      <c r="H11" s="54"/>
      <c r="I11" s="54" t="s">
        <v>576</v>
      </c>
      <c r="J11" s="54"/>
    </row>
    <row r="12" spans="1:11" ht="20" customHeight="1">
      <c r="A12" s="54" t="s">
        <v>362</v>
      </c>
      <c r="B12" s="54"/>
      <c r="C12" s="54" t="s">
        <v>577</v>
      </c>
      <c r="D12" s="54"/>
      <c r="E12" s="54"/>
      <c r="F12" s="54"/>
      <c r="G12" s="54" t="s">
        <v>578</v>
      </c>
      <c r="H12" s="54"/>
      <c r="I12" s="54" t="s">
        <v>177</v>
      </c>
      <c r="J12" s="54"/>
    </row>
    <row r="13" spans="1:11"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1" ht="20" customHeight="1">
      <c r="A14" s="56" t="s">
        <v>579</v>
      </c>
      <c r="B14" s="56"/>
      <c r="C14" s="56"/>
      <c r="D14" s="56"/>
      <c r="E14" s="56"/>
      <c r="F14" s="57"/>
    </row>
  </sheetData>
  <mergeCells count="3">
    <mergeCell ref="A1:J1"/>
    <mergeCell ref="A2:J2"/>
    <mergeCell ref="A14:E14"/>
  </mergeCells>
  <conditionalFormatting sqref="B4:B12 D4:D12 F4:F12 H4:H12 J4:J12">
    <cfRule type="cellIs" dxfId="3" priority="1" operator="equal">
      <formula>1</formula>
    </cfRule>
    <cfRule type="cellIs" dxfId="2" priority="2" operator="equal">
      <formula>0</formula>
    </cfRule>
  </conditionalFormatting>
  <dataValidations count="2">
    <dataValidation type="list" allowBlank="1" showInputMessage="1" showErrorMessage="1" sqref="B4:B12 J4:J12 H4:H12 F4:F12 D4:D12">
      <formula1>"0,1"</formula1>
    </dataValidation>
    <dataValidation type="list" allowBlank="1" showInputMessage="1" showErrorMessage="1" sqref="F14">
      <formula1>"O,N,o,n"</formula1>
    </dataValidation>
  </dataValidations>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dimension ref="A1:K14"/>
  <sheetViews>
    <sheetView workbookViewId="0">
      <selection activeCell="A2" sqref="A2:J2"/>
    </sheetView>
  </sheetViews>
  <sheetFormatPr baseColWidth="10" defaultRowHeight="14.5"/>
  <cols>
    <col min="1" max="1" width="16.36328125" style="53" customWidth="1"/>
    <col min="2" max="2" width="5.6328125" style="53" customWidth="1"/>
    <col min="3" max="3" width="30.6328125" style="53" customWidth="1"/>
    <col min="4" max="4" width="5.6328125" style="53" customWidth="1"/>
    <col min="5" max="5" width="25.6328125" style="53" customWidth="1"/>
    <col min="6" max="6" width="5.6328125" style="53" customWidth="1"/>
    <col min="7" max="7" width="29.36328125" style="53" customWidth="1"/>
    <col min="8" max="8" width="5.6328125" style="53" customWidth="1"/>
    <col min="9" max="9" width="29.7265625" style="53" customWidth="1"/>
    <col min="10" max="10" width="5.6328125" style="53" customWidth="1"/>
    <col min="11" max="16384" width="10.90625" style="53"/>
  </cols>
  <sheetData>
    <row r="1" spans="1:11" s="48" customFormat="1" ht="66" customHeight="1">
      <c r="A1" s="46" t="s">
        <v>580</v>
      </c>
      <c r="B1" s="46"/>
      <c r="C1" s="46"/>
      <c r="D1" s="46"/>
      <c r="E1" s="46"/>
      <c r="F1" s="46"/>
      <c r="G1" s="46"/>
      <c r="H1" s="46"/>
      <c r="I1" s="46"/>
      <c r="J1" s="46"/>
      <c r="K1" s="48" t="s">
        <v>355</v>
      </c>
    </row>
    <row r="2" spans="1:11" s="50" customFormat="1" ht="22.5" customHeight="1">
      <c r="A2" s="49" t="s">
        <v>581</v>
      </c>
      <c r="B2" s="49"/>
      <c r="C2" s="49"/>
      <c r="D2" s="49"/>
      <c r="E2" s="49"/>
      <c r="F2" s="49"/>
      <c r="G2" s="49"/>
      <c r="H2" s="49"/>
      <c r="I2" s="49"/>
      <c r="J2" s="49"/>
    </row>
    <row r="3" spans="1:11" ht="20" customHeight="1">
      <c r="A3" s="51" t="s">
        <v>357</v>
      </c>
      <c r="B3" s="52" t="s">
        <v>31</v>
      </c>
      <c r="C3" s="51" t="s">
        <v>358</v>
      </c>
      <c r="D3" s="52" t="s">
        <v>31</v>
      </c>
      <c r="E3" s="51" t="s">
        <v>359</v>
      </c>
      <c r="F3" s="52" t="s">
        <v>31</v>
      </c>
      <c r="G3" s="51" t="s">
        <v>360</v>
      </c>
      <c r="H3" s="52" t="s">
        <v>31</v>
      </c>
      <c r="I3" s="51" t="s">
        <v>582</v>
      </c>
      <c r="J3" s="52" t="s">
        <v>31</v>
      </c>
    </row>
    <row r="4" spans="1:11" ht="20" customHeight="1">
      <c r="A4" s="54" t="s">
        <v>583</v>
      </c>
      <c r="B4" s="54"/>
      <c r="C4" s="54" t="s">
        <v>584</v>
      </c>
      <c r="D4" s="54"/>
      <c r="E4" s="54" t="s">
        <v>585</v>
      </c>
      <c r="F4" s="54"/>
      <c r="G4" s="54" t="s">
        <v>586</v>
      </c>
      <c r="H4" s="54"/>
      <c r="I4" s="54" t="s">
        <v>587</v>
      </c>
      <c r="J4" s="54"/>
    </row>
    <row r="5" spans="1:11" ht="20" customHeight="1">
      <c r="A5" s="54" t="s">
        <v>588</v>
      </c>
      <c r="B5" s="54"/>
      <c r="C5" s="54" t="s">
        <v>589</v>
      </c>
      <c r="D5" s="54"/>
      <c r="E5" s="54" t="s">
        <v>590</v>
      </c>
      <c r="F5" s="54"/>
      <c r="G5" s="54" t="s">
        <v>591</v>
      </c>
      <c r="H5" s="54"/>
      <c r="I5" s="54" t="s">
        <v>592</v>
      </c>
      <c r="J5" s="54"/>
    </row>
    <row r="6" spans="1:11" ht="20" customHeight="1">
      <c r="A6" s="54" t="s">
        <v>593</v>
      </c>
      <c r="B6" s="54"/>
      <c r="C6" s="54" t="s">
        <v>594</v>
      </c>
      <c r="D6" s="54"/>
      <c r="E6" s="54" t="s">
        <v>595</v>
      </c>
      <c r="F6" s="54"/>
      <c r="G6" s="54" t="s">
        <v>596</v>
      </c>
      <c r="H6" s="54"/>
      <c r="I6" s="54" t="s">
        <v>597</v>
      </c>
      <c r="J6" s="54"/>
    </row>
    <row r="7" spans="1:11" ht="20" customHeight="1">
      <c r="A7" s="54" t="s">
        <v>598</v>
      </c>
      <c r="B7" s="54"/>
      <c r="C7" s="54" t="s">
        <v>599</v>
      </c>
      <c r="D7" s="54"/>
      <c r="E7" s="54" t="s">
        <v>497</v>
      </c>
      <c r="F7" s="54"/>
      <c r="G7" s="54" t="s">
        <v>600</v>
      </c>
      <c r="H7" s="54"/>
      <c r="I7" s="54" t="s">
        <v>601</v>
      </c>
      <c r="J7" s="54"/>
    </row>
    <row r="8" spans="1:11" ht="20" customHeight="1">
      <c r="A8" s="54" t="s">
        <v>396</v>
      </c>
      <c r="B8" s="54"/>
      <c r="C8" s="54" t="s">
        <v>602</v>
      </c>
      <c r="D8" s="54"/>
      <c r="E8" s="54" t="s">
        <v>603</v>
      </c>
      <c r="F8" s="54"/>
      <c r="G8" s="54" t="s">
        <v>604</v>
      </c>
      <c r="H8" s="54"/>
      <c r="I8" s="54" t="s">
        <v>605</v>
      </c>
      <c r="J8" s="54"/>
    </row>
    <row r="9" spans="1:11" ht="20" customHeight="1">
      <c r="A9" s="54" t="s">
        <v>606</v>
      </c>
      <c r="B9" s="54"/>
      <c r="C9" s="54" t="s">
        <v>607</v>
      </c>
      <c r="D9" s="54"/>
      <c r="E9" s="54" t="s">
        <v>608</v>
      </c>
      <c r="F9" s="54"/>
      <c r="G9" s="54" t="s">
        <v>609</v>
      </c>
      <c r="H9" s="54"/>
      <c r="I9" s="54" t="s">
        <v>610</v>
      </c>
      <c r="J9" s="54"/>
    </row>
    <row r="10" spans="1:11" ht="20" customHeight="1">
      <c r="A10" s="54" t="s">
        <v>611</v>
      </c>
      <c r="B10" s="54"/>
      <c r="C10" s="54" t="s">
        <v>612</v>
      </c>
      <c r="D10" s="54"/>
      <c r="E10" s="54"/>
      <c r="F10" s="54"/>
      <c r="G10" s="54" t="s">
        <v>613</v>
      </c>
      <c r="H10" s="54"/>
      <c r="I10" s="54" t="s">
        <v>614</v>
      </c>
      <c r="J10" s="54"/>
    </row>
    <row r="11" spans="1:11" ht="30" customHeight="1">
      <c r="A11" s="54" t="s">
        <v>615</v>
      </c>
      <c r="B11" s="54"/>
      <c r="C11" s="54" t="s">
        <v>616</v>
      </c>
      <c r="D11" s="54"/>
      <c r="E11" s="54"/>
      <c r="F11" s="54"/>
      <c r="G11" s="54" t="s">
        <v>617</v>
      </c>
      <c r="H11" s="54"/>
      <c r="I11" s="54" t="s">
        <v>618</v>
      </c>
      <c r="J11" s="54"/>
    </row>
    <row r="12" spans="1:11" ht="20" customHeight="1">
      <c r="A12" s="54" t="s">
        <v>619</v>
      </c>
      <c r="B12" s="54"/>
      <c r="C12" s="54" t="s">
        <v>620</v>
      </c>
      <c r="D12" s="54"/>
      <c r="E12" s="54"/>
      <c r="F12" s="54"/>
      <c r="G12" s="54" t="s">
        <v>621</v>
      </c>
      <c r="H12" s="54"/>
      <c r="I12" s="54" t="s">
        <v>622</v>
      </c>
      <c r="J12" s="54"/>
    </row>
    <row r="13" spans="1:11" ht="20" customHeight="1">
      <c r="A13" s="55" t="s">
        <v>341</v>
      </c>
      <c r="B13" s="55">
        <f>SUM(B4:B12)</f>
        <v>0</v>
      </c>
      <c r="C13" s="55" t="s">
        <v>341</v>
      </c>
      <c r="D13" s="55">
        <f>SUM(D4:D12)</f>
        <v>0</v>
      </c>
      <c r="E13" s="55" t="s">
        <v>341</v>
      </c>
      <c r="F13" s="55">
        <f>SUM(F4:F12)</f>
        <v>0</v>
      </c>
      <c r="G13" s="55" t="s">
        <v>341</v>
      </c>
      <c r="H13" s="55">
        <f>SUM(H4:H12)</f>
        <v>0</v>
      </c>
      <c r="I13" s="55" t="s">
        <v>341</v>
      </c>
      <c r="J13" s="55">
        <f>SUM(J4:J12)</f>
        <v>0</v>
      </c>
    </row>
    <row r="14" spans="1:11" ht="20" customHeight="1">
      <c r="A14" s="56" t="s">
        <v>623</v>
      </c>
      <c r="B14" s="56"/>
      <c r="C14" s="56"/>
      <c r="D14" s="56"/>
      <c r="E14" s="56"/>
      <c r="F14" s="57"/>
    </row>
  </sheetData>
  <mergeCells count="3">
    <mergeCell ref="A1:J1"/>
    <mergeCell ref="A2:J2"/>
    <mergeCell ref="A14:E14"/>
  </mergeCells>
  <conditionalFormatting sqref="B4:B12 D4:D12 F4:F12 H4:H12 J4:J12">
    <cfRule type="cellIs" dxfId="1" priority="1" operator="equal">
      <formula>1</formula>
    </cfRule>
    <cfRule type="cellIs" dxfId="0" priority="2" operator="equal">
      <formula>0</formula>
    </cfRule>
  </conditionalFormatting>
  <dataValidations count="2">
    <dataValidation type="list" allowBlank="1" showInputMessage="1" showErrorMessage="1" sqref="F14">
      <formula1>"O,N,o,n"</formula1>
    </dataValidation>
    <dataValidation type="list" allowBlank="1" showInputMessage="1" showErrorMessage="1" sqref="B4:B12 J4:J12 H4:H12 F4:F12 D4:D12">
      <formula1>"0,1"</formula1>
    </dataValidation>
  </dataValidations>
  <pageMargins left="0.7" right="0.7" top="0.75" bottom="0.75" header="0.3" footer="0.3"/>
  <pageSetup orientation="portrait" horizontalDpi="0" verticalDpi="0" r:id="rId1"/>
  <drawing r:id="rId2"/>
</worksheet>
</file>

<file path=xl/worksheets/sheet12.xml><?xml version="1.0" encoding="utf-8"?>
<worksheet xmlns="http://schemas.openxmlformats.org/spreadsheetml/2006/main" xmlns:r="http://schemas.openxmlformats.org/officeDocument/2006/relationships">
  <dimension ref="A1:H50"/>
  <sheetViews>
    <sheetView workbookViewId="0">
      <selection activeCell="L16" sqref="L16"/>
    </sheetView>
  </sheetViews>
  <sheetFormatPr baseColWidth="10" defaultRowHeight="14"/>
  <cols>
    <col min="1" max="7" width="15.6328125" style="28" customWidth="1"/>
    <col min="8" max="16384" width="10.90625" style="28"/>
  </cols>
  <sheetData>
    <row r="1" spans="1:8" ht="20" customHeight="1">
      <c r="A1" s="58"/>
      <c r="B1" s="59" t="s">
        <v>357</v>
      </c>
      <c r="C1" s="59" t="s">
        <v>358</v>
      </c>
      <c r="D1" s="59" t="s">
        <v>359</v>
      </c>
      <c r="E1" s="59" t="s">
        <v>624</v>
      </c>
      <c r="F1" s="59" t="s">
        <v>625</v>
      </c>
      <c r="G1" s="60" t="s">
        <v>626</v>
      </c>
    </row>
    <row r="2" spans="1:8" ht="20" customHeight="1">
      <c r="A2" s="61" t="s">
        <v>630</v>
      </c>
      <c r="B2" s="62">
        <f>RÉMY!B13</f>
        <v>0</v>
      </c>
      <c r="C2" s="62">
        <f>RÉMY!D$13</f>
        <v>0</v>
      </c>
      <c r="D2" s="62">
        <f>RÉMY!F$13</f>
        <v>0</v>
      </c>
      <c r="E2" s="62">
        <f>RÉMY!H$13</f>
        <v>0</v>
      </c>
      <c r="F2" s="62">
        <f>RÉMY!J$13</f>
        <v>0</v>
      </c>
      <c r="G2" s="63">
        <f>SUM(B2:F2)</f>
        <v>0</v>
      </c>
    </row>
    <row r="3" spans="1:8" ht="20" customHeight="1">
      <c r="A3" s="61" t="s">
        <v>631</v>
      </c>
      <c r="B3" s="62">
        <f>ISAAC!B13</f>
        <v>0</v>
      </c>
      <c r="C3" s="62">
        <f>ISAAC!D13</f>
        <v>0</v>
      </c>
      <c r="D3" s="62">
        <f>ISAAC!F13</f>
        <v>0</v>
      </c>
      <c r="E3" s="62">
        <f>ISAAC!H$13</f>
        <v>0</v>
      </c>
      <c r="F3" s="62">
        <f>ISAAC!J$13</f>
        <v>0</v>
      </c>
      <c r="G3" s="63">
        <f>SUM(B3:F3)</f>
        <v>0</v>
      </c>
    </row>
    <row r="4" spans="1:8" ht="20" customHeight="1">
      <c r="A4" s="61" t="s">
        <v>632</v>
      </c>
      <c r="B4" s="62">
        <f>ALAIN!B$13</f>
        <v>0</v>
      </c>
      <c r="C4" s="62">
        <f>ALAIN!D$13</f>
        <v>0</v>
      </c>
      <c r="D4" s="62">
        <f>ALAIN!F$13</f>
        <v>0</v>
      </c>
      <c r="E4" s="62">
        <f>ALAIN!H$13</f>
        <v>0</v>
      </c>
      <c r="F4" s="62">
        <f>ALAIN!J$13</f>
        <v>0</v>
      </c>
      <c r="G4" s="63">
        <f>SUM(B4:F4)</f>
        <v>0</v>
      </c>
    </row>
    <row r="5" spans="1:8" ht="20" customHeight="1">
      <c r="A5" s="61" t="s">
        <v>633</v>
      </c>
      <c r="B5" s="62">
        <f>SIMON!B$13</f>
        <v>0</v>
      </c>
      <c r="C5" s="62">
        <f>SIMON!D$13</f>
        <v>0</v>
      </c>
      <c r="D5" s="62">
        <f>SIMON!F$13</f>
        <v>0</v>
      </c>
      <c r="E5" s="62">
        <f>SIMON!H$13</f>
        <v>0</v>
      </c>
      <c r="F5" s="62">
        <f>SIMON!J$13</f>
        <v>0</v>
      </c>
      <c r="G5" s="63">
        <f>SUM(B5:F5)</f>
        <v>0</v>
      </c>
    </row>
    <row r="6" spans="1:8" s="53" customFormat="1" ht="20" customHeight="1">
      <c r="A6" s="64" t="s">
        <v>634</v>
      </c>
      <c r="B6" s="62">
        <f>ÉMILIE!B$13</f>
        <v>0</v>
      </c>
      <c r="C6" s="62">
        <f>ÉMILIE!D$13</f>
        <v>0</v>
      </c>
      <c r="D6" s="62">
        <f>ÉMILIE!F$13</f>
        <v>0</v>
      </c>
      <c r="E6" s="62">
        <f>ÉMILIE!H$13</f>
        <v>0</v>
      </c>
      <c r="F6" s="62">
        <f>ÉMILIE!J$13</f>
        <v>0</v>
      </c>
      <c r="G6" s="63">
        <f>SUM(B6:F6)</f>
        <v>0</v>
      </c>
    </row>
    <row r="7" spans="1:8" ht="20" customHeight="1" thickBot="1">
      <c r="A7" s="65" t="s">
        <v>635</v>
      </c>
      <c r="B7" s="66">
        <f>CHRISTOPHE!B$13</f>
        <v>0</v>
      </c>
      <c r="C7" s="66">
        <f>CHRISTOPHE!D$13</f>
        <v>0</v>
      </c>
      <c r="D7" s="66">
        <f>CHRISTOPHE!F$13</f>
        <v>0</v>
      </c>
      <c r="E7" s="66">
        <f>CHRISTOPHE!H$13</f>
        <v>0</v>
      </c>
      <c r="F7" s="66">
        <f>CHRISTOPHE!J$13</f>
        <v>0</v>
      </c>
      <c r="G7" s="67">
        <f>SUM(B7:F7)</f>
        <v>0</v>
      </c>
    </row>
    <row r="8" spans="1:8" ht="20" customHeight="1"/>
    <row r="9" spans="1:8" ht="20" customHeight="1">
      <c r="A9" s="68" t="s">
        <v>627</v>
      </c>
      <c r="B9" s="68"/>
      <c r="C9" s="68"/>
      <c r="D9" s="87" t="str">
        <f>INDEX($A$2:$A$7,MATCH(MAX($G$2:$G$7),$G$2:$G$7,0))</f>
        <v>REMY</v>
      </c>
    </row>
    <row r="10" spans="1:8" ht="20" customHeight="1">
      <c r="A10" s="68" t="s">
        <v>628</v>
      </c>
      <c r="B10" s="68"/>
      <c r="C10" s="68"/>
      <c r="D10" s="88" t="str">
        <f>'COMPILATION '!C12</f>
        <v>R</v>
      </c>
      <c r="E10" s="88" t="str">
        <f>'COMPILATION '!E12</f>
        <v>R</v>
      </c>
      <c r="F10" s="88" t="str">
        <f>'COMPILATION '!G12</f>
        <v>R</v>
      </c>
    </row>
    <row r="11" spans="1:8" ht="20" customHeight="1"/>
    <row r="12" spans="1:8" ht="20" customHeight="1">
      <c r="A12" s="69" t="s">
        <v>629</v>
      </c>
      <c r="B12" s="70"/>
      <c r="C12" s="70"/>
      <c r="D12" s="82"/>
      <c r="E12" s="82"/>
      <c r="F12" s="83"/>
      <c r="G12" s="71" t="str">
        <f>IF(LEFT(D9,1)=LEFT(UPPER(D10),1),"OUI","NON")</f>
        <v>OUI</v>
      </c>
    </row>
    <row r="13" spans="1:8" ht="20" customHeight="1" thickBot="1">
      <c r="D13" s="84" t="str">
        <f>IF(G12="NON","La réponse est non. Explique pourquoi : ","")</f>
        <v/>
      </c>
      <c r="E13" s="85"/>
      <c r="F13" s="86"/>
    </row>
    <row r="14" spans="1:8" ht="20" customHeight="1">
      <c r="A14" s="74"/>
      <c r="B14" s="75"/>
      <c r="C14" s="75"/>
      <c r="D14" s="75"/>
      <c r="E14" s="75"/>
      <c r="F14" s="75"/>
      <c r="G14" s="75"/>
      <c r="H14" s="76"/>
    </row>
    <row r="15" spans="1:8" ht="20" customHeight="1">
      <c r="A15" s="77"/>
      <c r="B15" s="72"/>
      <c r="C15" s="72"/>
      <c r="D15" s="72"/>
      <c r="E15" s="72"/>
      <c r="F15" s="72"/>
      <c r="G15" s="72"/>
      <c r="H15" s="78"/>
    </row>
    <row r="16" spans="1:8" ht="20" customHeight="1">
      <c r="A16" s="77"/>
      <c r="B16" s="72"/>
      <c r="C16" s="72"/>
      <c r="D16" s="72"/>
      <c r="E16" s="72"/>
      <c r="F16" s="72"/>
      <c r="G16" s="72"/>
      <c r="H16" s="78"/>
    </row>
    <row r="17" spans="1:8" ht="20" customHeight="1">
      <c r="A17" s="77"/>
      <c r="B17" s="72"/>
      <c r="C17" s="72"/>
      <c r="D17" s="72"/>
      <c r="E17" s="72"/>
      <c r="F17" s="72"/>
      <c r="G17" s="72"/>
      <c r="H17" s="78"/>
    </row>
    <row r="18" spans="1:8" ht="20" customHeight="1" thickBot="1">
      <c r="A18" s="79"/>
      <c r="B18" s="80"/>
      <c r="C18" s="80"/>
      <c r="D18" s="80"/>
      <c r="E18" s="80"/>
      <c r="F18" s="80"/>
      <c r="G18" s="80"/>
      <c r="H18" s="81"/>
    </row>
    <row r="19" spans="1:8" ht="20" customHeight="1"/>
    <row r="20" spans="1:8" ht="20" customHeight="1"/>
    <row r="21" spans="1:8" ht="20" customHeight="1"/>
    <row r="22" spans="1:8" ht="20" customHeight="1"/>
    <row r="50" spans="1:1" ht="15.5">
      <c r="A50" s="73"/>
    </row>
  </sheetData>
  <mergeCells count="5">
    <mergeCell ref="A9:C9"/>
    <mergeCell ref="A10:C10"/>
    <mergeCell ref="A12:F12"/>
    <mergeCell ref="D13:F13"/>
    <mergeCell ref="A14:H18"/>
  </mergeCells>
  <pageMargins left="0.7" right="0.7" top="0.75" bottom="0.75" header="0.3" footer="0.3"/>
  <pageSetup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Intérêts et activités</vt:lpstr>
      <vt:lpstr>Intérêts et occupations</vt:lpstr>
      <vt:lpstr>APTITUDES</vt:lpstr>
      <vt:lpstr>PERSONNALITÉ</vt:lpstr>
      <vt:lpstr>COMPILATION </vt:lpstr>
      <vt:lpstr>RÉMY</vt:lpstr>
      <vt:lpstr>ISAAC</vt:lpstr>
      <vt:lpstr>ALAIN</vt:lpstr>
      <vt:lpstr>SIMON</vt:lpstr>
      <vt:lpstr>ÉMILIE</vt:lpstr>
      <vt:lpstr>CHRISTOPHE</vt:lpstr>
      <vt:lpstr>RÉFLEXION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2025-11-17T09:55:21Z</dcterms:modified>
</cp:coreProperties>
</file>