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<sst xmlns="http://schemas.openxmlformats.org/spreadsheetml/2006/main" count="11498" uniqueCount="3815">
  <si>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</si>
  <si>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</si>
  <si>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</si>
  <si>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</si>
  <si>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</si>
  <si>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</si>
  <si>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</si>
  <si>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</si>
  <si>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</si>
  <si>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</si>
  <si>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</si>
  <si>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</si>
  <si>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</si>
  <si>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</si>
  <si>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</si>
  <si>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</si>
  <si>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</si>
  <si>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</si>
  <si>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</si>
  <si>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</si>
  <si>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</si>
  <si>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</si>
  <si>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</si>
  <si>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</si>
  <si>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</si>
  <si>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</si>
  <si>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</si>
  <si>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</si>
  <si>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</si>
  <si>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</si>
  <si>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</si>
  <si>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</si>
  <si>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</si>
  <si>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</si>
  <si>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</si>
  <si>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</si>
  <si>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</si>
  <si>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</si>
  <si>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</si>
  <si>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</si>
  <si>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</si>
  <si>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</si>
  <si>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</si>
  <si>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</si>
  <si>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</si>
  <si>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</si>
  <si>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</si>
  <si>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</si>
  <si>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</si>
  <si>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</si>
  <si>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</si>
  <si>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</si>
  <si>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</si>
  <si>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</si>
  <si>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</si>
  <si>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</si>
  <si>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</si>
  <si>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</si>
  <si>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</si>
  <si>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</si>
  <si>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</si>
  <si>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</si>
  <si>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</si>
  <si>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</si>
  <si>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</si>
  <si>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</si>
  <si>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</si>
  <si>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</si>
  <si>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</si>
  <si>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</si>
  <si>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</si>
  <si>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</si>
  <si>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</si>
  <si>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</si>
  <si>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</si>
  <si>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</si>
  <si>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</si>
  <si>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</si>
  <si>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</si>
  <si>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</si>
  <si>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</si>
  <si>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</si>
  <si>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</si>
  <si>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</si>
  <si>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</si>
  <si>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</si>
  <si>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</si>
  <si>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</si>
  <si>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</si>
  <si>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</si>
  <si>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</si>
  <si>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</si>
  <si>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</si>
  <si>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</si>
  <si>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</si>
  <si>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</si>
  <si>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</si>
  <si>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</si>
  <si>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</si>
  <si>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</si>
  <si>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</si>
  <si>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</si>
  <si>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</si>
  <si>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</si>
  <si>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</si>
  <si>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</si>
  <si>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</si>
  <si>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</si>
  <si>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</si>
  <si>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</si>
  <si>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</si>
  <si>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</si>
  <si>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</si>
  <si>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</si>
  <si>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</si>
  <si>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</si>
  <si>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</si>
  <si>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</si>
  <si>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</si>
  <si>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</si>
  <si>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</si>
  <si>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</si>
  <si>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</si>
  <si>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</si>
  <si>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</si>
  <si>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</si>
  <si>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</si>
  <si>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</si>
  <si>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</si>
  <si>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</si>
  <si>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</si>
  <si>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</si>
  <si>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</si>
  <si>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</si>
  <si>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</si>
  <si>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</si>
  <si>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</si>
  <si>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</si>
  <si>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</si>
  <si>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</si>
  <si>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</si>
  <si>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</si>
  <si>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</si>
  <si>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</si>
  <si>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</si>
  <si>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</si>
  <si>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</si>
  <si>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</si>
  <si>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</si>
  <si>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</si>
  <si>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</si>
  <si>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</si>
  <si>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</si>
  <si>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</si>
  <si>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</si>
  <si>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</si>
  <si>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</si>
  <si>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</si>
  <si>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</si>
  <si>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</si>
  <si>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</si>
  <si>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</si>
  <si>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</si>
  <si>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</si>
  <si>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</si>
  <si>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</si>
  <si>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</si>
  <si>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</si>
  <si>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</si>
  <si>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</si>
  <si>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</si>
  <si>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</si>
  <si>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</si>
  <si>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</si>
  <si>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</si>
  <si>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</si>
  <si>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</si>
  <si>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</si>
  <si>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</si>
  <si>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</si>
  <si>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</si>
  <si>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</si>
  <si>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</si>
  <si>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</si>
  <si>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</si>
  <si>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</si>
  <si>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</si>
  <si>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</si>
  <si>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</si>
  <si>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</si>
  <si>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</si>
  <si>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</si>
  <si>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</si>
  <si>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</si>
  <si>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</si>
  <si>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</si>
  <si>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</si>
  <si>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</si>
  <si>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</si>
  <si>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</si>
  <si>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</si>
  <si>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</si>
  <si>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</si>
  <si>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</si>
  <si>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</si>
  <si>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</si>
  <si>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</si>
  <si>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</si>
  <si>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</si>
  <si>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</si>
  <si>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</si>
  <si>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</si>
  <si>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</si>
  <si>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</si>
  <si>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</si>
  <si>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</si>
  <si>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</si>
  <si>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</si>
  <si>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</si>
  <si>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</si>
  <si>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</si>
  <si>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</si>
  <si>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</si>
  <si>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</si>
  <si>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</si>
  <si>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</si>
  <si>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</si>
  <si>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</si>
  <si>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</si>
  <si>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</si>
  <si>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</si>
  <si>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</si>
  <si>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</si>
  <si>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</si>
  <si>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</si>
  <si>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</si>
  <si>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</si>
  <si>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</si>
  <si>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</si>
  <si>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</si>
  <si>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</si>
  <si>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</si>
  <si>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</si>
  <si>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</si>
  <si>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</si>
  <si>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</si>
  <si>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</si>
  <si>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</si>
  <si>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</si>
  <si>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</si>
  <si>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</si>
  <si>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</si>
  <si>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</si>
  <si>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</si>
  <si>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</si>
  <si>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</si>
  <si>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</si>
  <si>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</si>
  <si>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</si>
  <si>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</si>
  <si>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</si>
  <si>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</si>
  <si>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</si>
  <si>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</si>
  <si>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</si>
  <si>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</si>
  <si>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</si>
  <si>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</si>
  <si>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</si>
  <si>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</si>
  <si>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</si>
  <si>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</si>
  <si>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</si>
  <si>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</si>
  <si>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</si>
  <si>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</si>
  <si>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</si>
  <si>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</si>
  <si>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</si>
  <si>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</si>
  <si>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</si>
  <si>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</si>
  <si>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</si>
  <si>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</si>
  <si>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</si>
  <si>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</si>
  <si>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</si>
  <si>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</si>
  <si>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</si>
  <si>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</si>
  <si>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</si>
  <si>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</si>
  <si>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</si>
  <si>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</si>
  <si>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</si>
  <si>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</si>
  <si>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</si>
  <si>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</si>
  <si>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</si>
  <si>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</si>
  <si>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</si>
  <si>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</si>
  <si>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</si>
  <si>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</si>
  <si>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</si>
  <si>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</si>
  <si>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</si>
  <si>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</si>
  <si>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</si>
  <si>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</si>
  <si>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</si>
  <si>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</si>
  <si>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</si>
  <si>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</si>
  <si>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</si>
  <si>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</si>
  <si>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</si>
  <si>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</si>
  <si>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</si>
  <si>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</si>
  <si>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</si>
  <si>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</si>
  <si>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</si>
  <si>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</si>
  <si>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</si>
  <si>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</si>
  <si>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</si>
  <si>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</si>
  <si>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</si>
  <si>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</si>
  <si>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</si>
  <si>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</si>
  <si>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</si>
  <si>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</si>
  <si>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</si>
  <si>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</si>
  <si>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</si>
  <si>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</si>
  <si>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</si>
  <si>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</si>
  <si>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</si>
  <si>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</si>
  <si>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</si>
  <si>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</si>
  <si>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</si>
  <si>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</si>
  <si>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</si>
  <si>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</si>
  <si>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</si>
  <si>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</si>
  <si>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</si>
  <si>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</si>
  <si>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</si>
  <si>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</si>
  <si>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</si>
  <si>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</si>
  <si>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</si>
  <si>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</si>
  <si>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</si>
  <si>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</si>
  <si>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</si>
  <si>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</si>
  <si>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</si>
  <si>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</si>
  <si>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</si>
  <si>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</si>
  <si>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</si>
  <si>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</si>
  <si>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</si>
  <si>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</si>
  <si>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</si>
  <si>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</si>
  <si>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</si>
  <si>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</si>
  <si>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</si>
  <si>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</si>
  <si>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</si>
  <si>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</si>
  <si>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</si>
  <si>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</si>
  <si>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</si>
  <si>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</si>
  <si>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</si>
  <si>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</si>
  <si>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</si>
  <si>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</si>
  <si>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</si>
  <si>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</si>
  <si>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</si>
  <si>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</si>
  <si>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</si>
  <si>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</si>
  <si>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</si>
  <si>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</si>
  <si>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</si>
  <si>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</si>
  <si>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</si>
  <si>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</si>
  <si>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</si>
  <si>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</si>
  <si>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</si>
  <si>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</si>
  <si>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</si>
  <si>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</si>
  <si>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</si>
  <si>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</si>
  <si>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</si>
  <si>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</si>
  <si>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</si>
  <si>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</si>
  <si>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</si>
  <si>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</si>
  <si>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</si>
  <si>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</si>
  <si>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</si>
  <si>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</si>
  <si>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</si>
  <si>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</si>
  <si>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</si>
  <si>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</si>
  <si>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</si>
  <si>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</si>
  <si>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</si>
  <si>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</si>
  <si>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</si>
  <si>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</si>
  <si>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</si>
  <si>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</si>
  <si>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</si>
  <si>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</si>
  <si>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</si>
  <si>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</si>
  <si>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</si>
  <si>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</si>
  <si>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</si>
  <si>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</si>
  <si>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</si>
  <si>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</si>
  <si>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</si>
  <si>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</si>
  <si>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</si>
  <si>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</si>
  <si>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</si>
  <si>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</si>
  <si>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</si>
  <si>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</si>
  <si>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</si>
  <si>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</si>
  <si>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</si>
  <si>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</si>
  <si>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</si>
  <si>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</si>
  <si>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</si>
  <si>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</si>
  <si>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</si>
  <si>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</si>
  <si>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</si>
  <si>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</si>
  <si>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</si>
  <si>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</si>
  <si>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</si>
  <si>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</si>
  <si>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</si>
  <si>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</si>
  <si>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</si>
  <si>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</si>
  <si>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</si>
  <si>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</si>
  <si>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</si>
  <si>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</si>
  <si>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</si>
  <si>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</si>
  <si>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</si>
  <si>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</si>
  <si>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</si>
  <si>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</si>
  <si>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</si>
  <si>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</si>
  <si>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</si>
  <si>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</si>
  <si>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</si>
  <si>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</si>
  <si>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</si>
  <si>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</si>
  <si>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</si>
  <si>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</si>
  <si>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</si>
  <si>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</si>
  <si>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</si>
  <si>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</si>
  <si>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</si>
  <si>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</si>
  <si>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</si>
  <si>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</si>
  <si>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</si>
  <si>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</si>
  <si>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</si>
  <si>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</si>
  <si>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</si>
  <si>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</si>
  <si>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</si>
  <si>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</si>
  <si>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</si>
  <si>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</si>
  <si>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</si>
  <si>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</si>
  <si>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</si>
  <si>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</si>
  <si>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</si>
  <si>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</si>
  <si>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</si>
  <si>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</si>
  <si>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</si>
  <si>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</si>
  <si>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</si>
  <si>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</si>
  <si>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</si>
  <si>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</si>
  <si>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</si>
  <si>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</si>
  <si>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</si>
  <si>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</si>
  <si>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</si>
  <si>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</si>
  <si>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</si>
  <si>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</si>
  <si>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</si>
  <si>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</si>
  <si>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</si>
  <si>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</si>
  <si>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</si>
  <si>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</si>
  <si>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</si>
  <si>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</si>
  <si>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</si>
  <si>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</si>
  <si>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</si>
  <si>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</si>
  <si>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</si>
  <si>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</si>
  <si>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</si>
  <si>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</si>
  <si>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</si>
  <si>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</si>
  <si>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</si>
  <si>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</si>
  <si>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</si>
  <si>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</si>
  <si>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</si>
  <si>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</si>
  <si>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</si>
  <si>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</si>
  <si>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</si>
  <si>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</si>
  <si>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</si>
  <si>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</si>
  <si>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</si>
  <si>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</si>
  <si>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</si>
  <si>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</si>
  <si>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</si>
  <si>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</si>
  <si>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</si>
  <si>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</si>
  <si>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</si>
  <si>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</si>
  <si>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</si>
  <si>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</si>
  <si>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</si>
  <si>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</si>
  <si>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</si>
  <si>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</si>
  <si>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</si>
  <si>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</si>
  <si>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</si>
  <si>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</si>
  <si>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</si>
  <si>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</si>
  <si>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</si>
  <si>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</si>
  <si>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</si>
  <si>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</si>
  <si>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</si>
  <si>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</si>
  <si>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</si>
  <si>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</si>
  <si>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</si>
  <si>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</si>
  <si>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</si>
  <si>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</si>
  <si>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</si>
  <si>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</si>
  <si>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</si>
  <si>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</si>
  <si>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</si>
  <si>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</si>
  <si>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</si>
  <si>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</si>
  <si>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</si>
  <si>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</si>
  <si>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</si>
  <si>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</si>
  <si>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</si>
  <si>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</si>
  <si>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</si>
  <si>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</si>
  <si>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</si>
  <si>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</si>
  <si>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</si>
  <si>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</si>
  <si>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</si>
  <si>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</si>
  <si>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</si>
  <si>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</si>
  <si>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</si>
  <si>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</si>
  <si>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</si>
  <si>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</si>
  <si>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</si>
  <si>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</si>
  <si>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</si>
  <si>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</si>
  <si>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</si>
  <si>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</si>
  <si>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</si>
  <si>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</si>
  <si>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</si>
  <si>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</si>
  <si>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</si>
  <si>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</si>
  <si>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</si>
  <si>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</si>
  <si>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</si>
  <si>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</si>
  <si>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</si>
  <si>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</si>
  <si>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</si>
  <si>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</si>
  <si>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</si>
  <si>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</si>
  <si>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</si>
  <si>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</si>
  <si>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</si>
  <si>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</si>
  <si>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</si>
  <si>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</si>
  <si>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</si>
  <si>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</si>
  <si>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</si>
  <si>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</si>
  <si>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</si>
  <si>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</si>
  <si>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</si>
  <si>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</si>
  <si>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</si>
  <si>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</si>
  <si>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</si>
  <si>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</si>
  <si>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</si>
  <si>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</si>
  <si>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</si>
  <si>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</si>
  <si>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</si>
  <si>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</si>
  <si>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</si>
  <si>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</si>
  <si>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</si>
  <si>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</si>
  <si>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</si>
  <si>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</si>
  <si>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</si>
  <si>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</si>
  <si>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</si>
  <si>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</si>
  <si>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</si>
  <si>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</si>
  <si>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</si>
  <si>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</si>
  <si>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</si>
  <si>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</si>
  <si>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</si>
  <si>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</si>
  <si>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</si>
  <si>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</si>
  <si>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</si>
  <si>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</si>
  <si>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</si>
  <si>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</si>
  <si>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</si>
  <si>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</si>
  <si>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</si>
  <si>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</si>
  <si>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</si>
  <si>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</si>
  <si>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</si>
  <si>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</si>
  <si>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</si>
  <si>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</si>
  <si>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</si>
  <si>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</si>
  <si>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</si>
  <si>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</si>
  <si>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</si>
  <si>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</si>
  <si>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</si>
  <si>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</si>
  <si>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</si>
  <si>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</si>
  <si>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</si>
  <si>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</si>
  <si>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</si>
  <si>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</si>
  <si>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</si>
  <si>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</si>
  <si>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</si>
  <si>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</si>
  <si>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</si>
  <si>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</si>
  <si>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</si>
  <si>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</si>
  <si>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</si>
  <si>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</si>
  <si>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</si>
  <si>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</si>
  <si>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</si>
  <si>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</si>
  <si>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</si>
  <si>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</si>
  <si>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</si>
  <si>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</si>
  <si>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</si>
  <si>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</si>
  <si>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</si>
  <si>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</si>
  <si>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</si>
  <si>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</si>
  <si>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</si>
  <si>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</si>
  <si>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</si>
  <si>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</si>
  <si>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</si>
  <si>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</si>
  <si>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</si>
  <si>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</si>
  <si>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</si>
  <si>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</si>
  <si>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</si>
  <si>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</si>
  <si>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</si>
  <si>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</si>
  <si>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</si>
  <si>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</si>
  <si>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</si>
  <si>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</si>
  <si>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</si>
  <si>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</si>
  <si>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</si>
  <si>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</si>
  <si>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</si>
  <si>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</si>
  <si>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</si>
  <si>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</si>
  <si>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</si>
  <si>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</si>
  <si>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</si>
  <si>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</si>
  <si>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</si>
  <si>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</si>
  <si>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</si>
  <si>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</si>
  <si>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</si>
  <si>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</si>
  <si>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</si>
  <si>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</si>
  <si>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</si>
  <si>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</si>
  <si>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</si>
  <si>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</si>
  <si>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</si>
  <si>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</si>
  <si>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</si>
  <si>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</si>
  <si>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</si>
  <si>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</si>
  <si>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</si>
  <si>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</si>
  <si>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</si>
  <si>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</si>
  <si>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</si>
  <si>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</si>
  <si>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</si>
  <si>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</si>
  <si>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</si>
  <si>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</si>
  <si>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</si>
  <si>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</si>
  <si>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</si>
  <si>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</si>
  <si>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</si>
  <si>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</si>
  <si>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</si>
  <si>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</si>
  <si>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</si>
  <si>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</si>
  <si>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</si>
  <si>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</si>
  <si>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</si>
  <si>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</si>
  <si>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</si>
  <si>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</si>
  <si>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</si>
  <si>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</si>
  <si>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</si>
  <si>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</si>
  <si>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</si>
  <si>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</si>
  <si>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</si>
  <si>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</si>
  <si>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</si>
  <si>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</si>
  <si>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</si>
  <si>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</si>
  <si>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</si>
  <si>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</si>
  <si>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</si>
  <si>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</si>
  <si>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</si>
  <si>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</si>
  <si>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</si>
  <si>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</si>
  <si>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</si>
  <si>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</si>
  <si>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</si>
  <si>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</si>
  <si>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</si>
  <si>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</si>
  <si>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</si>
  <si>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</si>
  <si>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</si>
  <si>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</si>
  <si>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</si>
  <si>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</si>
  <si>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</si>
  <si>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</si>
  <si>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</si>
  <si>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</si>
  <si>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</si>
  <si>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</si>
  <si>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</si>
  <si>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</si>
  <si>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</si>
  <si>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</si>
  <si>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</si>
  <si>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</si>
  <si>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</si>
  <si>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</si>
  <si>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</si>
  <si>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</si>
  <si>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</si>
  <si>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</si>
  <si>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</si>
  <si>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</si>
  <si>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</si>
  <si>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</si>
  <si>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</si>
  <si>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</si>
  <si>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</si>
  <si>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</si>
  <si>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</si>
  <si>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</si>
  <si>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</si>
  <si>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</si>
  <si>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</si>
  <si>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</si>
  <si>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</si>
  <si>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</si>
  <si>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</si>
  <si>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</si>
  <si>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</si>
  <si>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</si>
  <si>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</si>
  <si>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</si>
  <si>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</si>
  <si>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</si>
  <si>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</si>
  <si>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</si>
  <si>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</si>
  <si>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</si>
  <si>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</si>
  <si>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</si>
  <si>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</si>
  <si>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</si>
  <si>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</si>
  <si>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</si>
  <si>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</si>
  <si>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</si>
  <si>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</si>
  <si>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</si>
  <si>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</si>
  <si>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</si>
  <si>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</si>
  <si>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</si>
  <si>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</si>
  <si>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</si>
  <si>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</si>
  <si>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</si>
  <si>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</si>
  <si>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</si>
  <si>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</si>
  <si>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</si>
  <si>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</si>
  <si>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</si>
  <si>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</si>
  <si>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</si>
  <si>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</si>
  <si>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</si>
  <si>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</si>
  <si>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</si>
  <si>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</si>
  <si>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</si>
  <si>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</si>
  <si>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</si>
  <si>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</si>
  <si>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</si>
  <si>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</si>
  <si>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</si>
  <si>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</si>
  <si>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</si>
  <si>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</si>
  <si>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</si>
  <si>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</si>
  <si>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</si>
  <si>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</si>
  <si>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</si>
  <si>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</si>
  <si>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</si>
  <si>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</si>
  <si>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</si>
  <si>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</si>
  <si>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</si>
  <si>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</si>
  <si>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</si>
  <si>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</si>
  <si>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</si>
  <si>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</si>
  <si>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</si>
  <si>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</si>
  <si>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</si>
  <si>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</si>
  <si>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</si>
  <si>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</si>
  <si>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</si>
  <si>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</si>
  <si>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</si>
  <si>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</si>
  <si>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</si>
  <si>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</si>
  <si>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</si>
  <si>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</si>
  <si>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</si>
  <si>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</si>
  <si>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</si>
  <si>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</si>
  <si>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</si>
  <si>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</si>
  <si>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</si>
  <si>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</si>
  <si>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</si>
  <si>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</si>
  <si>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</si>
  <si>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</si>
  <si>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</si>
  <si>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</si>
  <si>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</si>
  <si>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</si>
  <si>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</si>
  <si>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</si>
  <si>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</si>
  <si>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</si>
  <si>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</si>
  <si>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</si>
  <si>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</si>
  <si>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</si>
  <si>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</si>
  <si>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</si>
  <si>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</si>
  <si>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</si>
  <si>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</si>
  <si>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</si>
  <si>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</si>
  <si>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</si>
  <si>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</si>
  <si>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</si>
  <si>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</si>
  <si>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</si>
  <si>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</si>
  <si>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</si>
  <si>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</si>
  <si>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</si>
  <si>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</si>
  <si>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</si>
  <si>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</si>
  <si>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</si>
  <si>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</si>
  <si>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</si>
  <si>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</si>
  <si>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</si>
  <si>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</si>
  <si>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</si>
  <si>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</si>
  <si>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</si>
  <si>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</si>
  <si>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</si>
  <si>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</si>
  <si>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</si>
  <si>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</si>
  <si>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</si>
  <si>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</si>
  <si>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</si>
  <si>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</si>
  <si>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</si>
  <si>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</si>
  <si>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</si>
  <si>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</si>
  <si>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</si>
  <si>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</si>
  <si>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</si>
  <si>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</si>
  <si>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</si>
  <si>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</si>
  <si>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</si>
  <si>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</si>
  <si>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</si>
  <si>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</si>
  <si>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</si>
  <si>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</si>
  <si>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</si>
  <si>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</si>
  <si>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</si>
  <si>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</si>
  <si>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</si>
  <si>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</si>
  <si>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</si>
  <si>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</si>
  <si>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</si>
  <si>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</si>
  <si>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</si>
  <si>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</si>
  <si>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</si>
  <si>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</si>
  <si>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</si>
  <si>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</si>
  <si>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</si>
  <si>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</si>
  <si>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</si>
  <si>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</si>
  <si>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</si>
  <si>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</si>
  <si>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</si>
  <si>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</si>
  <si>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</si>
  <si>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</si>
  <si>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</si>
  <si>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</si>
  <si>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</si>
  <si>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</si>
  <si>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</si>
  <si>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</si>
  <si>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</si>
  <si>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</si>
  <si>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</si>
  <si>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</si>
  <si>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</si>
  <si>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</si>
  <si>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</si>
  <si>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</si>
  <si>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</si>
  <si>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</si>
  <si>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</si>
  <si>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</si>
  <si>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</si>
  <si>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</si>
  <si>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</si>
  <si>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</si>
  <si>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</si>
  <si>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</si>
  <si>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</si>
  <si>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</si>
  <si>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</si>
  <si>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</si>
  <si>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</si>
  <si>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</si>
  <si>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</si>
  <si>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</si>
  <si>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</si>
  <si>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</si>
  <si>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</si>
  <si>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</si>
  <si>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</si>
  <si>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</si>
  <si>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</si>
  <si>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</si>
  <si>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</si>
  <si>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</si>
  <si>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</si>
  <si>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</si>
  <si>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</si>
  <si>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</si>
  <si>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</si>
  <si>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</si>
  <si>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</si>
  <si>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</si>
  <si>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</si>
  <si>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</si>
  <si>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</si>
  <si>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</si>
  <si>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</si>
  <si>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</si>
  <si>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</si>
  <si>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</si>
  <si>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</si>
  <si>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</si>
  <si>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</si>
  <si>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</si>
  <si>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</si>
  <si>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</si>
  <si>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</si>
  <si>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</si>
  <si>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</si>
  <si>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</si>
  <si>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</si>
  <si>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</si>
  <si>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</si>
  <si>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</si>
  <si>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</si>
  <si>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</si>
  <si>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</si>
  <si>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</si>
  <si>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</si>
  <si>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</si>
  <si>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</si>
  <si>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</si>
  <si>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</si>
  <si>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</si>
  <si>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</si>
  <si>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</si>
  <si>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</si>
  <si>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</si>
  <si>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</si>
  <si>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</si>
  <si>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</si>
  <si>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</si>
  <si>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</si>
  <si>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</si>
  <si>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</si>
  <si>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</si>
  <si>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</si>
  <si>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</si>
  <si>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</si>
  <si>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</si>
  <si>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</si>
  <si>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</si>
  <si>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</si>
  <si>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</si>
  <si>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</si>
  <si>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</si>
  <si>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</si>
  <si>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</si>
  <si>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</si>
  <si>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</si>
  <si>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</si>
  <si>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</si>
  <si>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</si>
  <si>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</si>
  <si>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</si>
  <si>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</si>
  <si>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</si>
  <si>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</si>
  <si>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</si>
  <si>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</si>
  <si>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</si>
  <si>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</si>
  <si>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</si>
  <si>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</si>
  <si>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</si>
  <si>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</si>
  <si>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</si>
  <si>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</si>
  <si>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</si>
  <si>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</si>
  <si>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</si>
  <si>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</si>
  <si>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</si>
  <si>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</si>
  <si>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</si>
  <si>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</si>
  <si>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</si>
  <si>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</si>
  <si>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</si>
  <si>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</si>
  <si>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</si>
  <si>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</si>
  <si>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</si>
  <si>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</si>
  <si>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</si>
  <si>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</si>
  <si>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</si>
  <si>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</si>
  <si>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</si>
  <si>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</si>
  <si>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</si>
  <si>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</si>
  <si>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</si>
  <si>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</si>
  <si>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</si>
  <si>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</si>
  <si>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</si>
  <si>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</si>
  <si>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</si>
  <si>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</si>
  <si>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</si>
  <si>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</si>
  <si>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</si>
  <si>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</si>
  <si>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</si>
  <si>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</si>
  <si>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</si>
  <si>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</si>
  <si>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</si>
  <si>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</si>
  <si>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</si>
  <si>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</si>
  <si>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</si>
  <si>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</si>
  <si>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</si>
  <si>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</si>
  <si>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</si>
  <si>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</si>
  <si>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</si>
  <si>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</si>
  <si>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</si>
  <si>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</si>
  <si>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</si>
  <si>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</si>
  <si>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</si>
  <si>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</si>
  <si>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</si>
  <si>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</si>
  <si>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</si>
  <si>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</si>
  <si>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</si>
  <si>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</si>
  <si>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</si>
  <si>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</si>
  <si>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</si>
  <si>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</si>
  <si>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</si>
  <si>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</si>
  <si>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</si>
  <si>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</si>
  <si>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</si>
  <si>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</si>
  <si>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</si>
  <si>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</si>
  <si>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</si>
  <si>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</si>
  <si>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</si>
  <si>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</si>
  <si>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</si>
  <si>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</si>
  <si>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</si>
  <si>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</si>
  <si>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</si>
  <si>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</si>
  <si>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</si>
  <si>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</si>
  <si>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</si>
  <si>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</si>
  <si>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</si>
  <si>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</si>
  <si>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</si>
  <si>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</si>
  <si>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</si>
  <si>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</si>
  <si>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</si>
  <si>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</si>
  <si>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</si>
  <si>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</si>
  <si>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</si>
  <si>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</si>
  <si>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</si>
  <si>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</si>
  <si>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</si>
  <si>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</si>
  <si>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</si>
  <si>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</si>
  <si>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</si>
  <si>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</si>
  <si>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</si>
  <si>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</si>
  <si>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</si>
  <si>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</si>
  <si>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</si>
  <si>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</si>
  <si>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</si>
  <si>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</si>
  <si>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</si>
  <si>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</si>
  <si>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</si>
  <si>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</si>
  <si>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</si>
  <si>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</si>
  <si>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</si>
  <si>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</si>
  <si>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</si>
  <si>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</si>
  <si>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</si>
  <si>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</si>
  <si>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</si>
  <si>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</si>
  <si>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</si>
  <si>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</si>
  <si>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</si>
  <si>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</si>
  <si>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</si>
  <si>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</si>
  <si>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</si>
  <si>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</si>
  <si>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</si>
  <si>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</si>
  <si>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</si>
  <si>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</si>
  <si>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</si>
  <si>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</si>
  <si>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</si>
  <si>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</si>
  <si>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</si>
  <si>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</si>
  <si>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</si>
  <si>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</si>
  <si>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</si>
  <si>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</si>
  <si>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</si>
  <si>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</si>
  <si>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</si>
  <si>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</si>
  <si>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</si>
  <si>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</si>
  <si>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</si>
  <si>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</si>
  <si>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</si>
  <si>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</si>
  <si>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</si>
  <si>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</si>
  <si>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</si>
  <si>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</si>
  <si>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</si>
  <si>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</si>
  <si>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</si>
  <si>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</si>
  <si>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</si>
  <si>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</si>
  <si>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</si>
  <si>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</si>
  <si>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</si>
  <si>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</si>
  <si>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</si>
  <si>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</si>
  <si>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</si>
  <si>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</si>
  <si>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</si>
  <si>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</si>
  <si>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</si>
  <si>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</si>
  <si>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</si>
  <si>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</si>
  <si>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</si>
  <si>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</si>
  <si>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</si>
  <si>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</si>
  <si>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</si>
  <si>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</si>
  <si>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</si>
  <si>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</si>
  <si>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</si>
  <si>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</si>
  <si>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</si>
  <si>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</si>
  <si>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</si>
  <si>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</si>
  <si>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</si>
  <si>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</si>
  <si>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</si>
  <si>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</si>
  <si>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</si>
  <si>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</si>
  <si>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</si>
  <si>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</si>
  <si>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</si>
  <si>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</si>
  <si>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</si>
  <si>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</si>
  <si>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</si>
  <si>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</si>
  <si>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</si>
  <si>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</si>
  <si>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</si>
  <si>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</si>
  <si>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</si>
  <si>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</si>
  <si>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</si>
  <si>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</si>
  <si>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</si>
  <si>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</si>
  <si>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</si>
  <si>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</si>
  <si>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</si>
  <si>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</si>
  <si>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</si>
  <si>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</si>
  <si>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</si>
  <si>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</si>
  <si>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</si>
  <si>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</si>
  <si>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</si>
  <si>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</si>
  <si>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</si>
  <si>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</si>
  <si>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</si>
  <si>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</si>
  <si>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</si>
  <si>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</si>
  <si>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</si>
  <si>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</si>
  <si>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</si>
  <si>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</si>
  <si>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</si>
  <si>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</si>
  <si>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</si>
  <si>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</si>
  <si>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</si>
  <si>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</si>
  <si>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</si>
  <si>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</si>
  <si>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</si>
  <si>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</si>
  <si>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</si>
  <si>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</si>
  <si>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</si>
  <si>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</si>
  <si>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</si>
  <si>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</si>
  <si>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</si>
  <si>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</si>
  <si>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</si>
  <si>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</si>
  <si>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</si>
  <si>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</si>
  <si>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</si>
  <si>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</si>
  <si>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</si>
  <si>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</si>
  <si>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</si>
  <si>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</si>
  <si>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</si>
  <si>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</si>
  <si>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</si>
  <si>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</si>
  <si>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</si>
  <si>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</si>
  <si>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</si>
  <si>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</si>
  <si>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</si>
  <si>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</si>
  <si>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</si>
  <si>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</si>
  <si>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</si>
  <si>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</si>
  <si>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</si>
  <si>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</si>
  <si>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</si>
  <si>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</si>
  <si>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</si>
  <si>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</si>
  <si>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</si>
  <si>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</si>
  <si>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</si>
  <si>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</si>
  <si>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</si>
  <si>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</si>
  <si>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</si>
  <si>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</si>
  <si>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</si>
  <si>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</si>
  <si>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</si>
  <si>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</si>
  <si>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</si>
  <si>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</si>
  <si>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</si>
  <si>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</si>
  <si>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</si>
  <si>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</si>
  <si>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</si>
  <si>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</si>
  <si>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</si>
  <si>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</si>
  <si>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</si>
  <si>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</si>
  <si>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</si>
  <si>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</si>
  <si>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</si>
  <si>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</si>
  <si>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</si>
  <si>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</si>
  <si>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</si>
  <si>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</si>
  <si>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</si>
  <si>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</si>
  <si>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</si>
  <si>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</si>
  <si>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</si>
  <si>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</si>
  <si>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</si>
  <si>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</si>
  <si>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</si>
  <si>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</si>
  <si>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</si>
  <si>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</si>
  <si>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</si>
  <si>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</si>
  <si>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</si>
  <si>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</si>
  <si>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</si>
  <si>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</si>
  <si>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</si>
  <si>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</si>
  <si>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</si>
  <si>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</si>
  <si>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</si>
  <si>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</si>
  <si>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</si>
  <si>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</si>
  <si>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</si>
  <si>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</si>
  <si>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</si>
  <si>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</si>
  <si>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</si>
  <si>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</si>
  <si>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</si>
  <si>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</si>
  <si>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</si>
  <si>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</si>
  <si>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</si>
  <si>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</si>
  <si>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</si>
  <si>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</si>
  <si>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</si>
  <si>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</si>
  <si>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</si>
  <si>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</si>
  <si>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</si>
  <si>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</si>
  <si>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</si>
  <si>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</si>
  <si>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</si>
  <si>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</si>
  <si>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</si>
  <si>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</si>
  <si>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</si>
  <si>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</si>
  <si>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</si>
  <si>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</si>
  <si>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</si>
  <si>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</si>
  <si>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</si>
  <si>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</si>
  <si>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</si>
  <si>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</si>
  <si>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</si>
  <si>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</si>
  <si>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</si>
  <si>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</si>
  <si>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</si>
  <si>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</si>
  <si>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</si>
  <si>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</si>
  <si>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</si>
  <si>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</si>
  <si>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</si>
  <si>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</si>
  <si>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</si>
  <si>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</si>
  <si>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</si>
  <si>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</si>
  <si>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</si>
  <si>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</si>
  <si>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</si>
  <si>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</si>
  <si>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</si>
  <si>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</si>
  <si>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</si>
  <si>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</si>
  <si>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</si>
  <si>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</si>
  <si>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</si>
  <si>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</si>
  <si>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</si>
  <si>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</si>
  <si>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</si>
  <si>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</si>
  <si>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</si>
  <si>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</si>
  <si>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</si>
  <si>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</si>
  <si>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</si>
  <si>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</si>
  <si>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</si>
  <si>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</si>
  <si>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</si>
  <si>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</si>
  <si>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</si>
  <si>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</si>
  <si>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</si>
  <si>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</si>
  <si>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</si>
  <si>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</si>
  <si>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</si>
  <si>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</si>
  <si>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</si>
  <si>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</si>
  <si>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</si>
  <si>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</si>
  <si>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</si>
  <si>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</si>
  <si>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</si>
  <si>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</si>
  <si>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</si>
  <si>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</si>
  <si>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</si>
  <si>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</si>
  <si>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</si>
  <si>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</si>
  <si>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</si>
  <si>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</si>
  <si>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</si>
  <si>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</si>
  <si>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</si>
  <si>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</si>
  <si>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</si>
  <si>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</si>
  <si>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</si>
  <si>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</si>
  <si>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</si>
  <si>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</si>
  <si>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</si>
  <si>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</si>
  <si>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</si>
  <si>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</si>
  <si>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</si>
  <si>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</si>
  <si>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</si>
  <si>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</si>
  <si>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</si>
  <si>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</si>
  <si>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</si>
  <si>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</si>
  <si>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</si>
  <si>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</si>
  <si>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</si>
  <si>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</si>
  <si>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</si>
  <si>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</si>
  <si>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</si>
  <si>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</si>
  <si>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</si>
  <si>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</si>
  <si>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</si>
  <si>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</si>
  <si>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</si>
  <si>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</si>
  <si>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</si>
  <si>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</si>
  <si>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</si>
  <si>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</si>
  <si>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</si>
  <si>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</si>
  <si>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</si>
  <si>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</si>
  <si>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</si>
  <si>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</si>
  <si>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</si>
  <si>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</si>
  <si>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</si>
  <si>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</si>
  <si>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</si>
  <si>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</si>
  <si>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</si>
  <si>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</si>
  <si>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</si>
  <si>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</si>
  <si>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</si>
  <si>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</si>
  <si>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</si>
  <si>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</si>
  <si>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</si>
  <si>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</si>
  <si>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</si>
  <si>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</si>
  <si>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</si>
  <si>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</si>
  <si>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</si>
  <si>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</si>
  <si>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</si>
  <si>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</si>
  <si>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</si>
  <si>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</si>
  <si>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</si>
  <si>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</si>
  <si>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</si>
  <si>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</si>
  <si>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</si>
  <si>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</si>
  <si>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</si>
  <si>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</si>
  <si>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</si>
  <si>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</si>
  <si>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</si>
  <si>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</si>
  <si>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</si>
  <si>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</si>
  <si>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</si>
  <si>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</si>
  <si>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</si>
  <si>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</si>
  <si>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</si>
  <si>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</si>
  <si>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</si>
  <si>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</si>
  <si>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</si>
  <si>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</si>
  <si>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</si>
  <si>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</si>
  <si>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</si>
  <si>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</si>
  <si>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</si>
  <si>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</si>
  <si>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</si>
  <si>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</si>
  <si>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</si>
  <si>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</si>
  <si>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</si>
  <si>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</si>
  <si>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</si>
  <si>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</si>
  <si>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</si>
  <si>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</si>
  <si>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</si>
  <si>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</si>
  <si>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</si>
  <si>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</si>
  <si>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</si>
  <si>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</si>
  <si>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</si>
  <si>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</si>
  <si>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</si>
  <si>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</si>
  <si>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</si>
  <si>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</si>
  <si>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</si>
  <si>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</si>
  <si>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</si>
  <si>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</si>
  <si>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</si>
  <si>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</si>
  <si>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</si>
  <si>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</si>
  <si>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</si>
  <si>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</si>
  <si>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</si>
  <si>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</si>
  <si>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</si>
  <si>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</si>
  <si>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</si>
  <si>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</si>
  <si>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</si>
  <si>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</si>
  <si>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</si>
  <si>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</si>
  <si>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</si>
  <si>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</si>
  <si>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</si>
  <si>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</si>
  <si>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</si>
  <si>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</si>
  <si>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</si>
  <si>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</si>
  <si>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</si>
  <si>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</si>
  <si>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</si>
  <si>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</si>
  <si>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</si>
  <si>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</si>
  <si>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</si>
  <si>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</si>
  <si>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</si>
  <si>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</si>
  <si>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</si>
  <si>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</si>
  <si>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</si>
  <si>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</si>
  <si>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</si>
  <si>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</si>
  <si>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</si>
  <si>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</si>
  <si>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</si>
  <si>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</si>
  <si>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</si>
  <si>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</si>
  <si>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</si>
  <si>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</si>
  <si>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</si>
  <si>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</si>
  <si>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</si>
  <si>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</si>
  <si>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</si>
  <si>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</si>
  <si>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</si>
  <si>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</si>
  <si>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</si>
  <si>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</si>
  <si>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</si>
  <si>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</si>
  <si>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</si>
  <si>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</si>
  <si>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</si>
  <si>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</si>
  <si>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</si>
  <si>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</si>
  <si>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</si>
  <si>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</si>
  <si>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</si>
  <si>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</si>
  <si>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</si>
  <si>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</si>
  <si>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</si>
  <si>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</si>
  <si>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</si>
  <si>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</si>
  <si>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</si>
  <si>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</si>
  <si>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</si>
  <si>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</si>
  <si>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</si>
  <si>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</si>
  <si>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</si>
  <si>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</si>
  <si>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</si>
  <si>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</si>
  <si>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</si>
  <si>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</si>
  <si>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</si>
  <si>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</si>
  <si>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</si>
  <si>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</si>
  <si>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</si>
  <si>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</si>
  <si>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</si>
  <si>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</si>
  <si>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</si>
  <si>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</si>
  <si>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</si>
  <si>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</si>
  <si>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</si>
  <si>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</si>
  <si>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</si>
  <si>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</si>
  <si>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</si>
  <si>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</si>
  <si>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</si>
  <si>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</si>
  <si>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</si>
  <si>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</si>
  <si>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</si>
  <si>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</si>
  <si>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</si>
  <si>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</si>
  <si>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</si>
  <si>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</si>
  <si>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</si>
  <si>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</si>
  <si>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</si>
  <si>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</si>
  <si>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</si>
  <si>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</si>
  <si>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</si>
  <si>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</si>
  <si>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</si>
  <si>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</si>
  <si>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</si>
  <si>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</si>
  <si>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</si>
  <si>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</si>
  <si>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</si>
  <si>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</si>
  <si>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</si>
  <si>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</si>
  <si>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</si>
  <si>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</si>
  <si>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</si>
  <si>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</si>
  <si>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</si>
  <si>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</si>
  <si>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</si>
  <si>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</si>
  <si>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</si>
  <si>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</si>
  <si>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</si>
  <si>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</si>
  <si>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</si>
  <si>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</si>
  <si>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</si>
  <si>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</si>
  <si>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</si>
  <si>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</si>
  <si>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</si>
  <si>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</si>
  <si>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</si>
  <si>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</si>
  <si>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</si>
  <si>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</si>
  <si>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</si>
  <si>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</si>
  <si>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</si>
  <si>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</si>
  <si>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</si>
  <si>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</si>
  <si>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</si>
  <si>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</si>
  <si>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</si>
  <si>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</si>
  <si>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</si>
  <si>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</si>
  <si>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</si>
  <si>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</si>
  <si>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</si>
  <si>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</si>
  <si>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</si>
  <si>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</si>
  <si>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</si>
  <si>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</si>
  <si>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</si>
  <si>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</si>
  <si>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</si>
  <si>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</si>
  <si>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</si>
  <si>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</si>
  <si>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</si>
  <si>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</si>
  <si>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</si>
  <si>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</si>
  <si>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</si>
  <si>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</si>
  <si>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</si>
  <si>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</si>
  <si>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</si>
  <si>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</si>
  <si>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</si>
  <si>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</si>
  <si>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</si>
  <si>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</si>
  <si>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</si>
  <si>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</si>
  <si>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</si>
  <si>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</si>
  <si>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</si>
  <si>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</si>
  <si>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</si>
  <si>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</si>
  <si>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</si>
  <si>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</si>
  <si>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</si>
  <si>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</si>
  <si>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</si>
  <si>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</si>
  <si>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</si>
  <si>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</si>
  <si>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</si>
  <si>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</si>
  <si>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</si>
  <si>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</si>
  <si>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</si>
  <si>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</si>
  <si>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</si>
  <si>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</si>
  <si>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</si>
  <si>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</si>
  <si>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</si>
  <si>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</si>
  <si>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</si>
  <si>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</si>
  <si>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</si>
  <si>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</si>
  <si>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</si>
  <si>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</si>
  <si>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</si>
  <si>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</si>
  <si>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</si>
  <si>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</si>
  <si>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</si>
  <si>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</si>
  <si>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</si>
  <si>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</si>
  <si>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</si>
  <si>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</si>
  <si>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</si>
  <si>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</si>
  <si>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</si>
  <si>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</si>
  <si>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</si>
  <si>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</si>
  <si>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</si>
  <si>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</si>
  <si>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</si>
  <si>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</si>
  <si>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</si>
  <si>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</si>
  <si>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</si>
  <si>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</si>
  <si>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</si>
  <si>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</si>
  <si>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</si>
  <si>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</si>
  <si>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</si>
  <si>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</si>
  <si>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</si>
  <si>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</si>
  <si>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</si>
  <si>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</si>
  <si>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</si>
  <si>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</si>
  <si>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</si>
  <si>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</si>
  <si>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</si>
  <si>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</si>
  <si>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</si>
  <si>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</si>
  <si>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</si>
  <si>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</si>
  <si>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</si>
  <si>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</si>
  <si>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</si>
  <si>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</si>
  <si>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</si>
  <si>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</si>
  <si>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</si>
  <si>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</si>
  <si>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</si>
  <si>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</si>
  <si>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</si>
  <si>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</si>
  <si>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</si>
  <si>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</si>
  <si>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</si>
  <si>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</si>
  <si>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</si>
  <si>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</si>
  <si>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</si>
  <si>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</si>
  <si>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</si>
  <si>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</si>
  <si>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</si>
  <si>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</si>
  <si>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</si>
  <si>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</si>
  <si>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</si>
  <si>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</si>
  <si>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</si>
  <si>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</si>
  <si>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</si>
  <si>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</si>
  <si>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</si>
  <si>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</si>
  <si>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</si>
  <si>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</si>
  <si>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</si>
  <si>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</si>
  <si>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</si>
  <si>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</si>
  <si>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</si>
  <si>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</si>
  <si>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</si>
  <si>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</si>
  <si>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</si>
  <si>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</si>
  <si>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</si>
  <si>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</si>
  <si>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</si>
  <si>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</si>
  <si>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</si>
  <si>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</si>
  <si>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</si>
  <si>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</si>
  <si>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</si>
  <si>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</si>
  <si>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</si>
  <si>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</si>
  <si>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</si>
  <si>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</si>
  <si>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</si>
  <si>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</si>
  <si>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</si>
  <si>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</si>
  <si>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</si>
  <si>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</si>
  <si>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</si>
  <si>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</si>
  <si>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</si>
  <si>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</si>
  <si>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</si>
  <si>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</si>
  <si>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</si>
  <si>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</si>
  <si>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</si>
  <si>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</si>
  <si>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</si>
  <si>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</si>
  <si>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</si>
  <si>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</si>
  <si>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</si>
  <si>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</si>
  <si>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</si>
  <si>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</si>
  <si>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</si>
  <si>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</si>
  <si>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</si>
  <si>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</si>
  <si>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</si>
  <si>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</si>
  <si>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</si>
  <si>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</si>
  <si>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</si>
  <si>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</si>
  <si>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</si>
  <si>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</si>
  <si>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</si>
  <si>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</si>
  <si>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</si>
  <si>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</si>
  <si>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</si>
  <si>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</si>
  <si>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</si>
  <si>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</si>
  <si>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</si>
  <si>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</si>
  <si>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</si>
  <si>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</si>
  <si>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</si>
  <si>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</si>
  <si>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</si>
  <si>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</si>
  <si>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</si>
  <si>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</si>
  <si>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</si>
  <si>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</si>
  <si>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</si>
  <si>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</si>
  <si>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</si>
  <si>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</si>
  <si>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</si>
  <si>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</si>
  <si>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</si>
  <si>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</si>
  <si>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</si>
  <si>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</si>
  <si>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</si>
  <si>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</si>
  <si>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</si>
  <si>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</si>
  <si>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</si>
  <si>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</si>
  <si>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</si>
  <si>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</si>
  <si>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</si>
  <si>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</si>
  <si>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</si>
  <si>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</si>
  <si>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</si>
  <si>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</si>
  <si>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</si>
  <si>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</si>
  <si>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</si>
  <si>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</si>
  <si>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</si>
  <si>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</si>
  <si>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</si>
  <si>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</si>
  <si>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</si>
  <si>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</si>
  <si>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</si>
  <si>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</si>
  <si>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</si>
  <si>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</si>
  <si>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</si>
  <si>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</si>
  <si>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</si>
  <si>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</si>
  <si>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</si>
  <si>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</si>
  <si>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</si>
  <si>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</si>
  <si>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</si>
  <si>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</si>
  <si>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</si>
  <si>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</si>
  <si>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</si>
  <si>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</si>
  <si>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</si>
  <si>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</si>
  <si>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</si>
  <si>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</si>
  <si>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</si>
  <si>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</si>
  <si>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</si>
  <si>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</si>
  <si>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</si>
  <si>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</si>
  <si>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</si>
  <si>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</si>
  <si>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</si>
  <si>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</si>
  <si>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</si>
  <si>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</si>
  <si>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</si>
  <si>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</si>
  <si>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</si>
  <si>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</si>
  <si>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</si>
  <si>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</si>
  <si>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</si>
  <si>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</si>
  <si>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</si>
  <si>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</si>
  <si>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</si>
  <si>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</si>
  <si>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</si>
  <si>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</si>
  <si>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</si>
  <si>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</si>
  <si>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</si>
  <si>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</si>
  <si>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</si>
  <si>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</si>
  <si>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</si>
  <si>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</si>
  <si>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</si>
  <si>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</si>
  <si>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</si>
  <si>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</si>
  <si>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</si>
  <si>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</si>
  <si>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</si>
  <si>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</si>
  <si>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</si>
  <si>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</si>
  <si>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</si>
  <si>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</si>
  <si>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</si>
  <si>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</si>
  <si>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</si>
  <si>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</si>
  <si>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</si>
  <si>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</si>
  <si>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</si>
  <si>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</si>
  <si>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</si>
  <si>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</si>
  <si>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</si>
  <si>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</si>
  <si>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</si>
  <si>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</si>
  <si>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</si>
  <si>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</si>
  <si>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</si>
  <si>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</si>
  <si>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</si>
  <si>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</si>
  <si>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</si>
  <si>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</si>
  <si>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</si>
  <si>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</si>
  <si>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</si>
  <si>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</si>
  <si>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</si>
  <si>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</si>
  <si>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</si>
  <si>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</si>
  <si>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</si>
  <si>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</si>
  <si>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</si>
  <si>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</si>
  <si>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</si>
  <si>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</si>
  <si>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</si>
  <si>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</si>
  <si>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</si>
  <si>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</si>
  <si>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</si>
  <si>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</si>
  <si>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</si>
  <si>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</si>
  <si>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</si>
  <si>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</si>
  <si>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</si>
  <si>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</si>
  <si>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</si>
  <si>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</si>
  <si>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</si>
  <si>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</si>
  <si>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</si>
  <si>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</si>
  <si>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</si>
  <si>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</si>
  <si>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</si>
  <si>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</si>
  <si>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</si>
  <si>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</si>
  <si>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</si>
  <si>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</si>
  <si>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</si>
  <si>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</si>
  <si>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</si>
  <si>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</si>
  <si>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</si>
  <si>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</si>
  <si>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</si>
  <si>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</si>
  <si>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</si>
  <si>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</si>
  <si>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</si>
  <si>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</si>
  <si>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</si>
  <si>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</si>
  <si>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</si>
  <si>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</si>
  <si>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</si>
  <si>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</si>
  <si>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</si>
  <si>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</si>
  <si>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</si>
  <si>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</si>
  <si>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</si>
  <si>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</si>
  <si>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</si>
  <si>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</si>
  <si>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</si>
  <si>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</si>
  <si>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</si>
  <si>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</si>
  <si>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</si>
  <si>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</si>
  <si>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</si>
  <si>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</si>
  <si>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</si>
  <si>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</si>
  <si>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</si>
  <si>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</si>
  <si>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</si>
  <si>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</si>
  <si>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</si>
  <si>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</si>
  <si>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</si>
  <si>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</si>
  <si>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</si>
  <si>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</si>
  <si>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</si>
  <si>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</si>
  <si>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</si>
  <si>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</si>
  <si>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</si>
  <si>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</si>
  <si>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</si>
  <si>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</si>
  <si>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</si>
  <si>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</si>
  <si>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</si>
  <si>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</si>
  <si>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</si>
  <si>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</si>
  <si>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</si>
  <si>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</si>
  <si>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</si>
  <si>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</si>
  <si>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</si>
  <si>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</si>
  <si>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</si>
  <si>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</si>
  <si>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</si>
  <si>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</si>
  <si>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</si>
  <si>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</si>
  <si>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</si>
  <si>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</si>
  <si>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</si>
  <si>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</si>
  <si>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</si>
  <si>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</si>
  <si>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</si>
  <si>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</si>
  <si>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</si>
  <si>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</si>
  <si>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</si>
  <si>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</si>
  <si>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</si>
  <si>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</si>
  <si>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</si>
  <si>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</si>
  <si>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</si>
  <si>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</si>
  <si>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</si>
  <si>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</si>
  <si>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</si>
  <si>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</si>
  <si>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</si>
  <si>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</si>
  <si>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</si>
  <si>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</si>
  <si>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</si>
  <si>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</si>
  <si>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</si>
  <si>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</si>
  <si>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</si>
  <si>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</si>
  <si>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</si>
  <si>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</si>
  <si>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</si>
  <si>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</si>
  <si>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</si>
  <si>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</si>
  <si>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</si>
  <si>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</si>
  <si>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</si>
  <si>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</si>
  <si>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</si>
  <si>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</si>
  <si>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</si>
  <si>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</si>
  <si>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</si>
  <si>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</si>
  <si>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</si>
  <si>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</si>
  <si>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</si>
  <si>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</si>
  <si>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</si>
  <si>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</si>
  <si>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</si>
  <si>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</si>
  <si>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</si>
  <si>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</si>
  <si>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</si>
  <si>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</si>
  <si>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</si>
  <si>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</si>
  <si>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</si>
  <si>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</si>
  <si>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</si>
  <si>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</si>
  <si>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</si>
  <si>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</si>
  <si>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</si>
  <si>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</si>
  <si>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</si>
  <si>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</si>
  <si>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</si>
  <si>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</si>
  <si>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</si>
  <si>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</si>
  <si>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</si>
  <si>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</si>
  <si>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</si>
  <si>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</si>
  <si>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</si>
  <si>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</si>
  <si>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</si>
  <si>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</si>
  <si>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</si>
  <si>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</si>
  <si>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</si>
  <si>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</si>
  <si>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</si>
  <si>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</si>
  <si>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</si>
  <si>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</si>
  <si>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</si>
  <si>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</si>
  <si>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</si>
  <si>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</si>
  <si>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</si>
  <si>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</si>
  <si>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</si>
  <si>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</si>
  <si>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</si>
  <si>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</si>
  <si>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</si>
  <si>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</si>
  <si>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</si>
  <si>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</si>
  <si>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</si>
  <si>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</si>
  <si>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</si>
  <si>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</si>
  <si>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</si>
  <si>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</si>
  <si>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</si>
  <si>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</si>
  <si>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</si>
  <si>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</si>
  <si>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</si>
  <si>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</si>
  <si>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</si>
  <si>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</si>
  <si>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</si>
  <si>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</si>
  <si>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</si>
  <si>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</si>
  <si>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</si>
  <si>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</si>
  <si>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</si>
  <si>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</si>
  <si>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</si>
  <si>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</si>
  <si>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</si>
  <si>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</si>
  <si>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</si>
  <si>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</si>
  <si>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</si>
  <si>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</si>
  <si>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</si>
  <si>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</si>
  <si>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</si>
  <si>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</si>
  <si>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</si>
  <si>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</si>
  <si>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</si>
  <si>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</si>
  <si>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</si>
  <si>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</si>
  <si>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</si>
  <si>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</si>
  <si>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</si>
  <si>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</si>
  <si>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</si>
  <si>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</si>
  <si>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</si>
  <si>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</si>
  <si>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</si>
  <si>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</si>
  <si>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</si>
  <si>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</si>
  <si>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</si>
  <si>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</si>
  <si>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</si>
  <si>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</si>
  <si>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</si>
  <si>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</si>
  <si>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</si>
  <si>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</si>
  <si>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</si>
  <si>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</si>
  <si>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</si>
  <si>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</si>
  <si>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</si>
  <si>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</si>
  <si>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</si>
  <si>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</si>
  <si>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</si>
  <si>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</si>
  <si>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</si>
  <si>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</si>
  <si>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</si>
  <si>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</si>
  <si>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</si>
  <si>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</si>
  <si>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</si>
  <si>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</si>
  <si>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</si>
  <si>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</si>
  <si>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</si>
  <si>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</si>
  <si>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</si>
  <si>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</si>
  <si>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</si>
  <si>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</si>
  <si>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</si>
  <si>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</si>
  <si>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</si>
  <si>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</si>
  <si>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</si>
  <si>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</si>
  <si>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</si>
  <si>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</si>
  <si>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</si>
  <si>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</si>
  <si>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</si>
  <si>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</si>
  <si>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</si>
  <si>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</si>
  <si>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</si>
  <si>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</si>
  <si>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</si>
  <si>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</si>
  <si>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</si>
  <si>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</si>
  <si>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</si>
  <si>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</si>
  <si>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</si>
  <si>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</si>
  <si>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</si>
  <si>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</si>
  <si>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</si>
  <si>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</si>
  <si>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</si>
  <si>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</si>
  <si>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</si>
  <si>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</si>
  <si>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</si>
  <si>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</si>
  <si>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</si>
  <si>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</si>
  <si>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</si>
  <si>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</si>
  <si>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</si>
  <si>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</si>
  <si>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</si>
  <si>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</si>
  <si>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</si>
  <si>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</si>
  <si>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</si>
  <si>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</si>
  <si>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</si>
  <si>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</si>
  <si>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</si>
  <si>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</si>
  <si>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</si>
  <si>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</si>
  <si>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</si>
  <si>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</si>
  <si>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</si>
  <si>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</si>
  <si>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</si>
  <si>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</si>
  <si>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</si>
  <si>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</si>
  <si>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</si>
  <si>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</si>
  <si>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</si>
  <si>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</si>
  <si>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</si>
  <si>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</si>
  <si>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</si>
  <si>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</si>
  <si>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</si>
  <si>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</si>
  <si>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</si>
  <si>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</si>
  <si>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</si>
  <si>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</si>
  <si>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</si>
  <si>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</si>
  <si>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</si>
  <si>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</si>
  <si>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</si>
  <si>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</si>
  <si>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</si>
  <si>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</si>
  <si>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</si>
  <si>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</si>
  <si>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</si>
  <si>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</si>
  <si>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</si>
  <si>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</si>
  <si>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</si>
  <si>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</si>
  <si>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</si>
  <si>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</si>
  <si>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</si>
  <si>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</si>
  <si>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</si>
  <si>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</si>
  <si>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</si>
  <si>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</si>
  <si>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</si>
  <si>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</si>
  <si>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</si>
  <si>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</si>
  <si>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</si>
  <si>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</si>
  <si>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</si>
  <si>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</si>
  <si>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</si>
  <si>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</si>
  <si>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</si>
  <si>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</si>
  <si>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</si>
  <si>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</si>
  <si>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</si>
  <si>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</si>
  <si>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</si>
  <si>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</si>
  <si>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</si>
  <si>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</si>
  <si>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</si>
  <si>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</si>
  <si>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</si>
  <si>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</si>
  <si>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</si>
  <si>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</si>
  <si>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</si>
  <si>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</si>
  <si>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</si>
  <si>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</si>
  <si>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</si>
  <si>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</si>
  <si>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</si>
  <si>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</si>
  <si>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</si>
  <si>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</si>
  <si>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</si>
  <si>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</si>
  <si>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</si>
  <si>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</si>
  <si>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</si>
  <si>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</si>
  <si>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</si>
  <si>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</si>
  <si>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</si>
  <si>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</si>
  <si>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</si>
  <si>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</si>
  <si>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</si>
  <si>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</si>
  <si>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</si>
  <si>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</si>
  <si>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</si>
  <si>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</si>
  <si>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</si>
  <si>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</si>
  <si>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</si>
  <si>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</si>
  <si>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</si>
  <si>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</si>
  <si>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</si>
  <si>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</si>
  <si>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</si>
  <si>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</si>
  <si>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</si>
  <si>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</si>
  <si>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</si>
  <si>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</si>
  <si>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</si>
  <si>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</si>
  <si>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</si>
  <si>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</si>
  <si>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</si>
  <si>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</si>
  <si>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</si>
  <si>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</si>
  <si>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</si>
  <si>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</si>
  <si>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</si>
  <si>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</si>
  <si>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</si>
  <si>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</si>
  <si>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</si>
  <si>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</si>
  <si>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</si>
  <si>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</si>
  <si>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</si>
  <si>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</si>
  <si>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</si>
  <si>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</si>
  <si>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</si>
  <si>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</si>
  <si>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</si>
  <si>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</si>
  <si>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</si>
  <si>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</si>
  <si>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</si>
  <si>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</si>
  <si>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</si>
  <si>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</si>
  <si>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</si>
  <si>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</si>
  <si>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</si>
  <si>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</si>
  <si>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</si>
  <si>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</si>
  <si>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</si>
  <si>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</si>
  <si>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</si>
  <si>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</si>
  <si>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</si>
  <si>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</si>
  <si>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</si>
  <si>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</si>
  <si>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</si>
  <si>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</si>
  <si>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</si>
  <si>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</si>
  <si>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</si>
  <si>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</si>
  <si>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</si>
  <si>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</si>
  <si>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</si>
  <si>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</si>
  <si>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</si>
  <si>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</si>
  <si>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</si>
  <si>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</si>
  <si>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</si>
  <si>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</si>
  <si>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</si>
  <si>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</si>
  <si>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</si>
  <si>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</si>
  <si>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</si>
  <si>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</si>
  <si>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</si>
  <si>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</si>
  <si>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</si>
  <si>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</si>
  <si>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</si>
  <si>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</si>
  <si>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</si>
  <si>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</si>
  <si>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</si>
  <si>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</si>
  <si>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</si>
  <si>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</si>
  <si>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</si>
  <si>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</si>
  <si>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</si>
  <si>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</si>
  <si>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</si>
  <si>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</si>
  <si>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</si>
  <si>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</si>
  <si>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</si>
  <si>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</si>
  <si>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</si>
  <si>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</si>
  <si>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</si>
  <si>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</si>
  <si>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</si>
  <si>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</si>
  <si>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</si>
  <si>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</si>
  <si>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</si>
  <si>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</si>
  <si>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</si>
  <si>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</si>
  <si>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</si>
  <si>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</si>
  <si>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</si>
  <si>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</si>
  <si>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</si>
  <si>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</si>
  <si>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</si>
  <si>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</si>
  <si>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</si>
  <si>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</si>
  <si>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</si>
  <si>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</si>
  <si>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</si>
  <si>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</si>
  <si>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</si>
  <si>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</si>
  <si>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</si>
  <si>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</si>
  <si>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</si>
  <si>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</si>
  <si>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</si>
  <si>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</si>
  <si>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</si>
  <si>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</si>
  <si>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</si>
  <si>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</si>
  <si>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</si>
  <si>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</si>
  <si>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</si>
  <si>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</si>
  <si>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</si>
  <si>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</si>
  <si>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</si>
  <si>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</si>
  <si>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</si>
  <si>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</si>
  <si>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</si>
  <si>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</si>
  <si>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</si>
  <si>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</si>
  <si>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</si>
  <si>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</si>
  <si>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</si>
  <si>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</si>
  <si>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</si>
  <si>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</si>
  <si>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</si>
  <si>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</si>
  <si>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</si>
  <si>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</si>
  <si>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</si>
  <si>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</si>
  <si>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</si>
  <si>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</si>
  <si>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</si>
  <si>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</si>
  <si>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</si>
  <si>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</si>
  <si>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</si>
  <si>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</si>
  <si>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</si>
  <si>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</si>
  <si>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</si>
  <si>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</si>
  <si>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</si>
  <si>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</si>
  <si>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</si>
  <si>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</si>
  <si>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</si>
  <si>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</si>
  <si>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</si>
  <si>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</si>
  <si>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</si>
  <si>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</si>
  <si>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</si>
  <si>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</si>
  <si>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</si>
  <si>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</si>
  <si>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</si>
  <si>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</si>
  <si>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</si>
  <si>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</si>
  <si>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</si>
  <si>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</si>
  <si>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</si>
  <si>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</si>
  <si>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</si>
  <si>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</si>
  <si>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</si>
  <si>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</si>
  <si>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</si>
  <si>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</si>
  <si>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</si>
  <si>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</si>
  <si>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</si>
  <si>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</si>
  <si>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</si>
  <si>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</si>
  <si>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</si>
  <si>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</si>
  <si>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</si>
  <si>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</si>
  <si>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</si>
  <si>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</si>
  <si>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</si>
  <si>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</si>
  <si>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</si>
  <si>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</si>
  <si>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</si>
  <si>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</si>
  <si>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</si>
  <si>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</si>
  <si>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</si>
  <si>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</si>
  <si>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</si>
  <si>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</si>
  <si>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</si>
  <si>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</si>
  <si>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</si>
  <si>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</si>
  <si>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</si>
  <si>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</si>
  <si>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</si>
  <si>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</si>
  <si>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</si>
  <si>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</si>
  <si>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</si>
  <si>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</si>
  <si>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</si>
  <si>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</si>
  <si>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</si>
  <si>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</si>
  <si>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</si>
  <si>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</si>
  <si>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</si>
  <si>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</si>
  <si>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</si>
  <si>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</si>
  <si>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</si>
  <si>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</si>
  <si>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</si>
  <si>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</si>
  <si>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</si>
  <si>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</si>
  <si>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</si>
  <si>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</si>
  <si>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</si>
  <si>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</si>
  <si>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</si>
  <si>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</si>
  <si>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</si>
  <si>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</si>
  <si>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</si>
  <si>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</si>
  <si>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</si>
  <si>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</si>
  <si>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</si>
  <si>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</si>
  <si>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</si>
  <si>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</si>
  <si>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</si>
  <si>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</si>
  <si>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</si>
  <si>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</si>
  <si>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</si>
  <si>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</si>
  <si>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</si>
  <si>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</si>
  <si>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</si>
  <si>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</si>
  <si>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</si>
  <si>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</si>
  <si>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</si>
  <si>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</si>
  <si>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</si>
  <si>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</si>
  <si>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</si>
  <si>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</si>
  <si>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</si>
  <si>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</si>
  <si>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</si>
  <si>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</si>
  <si>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</si>
  <si>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</si>
  <si>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</si>
  <si>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</si>
  <si>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</si>
  <si>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</si>
  <si>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</si>
  <si>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</si>
  <si>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</si>
  <si>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</si>
  <si>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</si>
  <si>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</si>
  <si>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</si>
  <si>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</si>
  <si>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</si>
  <si>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</si>
  <si>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</si>
  <si>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</si>
  <si>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</si>
  <si>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</si>
  <si>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</si>
  <si>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</si>
  <si>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</si>
  <si>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</si>
  <si>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</si>
  <si>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</si>
  <si>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</si>
  <si>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</si>
  <si>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</si>
  <si>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</si>
  <si>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</si>
  <si>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</si>
  <si>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</si>
  <si>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</si>
  <si>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</si>
  <si>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</si>
  <si>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</si>
  <si>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</si>
  <si>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</si>
  <si>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</si>
  <si>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</si>
  <si>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</si>
  <si>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</si>
  <si>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</si>
  <si>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</si>
  <si>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</si>
  <si>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</si>
  <si>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</si>
  <si>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</si>
  <si>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</si>
  <si>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</si>
  <si>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</si>
  <si>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</si>
  <si>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</si>
  <si>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</si>
  <si>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</si>
  <si>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</si>
  <si>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</si>
  <si>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</si>
  <si>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</si>
  <si>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</si>
  <si>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</si>
  <si>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</si>
  <si>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</si>
  <si>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</si>
  <si>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</si>
  <si>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</si>
  <si>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</si>
  <si>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</si>
  <si>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</si>
  <si>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</si>
  <si>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</si>
  <si>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</si>
  <si>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</si>
  <si>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</si>
  <si>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</si>
  <si>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</si>
  <si>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</si>
  <si>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</si>
  <si>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</si>
  <si>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</si>
  <si>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</si>
  <si>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</si>
  <si>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</si>
  <si>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</si>
  <si>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</si>
  <si>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</si>
  <si>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</si>
  <si>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</si>
  <si>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</si>
  <si>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</si>
  <si>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</si>
  <si>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</si>
  <si>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</si>
  <si>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</si>
  <si>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</si>
  <si>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</si>
  <si>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</si>
  <si>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</si>
  <si>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</si>
  <si>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</si>
  <si>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</si>
  <si>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</si>
  <si>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</si>
  <si>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</si>
  <si>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</si>
  <si>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</si>
  <si>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</si>
  <si>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</si>
  <si>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</si>
  <si>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</si>
  <si>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</si>
  <si>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</si>
  <si>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</si>
  <si>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</si>
  <si>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</si>
  <si>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</si>
  <si>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</si>
  <si>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</si>
  <si>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</si>
  <si>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</si>
  <si>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</si>
  <si>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</si>
  <si>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</si>
  <si>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</si>
  <si>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</si>
  <si>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</si>
  <si>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</si>
  <si>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</si>
  <si>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</si>
  <si>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</si>
  <si>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</si>
  <si>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</si>
  <si>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</si>
  <si>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</si>
  <si>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</si>
  <si>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</si>
  <si>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</si>
  <si>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</si>
  <si>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</si>
  <si>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</si>
  <si>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</si>
  <si>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</si>
  <si>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</si>
  <si>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</si>
  <si>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</si>
  <si>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</si>
  <si>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</si>
  <si>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</si>
  <si>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</si>
  <si>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</si>
  <si>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</si>
  <si>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</si>
  <si>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</si>
  <si>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</si>
  <si>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</si>
  <si>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</si>
  <si>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</si>
  <si>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</si>
  <si>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</si>
  <si>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</si>
  <si>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</si>
  <si>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</si>
  <si>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</si>
  <si>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</si>
  <si>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</si>
  <si>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</si>
  <si>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</si>
  <si>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</si>
  <si>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</si>
  <si>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</si>
  <si>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</si>
  <si>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</si>
  <si>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</si>
  <si>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</si>
  <si>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</si>
  <si>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</si>
  <si>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</si>
  <si>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</si>
  <si>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</si>
  <si>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</si>
  <si>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</si>
  <si>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</si>
  <si>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</si>
  <si>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</si>
  <si>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</si>
  <si>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</si>
  <si>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</si>
  <si>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</si>
  <si>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</si>
  <si>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</si>
  <si>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</si>
  <si>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</si>
  <si>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</si>
  <si>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</si>
  <si>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</si>
  <si>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</si>
  <si>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</si>
  <si>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</si>
  <si>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</si>
  <si>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</si>
  <si>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</si>
  <si>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</si>
  <si>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</si>
  <si>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</si>
  <si>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</si>
  <si>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</si>
  <si>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</si>
  <si>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</si>
  <si>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</si>
  <si>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</si>
  <si>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</si>
  <si>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</si>
  <si>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</si>
  <si>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</si>
  <si>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</si>
  <si>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</si>
  <si>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</si>
  <si>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</si>
  <si>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</si>
  <si>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</si>
  <si>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</si>
  <si>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</si>
  <si>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</si>
  <si>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</si>
  <si>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</si>
  <si>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</si>
  <si>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</si>
  <si>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</si>
  <si>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</si>
  <si>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</si>
  <si>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</si>
  <si>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</si>
  <si>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</si>
  <si>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</si>
  <si>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</si>
  <si>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</si>
  <si>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</si>
  <si>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</si>
  <si>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</si>
  <si>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</si>
  <si>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</si>
  <si>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</si>
  <si>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</si>
  <si>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</si>
  <si>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</si>
  <si>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</si>
  <si>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</si>
  <si>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</si>
  <si>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</si>
  <si>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</si>
  <si>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</si>
  <si>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</si>
  <si>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</si>
  <si>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</si>
  <si>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</si>
  <si>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</si>
  <si>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</si>
  <si>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</si>
  <si>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</si>
  <si>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</si>
  <si>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</si>
  <si>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</si>
  <si>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</si>
  <si>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</si>
  <si>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</si>
  <si>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</si>
  <si>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</si>
  <si>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</si>
  <si>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</si>
  <si>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</si>
  <si>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</si>
  <si>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</si>
  <si>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</si>
  <si>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</si>
  <si>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</si>
  <si>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</si>
  <si>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</si>
  <si>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</si>
  <si>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</si>
  <si>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</si>
  <si>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</si>
  <si>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</si>
  <si>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</si>
  <si>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</si>
  <si>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</si>
  <si>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</si>
  <si>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</si>
  <si>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</si>
  <si>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</si>
  <si>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</si>
  <si>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</si>
  <si>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</si>
  <si>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</si>
  <si>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</si>
  <si>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</si>
  <si>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</si>
  <si>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</si>
  <si>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</si>
  <si>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</si>
  <si>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</si>
  <si>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</si>
  <si>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</si>
  <si>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</si>
  <si>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</si>
  <si>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</si>
  <si>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</si>
  <si>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</si>
  <si>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</si>
  <si>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</si>
  <si>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</si>
  <si>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</si>
  <si>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</si>
  <si>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</si>
  <si>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</si>
  <si>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</si>
  <si>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</si>
  <si>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</si>
  <si>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</si>
  <si>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</si>
  <si>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</si>
  <si>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</si>
  <si>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</si>
  <si>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</si>
  <si>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</si>
  <si>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</si>
  <si>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</si>
  <si>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</si>
  <si>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</si>
  <si>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</si>
  <si>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</si>
  <si>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</si>
  <si>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</si>
  <si>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</si>
  <si>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</si>
  <si>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</si>
  <si>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</si>
  <si>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</si>
  <si>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</si>
  <si>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</si>
  <si>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</si>
  <si>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</si>
  <si>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</si>
  <si>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</si>
  <si>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</si>
  <si>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</si>
  <si>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</si>
  <si>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</si>
  <si>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</si>
  <si>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</si>
  <si>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</si>
  <si>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</si>
  <si>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</si>
  <si>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</si>
  <si>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</si>
  <si>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</si>
  <si>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</si>
  <si>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</si>
  <si>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</si>
  <si>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</si>
  <si>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</si>
  <si>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</si>
  <si>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</si>
  <si>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</si>
  <si>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</si>
  <si>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</si>
  <si>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</si>
  <si>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</si>
  <si>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</si>
  <si>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</si>
  <si>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</si>
  <si>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</si>
  <si>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</si>
  <si>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</si>
  <si>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</si>
  <si>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</si>
  <si>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</si>
  <si>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</si>
  <si>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</si>
  <si>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</si>
  <si>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</si>
  <si>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</si>
  <si>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</si>
  <si>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</si>
  <si>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</si>
  <si>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</si>
  <si>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</si>
  <si>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</si>
  <si>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</si>
  <si>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</si>
  <si>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</si>
  <si>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</si>
  <si>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</si>
  <si>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</si>
  <si>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</si>
  <si>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</si>
  <si>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</si>
  <si>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</si>
  <si>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</si>
  <si>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</si>
  <si>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</si>
  <si>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</si>
  <si>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</si>
  <si>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</si>
  <si>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</si>
  <si>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</si>
  <si>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</si>
  <si>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</si>
  <si>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</si>
  <si>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</si>
  <si>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</si>
  <si>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</si>
  <si>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</si>
  <si>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</si>
  <si>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</si>
  <si>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</si>
  <si>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</si>
  <si>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</si>
  <si>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</si>
  <si>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</si>
  <si>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</si>
  <si>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</si>
  <si>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</si>
  <si>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</si>
  <si>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</si>
  <si>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</si>
  <si>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</si>
  <si>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</si>
  <si>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</si>
  <si>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</si>
  <si>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</si>
  <si>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</si>
  <si>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</si>
  <si>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</si>
  <si>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</si>
  <si>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</si>
  <si>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</si>
  <si>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</si>
  <si>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</si>
  <si>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</si>
  <si>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</si>
  <si>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</si>
  <si>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</si>
  <si>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</si>
  <si>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</si>
  <si>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</si>
  <si>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</si>
  <si>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</si>
  <si>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</si>
  <si>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</si>
  <si>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</si>
  <si>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</si>
  <si>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</si>
  <si>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</si>
  <si>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</si>
  <si>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</si>
  <si>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</si>
  <si>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</si>
  <si>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</si>
  <si>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</si>
  <si>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</si>
  <si>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</si>
  <si>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</si>
  <si>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</si>
  <si>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</si>
  <si>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</si>
  <si>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</si>
  <si>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</si>
  <si>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</si>
  <si>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</si>
  <si>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</si>
  <si>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</si>
  <si>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</si>
  <si>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</si>
  <si>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</si>
  <si>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</si>
  <si>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</si>
  <si>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</si>
  <si>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</si>
  <si>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</si>
  <si>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</si>
  <si>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</si>
  <si>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</si>
  <si>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</si>
  <si>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</si>
  <si>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</si>
  <si>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</si>
  <si>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</si>
  <si>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</si>
  <si>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</si>
  <si>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</si>
  <si>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</si>
  <si>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</si>
  <si>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</si>
  <si>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</si>
  <si>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</si>
  <si>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</si>
  <si>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</si>
  <si>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</si>
  <si>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</si>
  <si>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</si>
  <si>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</si>
  <si>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</si>
  <si>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</si>
  <si>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</si>
  <si>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</si>
  <si>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</si>
  <si>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</si>
  <si>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</si>
  <si>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</si>
  <si>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</si>
  <si>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</si>
  <si>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</si>
  <si>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</si>
  <si>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</si>
  <si>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</si>
  <si>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</si>
  <si>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</si>
  <si>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</si>
  <si>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</si>
  <si>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</si>
  <si>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</si>
  <si>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</si>
  <si>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</si>
  <si>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</si>
  <si>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</si>
  <si>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</si>
  <si>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</si>
  <si>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</si>
  <si>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</si>
  <si>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</si>
  <si>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</si>
  <si>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</si>
  <si>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</si>
  <si>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</si>
  <si>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</si>
  <si>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</si>
  <si>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</si>
  <si>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</si>
  <si>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</si>
  <si>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</si>
  <si>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</si>
  <si>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</si>
  <si>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</si>
  <si>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</si>
  <si>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</si>
  <si>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</si>
  <si>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</si>
  <si>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</si>
  <si>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</si>
  <si>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</si>
  <si>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</si>
  <si>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</si>
  <si>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</si>
  <si>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</si>
  <si>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</si>
  <si>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</si>
  <si>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</si>
  <si>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</si>
  <si>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</si>
  <si>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</si>
  <si>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</si>
  <si>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</si>
  <si>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</si>
  <si>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</si>
  <si>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</si>
  <si>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</si>
  <si>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</si>
  <si>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</si>
  <si>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</si>
  <si>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</si>
  <si>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</si>
  <si>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</si>
  <si>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</si>
  <si>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</si>
  <si>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</si>
  <si>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</si>
  <si>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</si>
  <si>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</si>
  <si>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</si>
  <si>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</si>
  <si>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</si>
  <si>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</si>
  <si>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</si>
  <si>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</si>
  <si>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</si>
  <si>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</si>
  <si>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</si>
  <si>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</si>
  <si>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</si>
  <si>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</si>
  <si>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</si>
  <si>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</si>
  <si>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</si>
  <si>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</si>
  <si>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</si>
  <si>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</si>
  <si>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</si>
  <si>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</si>
  <si>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</si>
  <si>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</si>
  <si>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</si>
  <si>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</si>
  <si>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</si>
  <si>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</si>
  <si>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</si>
  <si>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</si>
  <si>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</si>
  <si>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</si>
  <si>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</si>
  <si>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</si>
  <si>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</si>
  <si>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</si>
  <si>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</si>
  <si>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</si>
  <si>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</si>
  <si>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</si>
  <si>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</si>
  <si>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</si>
  <si>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</si>
  <si>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</si>
  <si>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</si>
  <si>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</si>
  <si>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</si>
  <si>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</si>
  <si>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</si>
  <si>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</si>
  <si>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</si>
  <si>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</si>
  <si>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</si>
  <si>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</si>
  <si>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</si>
  <si>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</si>
  <si>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</si>
  <si>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</si>
  <si>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</si>
  <si>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</si>
  <si>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</si>
  <si>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</si>
  <si>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</si>
  <si>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</si>
  <si>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</si>
  <si>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</si>
  <si>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</si>
  <si>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</si>
  <si>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</si>
  <si>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</si>
  <si>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</si>
  <si>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</si>
  <si>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</si>
  <si>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</si>
  <si>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</si>
  <si>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</si>
  <si>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</si>
  <si>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</si>
  <si>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</si>
  <si>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</si>
  <si>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</si>
  <si>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</si>
  <si>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</si>
  <si>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</si>
  <si>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</si>
  <si>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</si>
  <si>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</si>
  <si>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</si>
  <si>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</si>
  <si>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</si>
  <si>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</si>
  <si>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</si>
  <si>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</si>
  <si>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</si>
  <si>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</si>
  <si>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</si>
  <si>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</si>
  <si>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</si>
  <si>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</si>
  <si>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</si>
  <si>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</si>
  <si>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</si>
  <si>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</si>
  <si>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</si>
  <si>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</si>
  <si>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</si>
  <si>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</si>
  <si>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</si>
  <si>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</si>
  <si>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</si>
  <si>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</si>
  <si>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</si>
  <si>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</si>
  <si>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</si>
  <si>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</si>
  <si>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</si>
  <si>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</si>
  <si>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</si>
  <si>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</si>
  <si>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</si>
  <si>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</si>
  <si>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</si>
  <si>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</si>
  <si>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</si>
  <si>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</si>
  <si>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</si>
  <si>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</si>
  <si>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</si>
  <si>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</si>
  <si>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</si>
  <si>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</si>
  <si>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</si>
  <si>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</si>
  <si>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</si>
  <si>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</si>
  <si>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</si>
  <si>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</si>
  <si>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</si>
  <si>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</si>
  <si>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</si>
  <si>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</si>
  <si>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</si>
  <si>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</si>
  <si>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</si>
  <si>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</si>
  <si>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</si>
  <si>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</si>
  <si>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</si>
  <si>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</si>
  <si>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</si>
  <si>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</si>
  <si>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</si>
  <si>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</si>
  <si>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</si>
  <si>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</si>
  <si>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</si>
  <si>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</si>
  <si>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</si>
  <si>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</si>
  <si>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</si>
  <si>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</si>
  <si>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</si>
  <si>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</si>
  <si>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</si>
  <si>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</si>
  <si>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</si>
  <si>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</si>
  <si>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</si>
  <si>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</si>
  <si>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</si>
  <si>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</si>
  <si>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</si>
  <si>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</si>
  <si>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</si>
  <si>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</si>
  <si>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</si>
  <si>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</si>
  <si>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</si>
  <si>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</si>
  <si>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</si>
  <si>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</si>
  <si>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</si>
  <si>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</si>
  <si>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</si>
  <si>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</si>
  <si>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</si>
  <si>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</si>
  <si>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</si>
  <si>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</si>
  <si>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</si>
  <si>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</si>
  <si>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</si>
  <si>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Logical thinking</t>
  </si>
  <si>
    <t xml:space="preserve">Factorization</t>
  </si>
  <si>
    <t xml:space="preserve">Fractions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</si>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</sst>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47"/>
  <sheetViews>
    <sheetView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1927" activePane="bottomLeft" state="frozen"/>
      <selection pane="topLeft" activeCell="P1" activeCellId="0" sqref="P1"/>
      <selection pane="bottomLeft" activeCell="Q1946" activeCellId="0" sqref="Q1946"/>
    </sheetView>
  </sheetViews>
  <sheetFormatPr defaultColWidth="12.777343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8" min="17" style="0" width="12.49"/>
    <col collapsed="false" customWidth="true" hidden="false" outlineLevel="0" max="19" min="19" style="0" width="11.34"/>
    <col collapsed="false" customWidth="true" hidden="false" outlineLevel="0" max="25" min="20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0</v>
      </c>
      <c r="U263" s="6" t="n">
        <f aca="false">J263=J$2</f>
        <v>1</v>
      </c>
      <c r="V263" s="6" t="n">
        <f aca="false">K263=K$2</f>
        <v>1</v>
      </c>
      <c r="W263" s="6" t="n">
        <f aca="false">L263=L$2</f>
        <v>1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0</v>
      </c>
      <c r="X524" s="6" t="n">
        <f aca="false">M524=M$2</f>
        <v>0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n">
        <f aca="false">F785=F$2</f>
        <v>0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1</v>
      </c>
      <c r="U785" s="6" t="n">
        <f aca="false">J785=J$2</f>
        <v>0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n">
        <f aca="false">F1046=F$2</f>
        <v>1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1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0</v>
      </c>
      <c r="W1568" s="6" t="n">
        <f aca="false">L1568=L$2</f>
        <v>1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</row>
    <row r="1943" customFormat="false" ht="12.8" hidden="false" customHeight="false" outlineLevel="0" collapsed="false">
      <c r="E1943" s="0" t="s">
        <v>3802</v>
      </c>
      <c r="F1943" s="0" t="n">
        <f aca="false">COUNTIF(E$3:E$1942, "&lt;&gt;""")</f>
        <v>1940</v>
      </c>
      <c r="Q1943" s="0" t="n">
        <f aca="false">COUNTIF(Q3:Q1941,1)</f>
        <v>111</v>
      </c>
      <c r="R1943" s="0" t="n">
        <f aca="false">COUNTIF(R3:R1941,1)</f>
        <v>288</v>
      </c>
      <c r="S1943" s="0" t="n">
        <f aca="false">COUNTIF(S3:S1941,1)</f>
        <v>494</v>
      </c>
      <c r="T1943" s="0" t="n">
        <f aca="false">COUNTIF(T3:T1941,1)</f>
        <v>340</v>
      </c>
      <c r="U1943" s="0" t="n">
        <f aca="false">COUNTIF(U3:U1941,1)</f>
        <v>640</v>
      </c>
      <c r="V1943" s="0" t="n">
        <f aca="false">COUNTIF(V3:V1941,1)</f>
        <v>673</v>
      </c>
      <c r="W1943" s="0" t="n">
        <f aca="false">COUNTIF(W3:W1941,1)</f>
        <v>335</v>
      </c>
      <c r="X1943" s="0" t="n">
        <f aca="false">COUNTIF(X3:X1941,1)</f>
        <v>268</v>
      </c>
      <c r="Y1943" s="0" t="n">
        <f aca="false">COUNTIF(Y3:Y1941,1)</f>
        <v>831</v>
      </c>
      <c r="Z1943" s="0" t="n">
        <f aca="false">COUNTIF(Z3:Z1941,1)</f>
        <v>297</v>
      </c>
    </row>
    <row r="1944" customFormat="false" ht="13.8" hidden="false" customHeight="false" outlineLevel="0" collapsed="false">
      <c r="E1944" s="2" t="s">
        <v>17</v>
      </c>
      <c r="F1944" s="0" t="n">
        <f aca="false">COUNTIF(E$3:E$1942, E1941)</f>
        <v>652</v>
      </c>
      <c r="P1944" s="0" t="s">
        <v>3803</v>
      </c>
      <c r="Q1944" s="8" t="n">
        <f aca="false">COUNTIFS(Q$3:Q$1941, TRUE(), $E$3:$E$1941, $E$2)</f>
        <v>44</v>
      </c>
      <c r="R1944" s="8" t="n">
        <f aca="false">COUNTIFS(R$3:R$1941, TRUE(), $E$3:$E$1941, $E$2)</f>
        <v>103</v>
      </c>
      <c r="S1944" s="8" t="n">
        <f aca="false">COUNTIFS(S$3:S$1941, TRUE(), $E$3:$E$1941, $E$2)</f>
        <v>206</v>
      </c>
      <c r="T1944" s="8" t="n">
        <f aca="false">COUNTIFS(T$3:T$1941, TRUE(), $E$3:$E$1941, $E$2)</f>
        <v>134</v>
      </c>
      <c r="U1944" s="8" t="n">
        <f aca="false">COUNTIFS(U$3:U$1941, TRUE(), $E$3:$E$1941, $E$2)</f>
        <v>233</v>
      </c>
      <c r="V1944" s="8" t="n">
        <f aca="false">COUNTIFS(V$3:V$1941, TRUE(), $E$3:$E$1941, $E$2)</f>
        <v>231</v>
      </c>
      <c r="W1944" s="8" t="n">
        <f aca="false">COUNTIFS(W$3:W$1941, TRUE(), $E$3:$E$1941, $E$2)</f>
        <v>118</v>
      </c>
      <c r="X1944" s="8" t="n">
        <f aca="false">COUNTIFS(X$3:X$1941, TRUE(), $E$3:$E$1941, $E$2)</f>
        <v>98</v>
      </c>
      <c r="Y1944" s="8" t="n">
        <f aca="false">COUNTIFS(Y$3:Y$1941, TRUE(), $E$3:$E$1941, $E$2)</f>
        <v>306</v>
      </c>
      <c r="Z1944" s="8" t="n">
        <f aca="false">COUNTIFS(Z$3:Z$1941, TRUE(), $E$3:$E$1941, $E$2)</f>
        <v>114</v>
      </c>
    </row>
    <row r="1945" customFormat="false" ht="13.8" hidden="false" customHeight="false" outlineLevel="0" collapsed="false">
      <c r="E1945" s="2" t="s">
        <v>25</v>
      </c>
      <c r="F1945" s="0" t="n">
        <f aca="false">COUNTIF(E$3:E$1942, E1942)</f>
        <v>1288</v>
      </c>
      <c r="P1945" s="0" t="s">
        <v>3804</v>
      </c>
      <c r="Q1945" s="0" t="n">
        <f aca="false">COUNTIFS(Q$3:Q$1941, TRUE(), $E$3:$E$1941, $E$4)</f>
        <v>67</v>
      </c>
      <c r="R1945" s="0" t="n">
        <f aca="false">COUNTIFS(R$3:R$1941, TRUE(), $E$3:$E$1941, $E$4)</f>
        <v>185</v>
      </c>
      <c r="S1945" s="0" t="n">
        <f aca="false">COUNTIFS(S$3:S$1941, TRUE(), $E$3:$E$1941, $E$4)</f>
        <v>288</v>
      </c>
      <c r="T1945" s="0" t="n">
        <f aca="false">COUNTIFS(T$3:T$1941, TRUE(), $E$3:$E$1941, $E$4)</f>
        <v>206</v>
      </c>
      <c r="U1945" s="0" t="n">
        <f aca="false">COUNTIFS(U$3:U$1941, TRUE(), $E$3:$E$1941, $E$4)</f>
        <v>407</v>
      </c>
      <c r="V1945" s="0" t="n">
        <f aca="false">COUNTIFS(V$3:V$1941, TRUE(), $E$3:$E$1941, $E$4)</f>
        <v>442</v>
      </c>
      <c r="W1945" s="0" t="n">
        <f aca="false">COUNTIFS(W$3:W$1941, TRUE(), $E$3:$E$1941, $E$4)</f>
        <v>217</v>
      </c>
      <c r="X1945" s="0" t="n">
        <f aca="false">COUNTIFS(X$3:X$1941, TRUE(), $E$3:$E$1941, $E$4)</f>
        <v>170</v>
      </c>
      <c r="Y1945" s="0" t="n">
        <f aca="false">COUNTIFS(Y$3:Y$1941, TRUE(), $E$3:$E$1941, $E$4)</f>
        <v>525</v>
      </c>
      <c r="Z1945" s="0" t="n">
        <f aca="false">COUNTIFS(Z$3:Z$1941, TRUE(), $E$3:$E$1941, $E$4)</f>
        <v>183</v>
      </c>
    </row>
    <row r="1946" customFormat="false" ht="12.8" hidden="false" customHeight="false" outlineLevel="0" collapsed="false">
      <c r="P1946" s="0" t="s">
        <v>3805</v>
      </c>
      <c r="Q1946" s="0" t="n">
        <f aca="false">Q1944/$F$1944</f>
        <v>0.0674846625766871</v>
      </c>
      <c r="R1946" s="0" t="n">
        <f aca="false">R1944/$F$1944</f>
        <v>0.157975460122699</v>
      </c>
      <c r="S1946" s="0" t="n">
        <f aca="false">S1944/$F$1944</f>
        <v>0.315950920245399</v>
      </c>
      <c r="T1946" s="0" t="n">
        <f aca="false">T1944/$F$1944</f>
        <v>0.205521472392638</v>
      </c>
      <c r="U1946" s="0" t="n">
        <f aca="false">U1944/$F$1944</f>
        <v>0.357361963190184</v>
      </c>
      <c r="V1946" s="0" t="n">
        <f aca="false">V1944/$F$1944</f>
        <v>0.354294478527607</v>
      </c>
      <c r="W1946" s="0" t="n">
        <f aca="false">W1944/$F$1944</f>
        <v>0.180981595092025</v>
      </c>
      <c r="X1946" s="0" t="n">
        <f aca="false">X1944/$F$1944</f>
        <v>0.150306748466258</v>
      </c>
      <c r="Y1946" s="0" t="n">
        <f aca="false">Y1944/$F$1944</f>
        <v>0.469325153374233</v>
      </c>
      <c r="Z1946" s="0" t="n">
        <f aca="false">Z1944/$F$1944</f>
        <v>0.174846625766871</v>
      </c>
    </row>
    <row r="1947" customFormat="false" ht="12.8" hidden="false" customHeight="false" outlineLevel="0" collapsed="false">
      <c r="P1947" s="0" t="s">
        <v>3806</v>
      </c>
      <c r="Q1947" s="0" t="n">
        <f aca="false">Q1945/$F$1945</f>
        <v>0.0520186335403727</v>
      </c>
      <c r="R1947" s="0" t="n">
        <f aca="false">R1945/$F$1945</f>
        <v>0.143633540372671</v>
      </c>
      <c r="S1947" s="0" t="n">
        <f aca="false">S1945/$F$1945</f>
        <v>0.22360248447205</v>
      </c>
      <c r="T1947" s="0" t="n">
        <f aca="false">T1945/$F$1945</f>
        <v>0.159937888198758</v>
      </c>
      <c r="U1947" s="0" t="n">
        <f aca="false">U1945/$F$1945</f>
        <v>0.315993788819876</v>
      </c>
      <c r="V1947" s="0" t="n">
        <f aca="false">V1945/$F$1945</f>
        <v>0.343167701863354</v>
      </c>
      <c r="W1947" s="0" t="n">
        <f aca="false">W1945/$F$1945</f>
        <v>0.168478260869565</v>
      </c>
      <c r="X1947" s="0" t="n">
        <f aca="false">X1945/$F$1945</f>
        <v>0.131987577639752</v>
      </c>
      <c r="Y1947" s="0" t="n">
        <f aca="false">Y1945/$F$1945</f>
        <v>0.407608695652174</v>
      </c>
      <c r="Z1947" s="0" t="n">
        <f aca="false">Z1945/$F$1945</f>
        <v>0.142080745341615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9" t="s">
        <v>3807</v>
      </c>
      <c r="B2" s="0" t="s">
        <v>3808</v>
      </c>
      <c r="C2" s="0" t="s">
        <v>3809</v>
      </c>
      <c r="D2" s="0" t="s">
        <v>3810</v>
      </c>
      <c r="E2" s="0" t="s">
        <v>3811</v>
      </c>
      <c r="F2" s="0" t="s">
        <v>3812</v>
      </c>
      <c r="G2" s="0" t="s">
        <v>3813</v>
      </c>
      <c r="H2" s="0" t="s">
        <v>3810</v>
      </c>
      <c r="I2" s="0" t="s">
        <v>3812</v>
      </c>
      <c r="J2" s="0" t="s">
        <v>3814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2023-11-30T19:09:27Z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