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\2025_fall_BU\SE952_quadrupedproject\Bittle\bittle_codevibes\"/>
    </mc:Choice>
  </mc:AlternateContent>
  <xr:revisionPtr revIDLastSave="0" documentId="13_ncr:1_{5B1B9F1D-C0F7-43C6-81AD-FBDB212B1B09}" xr6:coauthVersionLast="47" xr6:coauthVersionMax="47" xr10:uidLastSave="{00000000-0000-0000-0000-000000000000}"/>
  <bookViews>
    <workbookView xWindow="28695" yWindow="90" windowWidth="14610" windowHeight="15585" xr2:uid="{F7AD9588-4609-4AD6-9FC5-CFA9FCD6B2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E79" i="1"/>
  <c r="C79" i="1"/>
  <c r="E75" i="1"/>
  <c r="C75" i="1"/>
  <c r="E63" i="1"/>
  <c r="E51" i="1"/>
  <c r="E55" i="1"/>
  <c r="C45" i="1"/>
  <c r="D45" i="1"/>
  <c r="E45" i="1"/>
  <c r="F45" i="1"/>
  <c r="D41" i="1"/>
  <c r="E41" i="1"/>
  <c r="F41" i="1"/>
  <c r="C41" i="1"/>
  <c r="K15" i="1"/>
  <c r="I32" i="1"/>
  <c r="I28" i="1"/>
  <c r="F21" i="1"/>
  <c r="F18" i="1"/>
  <c r="H9" i="1"/>
  <c r="H5" i="1"/>
</calcChain>
</file>

<file path=xl/sharedStrings.xml><?xml version="1.0" encoding="utf-8"?>
<sst xmlns="http://schemas.openxmlformats.org/spreadsheetml/2006/main" count="70" uniqueCount="38">
  <si>
    <t>Gait Type</t>
  </si>
  <si>
    <t>Run #</t>
  </si>
  <si>
    <t>foot 1</t>
  </si>
  <si>
    <t>foot 2</t>
  </si>
  <si>
    <t>foot 3</t>
  </si>
  <si>
    <t>foot 4</t>
  </si>
  <si>
    <t>Trot</t>
  </si>
  <si>
    <t>Walk</t>
  </si>
  <si>
    <t>Stride Length (mm)</t>
  </si>
  <si>
    <t>Trot Avg</t>
  </si>
  <si>
    <t>Walk Avg</t>
  </si>
  <si>
    <t>Swing Height (mm)</t>
  </si>
  <si>
    <t>Stance Cycle</t>
  </si>
  <si>
    <t>Phase Difference (fraction of one cycle)</t>
  </si>
  <si>
    <t>foot 2 (FL)</t>
  </si>
  <si>
    <t>foot 1 (FR)</t>
  </si>
  <si>
    <t>foot 3(RR)</t>
  </si>
  <si>
    <t>foot 4 (RL)</t>
  </si>
  <si>
    <t>Frequency (Hz)</t>
  </si>
  <si>
    <t>Gait type</t>
  </si>
  <si>
    <t>trot</t>
  </si>
  <si>
    <t>Ground Positions (mm)</t>
  </si>
  <si>
    <t>FR</t>
  </si>
  <si>
    <t>FL</t>
  </si>
  <si>
    <t>RR</t>
  </si>
  <si>
    <t>RL</t>
  </si>
  <si>
    <t>X correctors (mm)</t>
  </si>
  <si>
    <t>FR_hip</t>
  </si>
  <si>
    <t>FR_knee</t>
  </si>
  <si>
    <t>FL_hip</t>
  </si>
  <si>
    <t>FL_knee</t>
  </si>
  <si>
    <t>RR_hip</t>
  </si>
  <si>
    <t>RR_knee</t>
  </si>
  <si>
    <t>RL_hip</t>
  </si>
  <si>
    <t>RL_knee</t>
  </si>
  <si>
    <t>RMSE (degrees)</t>
  </si>
  <si>
    <t>walk</t>
  </si>
  <si>
    <t>about 9-20 degree RMSE for 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</si>
</sst>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0" xfId="0" applyFill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2" borderId="3" xfId="0" applyFill="1" applyBorder="1"/>
    <xf numFmtId="0" fontId="0" fillId="0" borderId="1" xfId="0" applyFill="1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0" borderId="7" xfId="0" applyBorder="1" applyAlignment="1">
      <alignment horizontal="center" vertical="center"/>
    </xf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83FC-F412-476C-AF38-28E422B50744}">
  <dimension ref="A2:K87"/>
  <sheetViews>
    <sheetView tabSelected="1" topLeftCell="A64" workbookViewId="0">
      <selection activeCell="A88" sqref="A88"/>
    </sheetView>
  </sheetViews>
  <sheetFormatPr defaultRowHeight="15" x14ac:dyDescent="0.25"/>
  <cols>
    <col min="3" max="3" width="9.85546875" bestFit="1" customWidth="1"/>
    <col min="4" max="5" width="9.5703125" bestFit="1" customWidth="1"/>
    <col min="6" max="6" width="12" bestFit="1" customWidth="1"/>
  </cols>
  <sheetData>
    <row r="2" spans="1:11" x14ac:dyDescent="0.25">
      <c r="A2" s="14" t="s">
        <v>8</v>
      </c>
      <c r="B2" s="15"/>
      <c r="C2" s="15"/>
      <c r="D2" s="15"/>
      <c r="E2" s="15"/>
      <c r="F2" s="16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11" x14ac:dyDescent="0.25">
      <c r="A4" s="10" t="s">
        <v>6</v>
      </c>
      <c r="B4" s="1">
        <v>1</v>
      </c>
      <c r="C4" s="1">
        <v>70.602999999999994</v>
      </c>
      <c r="D4" s="1">
        <v>71.111000000000004</v>
      </c>
      <c r="E4" s="1">
        <v>69.311000000000007</v>
      </c>
      <c r="F4" s="1">
        <v>69.456999999999994</v>
      </c>
    </row>
    <row r="5" spans="1:11" x14ac:dyDescent="0.25">
      <c r="A5" s="10"/>
      <c r="B5" s="1">
        <v>2</v>
      </c>
      <c r="C5" s="1">
        <v>70.888999999999996</v>
      </c>
      <c r="D5" s="1">
        <v>70.805999999999997</v>
      </c>
      <c r="E5" s="1">
        <v>69.191999999999993</v>
      </c>
      <c r="F5" s="1">
        <v>69.616</v>
      </c>
      <c r="G5" t="s">
        <v>9</v>
      </c>
      <c r="H5" s="2">
        <f>AVERAGE(C4:F6)</f>
        <v>70.116083333333336</v>
      </c>
    </row>
    <row r="6" spans="1:11" x14ac:dyDescent="0.25">
      <c r="A6" s="10"/>
      <c r="B6" s="1">
        <v>3</v>
      </c>
      <c r="C6" s="1">
        <v>70.400000000000006</v>
      </c>
      <c r="D6" s="1">
        <v>71.048000000000002</v>
      </c>
      <c r="E6" s="1">
        <v>69.846000000000004</v>
      </c>
      <c r="F6" s="1">
        <v>69.114000000000004</v>
      </c>
    </row>
    <row r="7" spans="1:11" x14ac:dyDescent="0.25">
      <c r="A7" s="14"/>
      <c r="B7" s="15"/>
      <c r="C7" s="15"/>
      <c r="D7" s="15"/>
      <c r="E7" s="15"/>
      <c r="F7" s="16"/>
    </row>
    <row r="8" spans="1:11" x14ac:dyDescent="0.25">
      <c r="A8" s="10" t="s">
        <v>7</v>
      </c>
      <c r="B8" s="1">
        <v>1</v>
      </c>
      <c r="C8" s="1">
        <v>73.287000000000006</v>
      </c>
      <c r="D8" s="1">
        <v>73.366</v>
      </c>
      <c r="E8" s="1">
        <v>72.906000000000006</v>
      </c>
      <c r="F8" s="1">
        <v>72.676000000000002</v>
      </c>
    </row>
    <row r="9" spans="1:11" x14ac:dyDescent="0.25">
      <c r="A9" s="10"/>
      <c r="B9" s="1">
        <v>2</v>
      </c>
      <c r="C9" s="1">
        <v>73.626000000000005</v>
      </c>
      <c r="D9" s="1">
        <v>73.054000000000002</v>
      </c>
      <c r="E9" s="1">
        <v>73.248000000000005</v>
      </c>
      <c r="F9" s="1">
        <v>73.293000000000006</v>
      </c>
      <c r="G9" t="s">
        <v>10</v>
      </c>
      <c r="H9" s="2">
        <f>AVERAGE(C8:F10)</f>
        <v>73.231833333333341</v>
      </c>
    </row>
    <row r="10" spans="1:11" x14ac:dyDescent="0.25">
      <c r="A10" s="10"/>
      <c r="B10" s="1">
        <v>3</v>
      </c>
      <c r="C10" s="1">
        <v>73.72</v>
      </c>
      <c r="D10" s="1">
        <v>73.234999999999999</v>
      </c>
      <c r="E10" s="1">
        <v>73.25</v>
      </c>
      <c r="F10" s="1">
        <v>73.120999999999995</v>
      </c>
    </row>
    <row r="13" spans="1:11" x14ac:dyDescent="0.25">
      <c r="A13" s="3"/>
    </row>
    <row r="14" spans="1:11" x14ac:dyDescent="0.25">
      <c r="A14" s="14" t="s">
        <v>11</v>
      </c>
      <c r="B14" s="15"/>
      <c r="C14" s="16"/>
    </row>
    <row r="15" spans="1:11" x14ac:dyDescent="0.25">
      <c r="A15" s="6" t="s">
        <v>0</v>
      </c>
      <c r="B15" s="6" t="s">
        <v>1</v>
      </c>
      <c r="C15" s="6"/>
      <c r="K15">
        <f>1/2.3</f>
        <v>0.43478260869565222</v>
      </c>
    </row>
    <row r="16" spans="1:11" x14ac:dyDescent="0.25">
      <c r="A16" s="10" t="s">
        <v>6</v>
      </c>
      <c r="B16" s="1">
        <v>1</v>
      </c>
      <c r="C16" s="1">
        <v>5.7279999999999998</v>
      </c>
    </row>
    <row r="17" spans="1:9" x14ac:dyDescent="0.25">
      <c r="A17" s="10"/>
      <c r="B17" s="1">
        <v>2</v>
      </c>
      <c r="C17" s="1">
        <v>5.6779999999999999</v>
      </c>
    </row>
    <row r="18" spans="1:9" x14ac:dyDescent="0.25">
      <c r="A18" s="10"/>
      <c r="B18" s="1">
        <v>3</v>
      </c>
      <c r="C18" s="1">
        <v>5.6280000000000001</v>
      </c>
      <c r="E18" t="s">
        <v>9</v>
      </c>
      <c r="F18" s="2">
        <f>AVERAGE(C16:C18)</f>
        <v>5.6779999999999999</v>
      </c>
    </row>
    <row r="19" spans="1:9" x14ac:dyDescent="0.25">
      <c r="A19" s="4"/>
      <c r="B19" s="5"/>
      <c r="C19" s="5"/>
    </row>
    <row r="20" spans="1:9" x14ac:dyDescent="0.25">
      <c r="A20" s="10" t="s">
        <v>7</v>
      </c>
      <c r="B20" s="1">
        <v>1</v>
      </c>
      <c r="C20" s="1">
        <v>7.14</v>
      </c>
    </row>
    <row r="21" spans="1:9" x14ac:dyDescent="0.25">
      <c r="A21" s="10"/>
      <c r="B21" s="1">
        <v>2</v>
      </c>
      <c r="C21" s="1">
        <v>7.25</v>
      </c>
      <c r="E21" t="s">
        <v>10</v>
      </c>
      <c r="F21" s="2">
        <f>AVERAGE(C20:C22)</f>
        <v>7.22</v>
      </c>
    </row>
    <row r="22" spans="1:9" x14ac:dyDescent="0.25">
      <c r="A22" s="10"/>
      <c r="B22" s="1">
        <v>3</v>
      </c>
      <c r="C22" s="1">
        <v>7.27</v>
      </c>
    </row>
    <row r="25" spans="1:9" x14ac:dyDescent="0.25">
      <c r="A25" s="14" t="s">
        <v>12</v>
      </c>
      <c r="B25" s="15"/>
      <c r="C25" s="15"/>
      <c r="D25" s="15"/>
      <c r="E25" s="15"/>
      <c r="F25" s="16"/>
    </row>
    <row r="26" spans="1:9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</row>
    <row r="27" spans="1:9" x14ac:dyDescent="0.25">
      <c r="A27" s="10" t="s">
        <v>6</v>
      </c>
      <c r="B27" s="1">
        <v>1</v>
      </c>
      <c r="C27" s="1">
        <v>0.59499999999999997</v>
      </c>
      <c r="D27" s="1">
        <v>0.53400000000000003</v>
      </c>
      <c r="E27" s="1">
        <v>0.58699999999999997</v>
      </c>
      <c r="F27" s="1">
        <v>0.59199999999999997</v>
      </c>
    </row>
    <row r="28" spans="1:9" x14ac:dyDescent="0.25">
      <c r="A28" s="10"/>
      <c r="B28" s="1">
        <v>2</v>
      </c>
      <c r="C28" s="1">
        <v>0.55600000000000005</v>
      </c>
      <c r="D28" s="1">
        <v>0.57199999999999995</v>
      </c>
      <c r="E28" s="1">
        <v>0.58699999999999997</v>
      </c>
      <c r="F28" s="1">
        <v>0.58899999999999997</v>
      </c>
      <c r="H28" t="s">
        <v>9</v>
      </c>
      <c r="I28" s="2">
        <f>AVERAGE(C27:F29)</f>
        <v>0.58150000000000002</v>
      </c>
    </row>
    <row r="29" spans="1:9" x14ac:dyDescent="0.25">
      <c r="A29" s="10"/>
      <c r="B29" s="1">
        <v>3</v>
      </c>
      <c r="C29" s="1">
        <v>0.59499999999999997</v>
      </c>
      <c r="D29" s="1">
        <v>0.54800000000000004</v>
      </c>
      <c r="E29" s="1">
        <v>0.59</v>
      </c>
      <c r="F29" s="1">
        <v>0.63300000000000001</v>
      </c>
    </row>
    <row r="30" spans="1:9" x14ac:dyDescent="0.25">
      <c r="A30" s="14"/>
      <c r="B30" s="15"/>
      <c r="C30" s="15"/>
      <c r="D30" s="15"/>
      <c r="E30" s="15"/>
      <c r="F30" s="16"/>
    </row>
    <row r="31" spans="1:9" x14ac:dyDescent="0.25">
      <c r="A31" s="10" t="s">
        <v>7</v>
      </c>
      <c r="B31" s="1">
        <v>1</v>
      </c>
      <c r="C31" s="1">
        <v>0.63400000000000001</v>
      </c>
      <c r="D31" s="1">
        <v>0.56100000000000005</v>
      </c>
      <c r="E31" s="1">
        <v>0.6</v>
      </c>
      <c r="F31" s="1">
        <v>0.65900000000000003</v>
      </c>
    </row>
    <row r="32" spans="1:9" x14ac:dyDescent="0.25">
      <c r="A32" s="10"/>
      <c r="B32" s="1">
        <v>2</v>
      </c>
      <c r="C32" s="1">
        <v>0.65800000000000003</v>
      </c>
      <c r="D32" s="1">
        <v>0.61799999999999999</v>
      </c>
      <c r="E32" s="1">
        <v>0.64100000000000001</v>
      </c>
      <c r="F32" s="1">
        <v>0.629</v>
      </c>
      <c r="H32" t="s">
        <v>10</v>
      </c>
      <c r="I32" s="2">
        <f>AVERAGE(C31:F33)</f>
        <v>0.62958333333333327</v>
      </c>
    </row>
    <row r="33" spans="1:6" x14ac:dyDescent="0.25">
      <c r="A33" s="10"/>
      <c r="B33" s="1">
        <v>3</v>
      </c>
      <c r="C33" s="1">
        <v>0.65700000000000003</v>
      </c>
      <c r="D33" s="1">
        <v>0.61199999999999999</v>
      </c>
      <c r="E33" s="1">
        <v>0.64</v>
      </c>
      <c r="F33" s="1">
        <v>0.64600000000000002</v>
      </c>
    </row>
    <row r="36" spans="1:6" x14ac:dyDescent="0.25">
      <c r="A36" s="14" t="s">
        <v>13</v>
      </c>
      <c r="B36" s="15"/>
      <c r="C36" s="15"/>
      <c r="D36" s="15"/>
      <c r="E36" s="15"/>
      <c r="F36" s="16"/>
    </row>
    <row r="37" spans="1:6" x14ac:dyDescent="0.25">
      <c r="A37" s="1" t="s">
        <v>0</v>
      </c>
      <c r="B37" s="1" t="s">
        <v>1</v>
      </c>
      <c r="C37" s="1" t="s">
        <v>15</v>
      </c>
      <c r="D37" s="1" t="s">
        <v>14</v>
      </c>
      <c r="E37" s="1" t="s">
        <v>16</v>
      </c>
      <c r="F37" s="1" t="s">
        <v>17</v>
      </c>
    </row>
    <row r="38" spans="1:6" x14ac:dyDescent="0.25">
      <c r="A38" s="10" t="s">
        <v>6</v>
      </c>
      <c r="B38" s="1">
        <v>1</v>
      </c>
      <c r="C38" s="1">
        <v>0.48899999999999999</v>
      </c>
      <c r="D38" s="1">
        <v>0</v>
      </c>
      <c r="E38" s="1">
        <v>0</v>
      </c>
      <c r="F38" s="1">
        <v>0.48899999999999999</v>
      </c>
    </row>
    <row r="39" spans="1:6" x14ac:dyDescent="0.25">
      <c r="A39" s="10"/>
      <c r="B39" s="1">
        <v>2</v>
      </c>
      <c r="C39" s="1">
        <v>0.48399999999999999</v>
      </c>
      <c r="D39" s="1">
        <v>0</v>
      </c>
      <c r="E39" s="1">
        <v>0</v>
      </c>
      <c r="F39" s="1">
        <v>0.48399999999999999</v>
      </c>
    </row>
    <row r="40" spans="1:6" x14ac:dyDescent="0.25">
      <c r="A40" s="10"/>
      <c r="B40" s="1">
        <v>3</v>
      </c>
      <c r="C40" s="1">
        <v>0.51600000000000001</v>
      </c>
      <c r="D40" s="1">
        <v>0</v>
      </c>
      <c r="E40" s="1">
        <v>0</v>
      </c>
      <c r="F40" s="1">
        <v>0.51600000000000001</v>
      </c>
    </row>
    <row r="41" spans="1:6" x14ac:dyDescent="0.25">
      <c r="A41" s="4"/>
      <c r="C41" s="7">
        <f>AVERAGE(C38:C40)</f>
        <v>0.49633333333333329</v>
      </c>
      <c r="D41" s="7">
        <f t="shared" ref="D41:F41" si="0">AVERAGE(D38:D40)</f>
        <v>0</v>
      </c>
      <c r="E41" s="7">
        <f t="shared" si="0"/>
        <v>0</v>
      </c>
      <c r="F41" s="7">
        <f t="shared" si="0"/>
        <v>0.49633333333333329</v>
      </c>
    </row>
    <row r="42" spans="1:6" x14ac:dyDescent="0.25">
      <c r="A42" s="10" t="s">
        <v>7</v>
      </c>
      <c r="B42" s="1">
        <v>1</v>
      </c>
      <c r="C42" s="1">
        <v>0.41699999999999998</v>
      </c>
      <c r="D42" s="1">
        <v>0</v>
      </c>
      <c r="E42" s="1">
        <v>0.89600000000000002</v>
      </c>
      <c r="F42" s="1">
        <v>0.313</v>
      </c>
    </row>
    <row r="43" spans="1:6" x14ac:dyDescent="0.25">
      <c r="A43" s="10"/>
      <c r="B43" s="1">
        <v>2</v>
      </c>
      <c r="C43" s="1">
        <v>0.47299999999999998</v>
      </c>
      <c r="D43" s="1">
        <v>0</v>
      </c>
      <c r="E43" s="1">
        <v>0.89800000000000002</v>
      </c>
      <c r="F43" s="1">
        <v>0.372</v>
      </c>
    </row>
    <row r="44" spans="1:6" x14ac:dyDescent="0.25">
      <c r="A44" s="10"/>
      <c r="B44" s="1">
        <v>3</v>
      </c>
      <c r="C44" s="1">
        <v>0.47599999999999998</v>
      </c>
      <c r="D44" s="1">
        <v>0</v>
      </c>
      <c r="E44" s="1">
        <v>0.89800000000000002</v>
      </c>
      <c r="F44" s="1">
        <v>0.374</v>
      </c>
    </row>
    <row r="45" spans="1:6" x14ac:dyDescent="0.25">
      <c r="C45" s="2">
        <f>AVERAGE(C42:C44)</f>
        <v>0.45533333333333331</v>
      </c>
      <c r="D45" s="2">
        <f t="shared" ref="D45:F45" si="1">AVERAGE(D42:D44)</f>
        <v>0</v>
      </c>
      <c r="E45" s="2">
        <f t="shared" si="1"/>
        <v>0.89733333333333343</v>
      </c>
      <c r="F45" s="2">
        <f t="shared" si="1"/>
        <v>0.35300000000000004</v>
      </c>
    </row>
    <row r="48" spans="1:6" x14ac:dyDescent="0.25">
      <c r="A48" s="14" t="s">
        <v>18</v>
      </c>
      <c r="B48" s="15"/>
      <c r="C48" s="16"/>
    </row>
    <row r="49" spans="1:5" x14ac:dyDescent="0.25">
      <c r="A49" s="6" t="s">
        <v>0</v>
      </c>
      <c r="B49" s="6" t="s">
        <v>1</v>
      </c>
      <c r="C49" s="6"/>
    </row>
    <row r="50" spans="1:5" x14ac:dyDescent="0.25">
      <c r="A50" s="10" t="s">
        <v>6</v>
      </c>
      <c r="B50" s="1">
        <v>1</v>
      </c>
      <c r="C50" s="1">
        <v>2.2000000000000002</v>
      </c>
    </row>
    <row r="51" spans="1:5" x14ac:dyDescent="0.25">
      <c r="A51" s="10"/>
      <c r="B51" s="1">
        <v>2</v>
      </c>
      <c r="C51" s="1">
        <v>2.2999999999999998</v>
      </c>
      <c r="E51" s="2">
        <f>AVERAGE(C50:C52)</f>
        <v>2.2666666666666666</v>
      </c>
    </row>
    <row r="52" spans="1:5" x14ac:dyDescent="0.25">
      <c r="A52" s="10"/>
      <c r="B52" s="1">
        <v>3</v>
      </c>
      <c r="C52" s="1">
        <v>2.2999999999999998</v>
      </c>
    </row>
    <row r="53" spans="1:5" x14ac:dyDescent="0.25">
      <c r="A53" s="4"/>
      <c r="B53" s="5"/>
      <c r="C53" s="5"/>
    </row>
    <row r="54" spans="1:5" x14ac:dyDescent="0.25">
      <c r="A54" s="10" t="s">
        <v>7</v>
      </c>
      <c r="B54" s="1">
        <v>1</v>
      </c>
      <c r="C54" s="1">
        <v>0.89800000000000002</v>
      </c>
    </row>
    <row r="55" spans="1:5" x14ac:dyDescent="0.25">
      <c r="A55" s="10"/>
      <c r="B55" s="1">
        <v>2</v>
      </c>
      <c r="C55" s="1">
        <v>0.80200000000000005</v>
      </c>
      <c r="E55" s="2">
        <f>AVERAGE(C54:C56)</f>
        <v>0.83400000000000007</v>
      </c>
    </row>
    <row r="56" spans="1:5" x14ac:dyDescent="0.25">
      <c r="A56" s="10"/>
      <c r="B56" s="1">
        <v>3</v>
      </c>
      <c r="C56" s="1">
        <v>0.80200000000000005</v>
      </c>
    </row>
    <row r="60" spans="1:5" x14ac:dyDescent="0.25">
      <c r="A60" s="11" t="s">
        <v>21</v>
      </c>
      <c r="B60" s="11"/>
      <c r="C60" s="11"/>
    </row>
    <row r="61" spans="1:5" x14ac:dyDescent="0.25">
      <c r="A61" s="1" t="s">
        <v>19</v>
      </c>
      <c r="B61" s="1" t="s">
        <v>1</v>
      </c>
      <c r="C61" s="1"/>
    </row>
    <row r="62" spans="1:5" x14ac:dyDescent="0.25">
      <c r="A62" s="10" t="s">
        <v>20</v>
      </c>
      <c r="B62" s="1">
        <v>1</v>
      </c>
      <c r="C62" s="1">
        <v>-91.71</v>
      </c>
    </row>
    <row r="63" spans="1:5" x14ac:dyDescent="0.25">
      <c r="A63" s="10"/>
      <c r="B63" s="1">
        <v>2</v>
      </c>
      <c r="C63" s="1">
        <v>-91.72</v>
      </c>
      <c r="E63" s="2">
        <f>AVERAGE(C62:C64)</f>
        <v>-91.7</v>
      </c>
    </row>
    <row r="64" spans="1:5" x14ac:dyDescent="0.25">
      <c r="A64" s="10"/>
      <c r="B64" s="1">
        <v>3</v>
      </c>
      <c r="C64" s="1">
        <v>-91.67</v>
      </c>
    </row>
    <row r="65" spans="1:6" x14ac:dyDescent="0.25">
      <c r="A65" s="12" t="s">
        <v>36</v>
      </c>
      <c r="B65" s="8">
        <v>1</v>
      </c>
      <c r="C65" s="1">
        <v>-90.1</v>
      </c>
    </row>
    <row r="66" spans="1:6" x14ac:dyDescent="0.25">
      <c r="A66" s="18"/>
      <c r="B66" s="8">
        <v>2</v>
      </c>
      <c r="C66" s="1">
        <v>-90.3</v>
      </c>
      <c r="E66" s="2">
        <f>AVERAGE(C65:C67)</f>
        <v>-90.233333333333334</v>
      </c>
    </row>
    <row r="67" spans="1:6" x14ac:dyDescent="0.25">
      <c r="A67" s="13"/>
      <c r="B67" s="8">
        <v>3</v>
      </c>
      <c r="C67" s="1">
        <v>-90.3</v>
      </c>
    </row>
    <row r="69" spans="1:6" x14ac:dyDescent="0.25">
      <c r="A69" s="11" t="s">
        <v>26</v>
      </c>
      <c r="B69" s="11"/>
      <c r="C69" s="11"/>
      <c r="D69" s="11"/>
      <c r="E69" s="11"/>
      <c r="F69" s="11"/>
    </row>
    <row r="70" spans="1:6" x14ac:dyDescent="0.25">
      <c r="A70" s="1" t="s">
        <v>19</v>
      </c>
      <c r="B70" s="1" t="s">
        <v>1</v>
      </c>
      <c r="C70" s="1" t="s">
        <v>22</v>
      </c>
      <c r="D70" s="8" t="s">
        <v>23</v>
      </c>
      <c r="E70" s="8" t="s">
        <v>24</v>
      </c>
      <c r="F70" s="8" t="s">
        <v>25</v>
      </c>
    </row>
    <row r="71" spans="1:6" x14ac:dyDescent="0.25">
      <c r="A71" s="10" t="s">
        <v>20</v>
      </c>
      <c r="B71" s="1">
        <v>1</v>
      </c>
      <c r="C71" s="1">
        <v>-2</v>
      </c>
      <c r="D71" s="1">
        <v>-2.4700000000000002</v>
      </c>
      <c r="E71" s="1">
        <v>-18.46</v>
      </c>
      <c r="F71" s="1">
        <v>-17.93</v>
      </c>
    </row>
    <row r="72" spans="1:6" x14ac:dyDescent="0.25">
      <c r="A72" s="10"/>
      <c r="B72" s="1">
        <v>2</v>
      </c>
      <c r="C72" s="1">
        <v>-1.99</v>
      </c>
      <c r="D72" s="1">
        <v>-2.48</v>
      </c>
      <c r="E72" s="1">
        <v>-18.46</v>
      </c>
      <c r="F72" s="1">
        <v>-17.93</v>
      </c>
    </row>
    <row r="73" spans="1:6" x14ac:dyDescent="0.25">
      <c r="A73" s="10"/>
      <c r="B73" s="1">
        <v>3</v>
      </c>
      <c r="C73" s="1">
        <v>-2.63</v>
      </c>
      <c r="D73" s="1">
        <v>-1.88</v>
      </c>
      <c r="E73" s="1">
        <v>-17.86</v>
      </c>
      <c r="F73" s="1">
        <v>-18.559999999999999</v>
      </c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7">
        <f>AVERAGE(C71:D73)</f>
        <v>-2.2416666666666667</v>
      </c>
      <c r="D75" s="1"/>
      <c r="E75" s="17">
        <f>AVERAGE(E71:F73)</f>
        <v>-18.2</v>
      </c>
      <c r="F75" s="1"/>
    </row>
    <row r="76" spans="1:6" x14ac:dyDescent="0.25">
      <c r="A76" s="12" t="s">
        <v>36</v>
      </c>
      <c r="B76" s="1">
        <v>1</v>
      </c>
      <c r="C76" s="19">
        <v>-7.7</v>
      </c>
      <c r="D76" s="19">
        <v>-6.58</v>
      </c>
      <c r="E76" s="19">
        <v>-15.9</v>
      </c>
      <c r="F76" s="19">
        <v>-15.2</v>
      </c>
    </row>
    <row r="77" spans="1:6" x14ac:dyDescent="0.25">
      <c r="A77" s="18"/>
      <c r="B77" s="1">
        <v>2</v>
      </c>
      <c r="C77" s="1">
        <v>-6.94</v>
      </c>
      <c r="D77" s="1">
        <v>-6.3</v>
      </c>
      <c r="E77" s="1">
        <v>-15.5</v>
      </c>
      <c r="F77" s="1">
        <v>-15.6</v>
      </c>
    </row>
    <row r="78" spans="1:6" x14ac:dyDescent="0.25">
      <c r="A78" s="13"/>
      <c r="B78" s="1">
        <v>3</v>
      </c>
      <c r="C78" s="1">
        <v>-7.17</v>
      </c>
      <c r="D78" s="1">
        <v>-6.12</v>
      </c>
      <c r="E78" s="1">
        <v>-15.3</v>
      </c>
      <c r="F78" s="1">
        <v>-15.6</v>
      </c>
    </row>
    <row r="79" spans="1:6" x14ac:dyDescent="0.25">
      <c r="C79" s="2">
        <f>AVERAGE(C76:D78)</f>
        <v>-6.8016666666666667</v>
      </c>
      <c r="E79" s="2">
        <f>AVERAGE(E76:F78)</f>
        <v>-15.516666666666666</v>
      </c>
    </row>
    <row r="81" spans="1:10" x14ac:dyDescent="0.25">
      <c r="A81" s="11" t="s">
        <v>35</v>
      </c>
      <c r="B81" s="11"/>
      <c r="C81" s="11"/>
      <c r="D81" s="11"/>
      <c r="E81" s="11"/>
      <c r="F81" s="11"/>
      <c r="G81" s="11"/>
      <c r="H81" s="11"/>
      <c r="I81" s="11"/>
      <c r="J81" s="11"/>
    </row>
    <row r="82" spans="1:10" x14ac:dyDescent="0.25">
      <c r="A82" s="1" t="s">
        <v>19</v>
      </c>
      <c r="B82" s="1" t="s">
        <v>1</v>
      </c>
      <c r="C82" s="1" t="s">
        <v>27</v>
      </c>
      <c r="D82" s="8" t="s">
        <v>28</v>
      </c>
      <c r="E82" s="8" t="s">
        <v>29</v>
      </c>
      <c r="F82" s="8" t="s">
        <v>30</v>
      </c>
      <c r="G82" s="8" t="s">
        <v>31</v>
      </c>
      <c r="H82" s="8" t="s">
        <v>32</v>
      </c>
      <c r="I82" s="8" t="s">
        <v>33</v>
      </c>
      <c r="J82" s="8" t="s">
        <v>34</v>
      </c>
    </row>
    <row r="83" spans="1:10" x14ac:dyDescent="0.25">
      <c r="A83" s="12" t="s">
        <v>20</v>
      </c>
      <c r="B83" s="9">
        <v>1</v>
      </c>
      <c r="C83" s="9">
        <v>6.3860000000000001</v>
      </c>
      <c r="D83" s="9">
        <v>7.077</v>
      </c>
      <c r="E83" s="9">
        <v>5.8230000000000004</v>
      </c>
      <c r="F83" s="9">
        <v>6.7169999999999996</v>
      </c>
      <c r="G83" s="9">
        <v>4.4909999999999997</v>
      </c>
      <c r="H83" s="9">
        <v>10.702</v>
      </c>
      <c r="I83" s="9">
        <v>4.7320000000000002</v>
      </c>
      <c r="J83" s="9">
        <v>11.539</v>
      </c>
    </row>
    <row r="84" spans="1:10" x14ac:dyDescent="0.25">
      <c r="A84" s="13"/>
      <c r="B84" s="1">
        <v>2</v>
      </c>
      <c r="C84" s="1">
        <v>6.9130000000000003</v>
      </c>
      <c r="D84" s="1">
        <v>6.08</v>
      </c>
      <c r="E84" s="1">
        <v>6.5010000000000003</v>
      </c>
      <c r="F84" s="1">
        <v>5.6529999999999996</v>
      </c>
      <c r="G84" s="1">
        <v>5.4349999999999996</v>
      </c>
      <c r="H84" s="1">
        <v>7.3079999999999998</v>
      </c>
      <c r="I84" s="1">
        <v>5.6970000000000001</v>
      </c>
      <c r="J84" s="1">
        <v>8.3680000000000003</v>
      </c>
    </row>
    <row r="87" spans="1:10" x14ac:dyDescent="0.25">
      <c r="A87" t="s">
        <v>37</v>
      </c>
    </row>
  </sheetData>
  <mergeCells count="25">
    <mergeCell ref="A83:A84"/>
    <mergeCell ref="A38:A40"/>
    <mergeCell ref="A42:A44"/>
    <mergeCell ref="A4:A6"/>
    <mergeCell ref="A8:A10"/>
    <mergeCell ref="A7:F7"/>
    <mergeCell ref="A2:F2"/>
    <mergeCell ref="A36:F36"/>
    <mergeCell ref="A30:F30"/>
    <mergeCell ref="A31:A33"/>
    <mergeCell ref="A16:A18"/>
    <mergeCell ref="A20:A22"/>
    <mergeCell ref="A14:C14"/>
    <mergeCell ref="A25:F25"/>
    <mergeCell ref="A27:A29"/>
    <mergeCell ref="A71:A73"/>
    <mergeCell ref="A69:F69"/>
    <mergeCell ref="A81:J81"/>
    <mergeCell ref="A48:C48"/>
    <mergeCell ref="A50:A52"/>
    <mergeCell ref="A54:A56"/>
    <mergeCell ref="A62:A64"/>
    <mergeCell ref="A60:C60"/>
    <mergeCell ref="A76:A78"/>
    <mergeCell ref="A65:A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2025-07-14T20:01:53Z</dcterms:created>
  <dcterms:modified xsi:type="dcterms:W3CDTF">2025-07-24T00:41:07Z</dcterms:modified>
</cp:coreProperties>
</file>