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uino-1284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<sst xmlns="http://schemas.openxmlformats.org/spreadsheetml/2006/main" count="197" uniqueCount="182">
  <si>
    <t xml:space="preserve">Part</t>
  </si>
  <si>
    <t xml:space="preserve">Quantity</t>
  </si>
  <si>
    <t xml:space="preserve">Value</t>
  </si>
  <si>
    <t xml:space="preserve">Manufacturer Part Number</t>
  </si>
  <si>
    <t xml:space="preserve">DigiKey Part Number</t>
  </si>
  <si>
    <t xml:space="preserve">Package</t>
  </si>
  <si>
    <t xml:space="preserve">Description</t>
  </si>
  <si>
    <t xml:space="preserve">C1, C6, C7, C8, C10, C13, C14, C17, C18, C19, C20</t>
  </si>
  <si>
    <t xml:space="preserve">0.1u</t>
  </si>
  <si>
    <t xml:space="preserve">CL21B104KBFNNNG</t>
  </si>
  <si>
    <t xml:space="preserve">1276-6468-1-ND</t>
  </si>
  <si>
    <t xml:space="preserve">C0805</t>
  </si>
  <si>
    <t xml:space="preserve">0.10µF ±10% 50V Ceramic Capacitor X7R 0805 (2012 Metric)</t>
  </si>
  <si>
    <t xml:space="preserve">C2, C3, C11, C12</t>
  </si>
  <si>
    <t xml:space="preserve">22p</t>
  </si>
  <si>
    <t xml:space="preserve">CL21C220JBANNNC</t>
  </si>
  <si>
    <t xml:space="preserve">1276-1047-1-ND</t>
  </si>
  <si>
    <t xml:space="preserve">22pF ±5% 50V Ceramic Capacitor C0G, NP0 0805 (2012 Metric)</t>
  </si>
  <si>
    <t xml:space="preserve">C4</t>
  </si>
  <si>
    <t xml:space="preserve">1u</t>
  </si>
  <si>
    <t xml:space="preserve">CL21B105KOFNNNG</t>
  </si>
  <si>
    <t xml:space="preserve">1276-6471-1-ND</t>
  </si>
  <si>
    <t xml:space="preserve">1µF ±10% 16V Ceramic Capacitor X7R 0805 (2012 Metric)</t>
  </si>
  <si>
    <t xml:space="preserve">C5</t>
  </si>
  <si>
    <t xml:space="preserve">0.01u</t>
  </si>
  <si>
    <t xml:space="preserve">CL21B103KBANNNC</t>
  </si>
  <si>
    <t xml:space="preserve">1276-1015-1-ND</t>
  </si>
  <si>
    <t xml:space="preserve">10000pF ±10% 50V Ceramic Capacitor X7R 0805 (2012 Metric)</t>
  </si>
  <si>
    <t xml:space="preserve">C9, C16</t>
  </si>
  <si>
    <t xml:space="preserve">10u</t>
  </si>
  <si>
    <t xml:space="preserve">CL21A106KOQNNNG</t>
  </si>
  <si>
    <t xml:space="preserve">1276-6455-1-ND</t>
  </si>
  <si>
    <t xml:space="preserve">10µF ±10% 16V Ceramic Capacitor X5R 0805 (2012 Metric)</t>
  </si>
  <si>
    <t xml:space="preserve">C15</t>
  </si>
  <si>
    <t xml:space="preserve">F920J106MPA</t>
  </si>
  <si>
    <t xml:space="preserve">478-8115-1-ND</t>
  </si>
  <si>
    <t xml:space="preserve">10µF ±20% Molded Tantalum Capacitors 6.3V 0805 (2012 Metric) 6 Ohm</t>
  </si>
  <si>
    <t xml:space="preserve">D1</t>
  </si>
  <si>
    <t xml:space="preserve">6.2V Zener</t>
  </si>
  <si>
    <t xml:space="preserve">DZ2J062M0L</t>
  </si>
  <si>
    <t xml:space="preserve">DZ2J062M0LCT-ND</t>
  </si>
  <si>
    <t xml:space="preserve">SOD323</t>
  </si>
  <si>
    <t xml:space="preserve">Zener Diode 6.2V 200mW ±5% Surface Mount SMini2-F5-B</t>
  </si>
  <si>
    <t xml:space="preserve">D2</t>
  </si>
  <si>
    <t xml:space="preserve">1A Schottky</t>
  </si>
  <si>
    <t xml:space="preserve">DB2J31700LCT-ND</t>
  </si>
  <si>
    <t xml:space="preserve">DB2J31700L</t>
  </si>
  <si>
    <t xml:space="preserve">Diode Schottky 30V 1A Surface Mount SMini2-F5-B</t>
  </si>
  <si>
    <t xml:space="preserve">F1</t>
  </si>
  <si>
    <t xml:space="preserve">350mA</t>
  </si>
  <si>
    <t xml:space="preserve">0ZCK0035FF2G</t>
  </si>
  <si>
    <t xml:space="preserve">507-1812-1-ND</t>
  </si>
  <si>
    <t xml:space="preserve">R0805</t>
  </si>
  <si>
    <t xml:space="preserve">PTC Resettable Fuse 6V 350mA Ih Surface Mount 0805 (2012 Metric), Concave</t>
  </si>
  <si>
    <t xml:space="preserve">F2</t>
  </si>
  <si>
    <t xml:space="preserve">750mA</t>
  </si>
  <si>
    <t xml:space="preserve">0ZCK0075FF2E</t>
  </si>
  <si>
    <t xml:space="preserve">507-1814-1-ND</t>
  </si>
  <si>
    <t xml:space="preserve">PTC Resettable Fuse 6V 750mA Ih Surface Mount 0805 (2012 Metric), Concave</t>
  </si>
  <si>
    <t xml:space="preserve">J1</t>
  </si>
  <si>
    <t xml:space="preserve">Micro USB</t>
  </si>
  <si>
    <t xml:space="preserve">WM17143CT-ND</t>
  </si>
  <si>
    <t xml:space="preserve">ZX62D-AB-5P8</t>
  </si>
  <si>
    <t xml:space="preserve">USB - micro AB Receptacle Connector 5 Position Surface Mount, Right Angle, Horizontal</t>
  </si>
  <si>
    <t xml:space="preserve">J2, J4</t>
  </si>
  <si>
    <t xml:space="preserve">Header 2x3</t>
  </si>
  <si>
    <t xml:space="preserve">M20-9980345</t>
  </si>
  <si>
    <t xml:space="preserve">952-2120-ND</t>
  </si>
  <si>
    <t xml:space="preserve">2X03</t>
  </si>
  <si>
    <t xml:space="preserve">6 Positions Header, Unshrouded, Breakaway Connector 0.100" (2.54mm) Through Hole Gold</t>
  </si>
  <si>
    <t xml:space="preserve">J3</t>
  </si>
  <si>
    <t xml:space="preserve">Terminal</t>
  </si>
  <si>
    <t xml:space="preserve">OSTTC022162</t>
  </si>
  <si>
    <t xml:space="preserve">ED2609-ND</t>
  </si>
  <si>
    <t xml:space="preserve">7.6x10.16mm</t>
  </si>
  <si>
    <t xml:space="preserve">2 Position Wire to Board Terminal Block Horizontal with Board 0.200" (5.08mm) Through Hole</t>
  </si>
  <si>
    <t xml:space="preserve">J5</t>
  </si>
  <si>
    <t xml:space="preserve">Header 2x5</t>
  </si>
  <si>
    <t xml:space="preserve">PPTC052LFBN-RC</t>
  </si>
  <si>
    <t xml:space="preserve">S6105-ND</t>
  </si>
  <si>
    <t xml:space="preserve">2X05</t>
  </si>
  <si>
    <t xml:space="preserve">10 Position Header Connector 0.100" (2.54mm) Through Hole Tin</t>
  </si>
  <si>
    <t xml:space="preserve">JP1, JP2</t>
  </si>
  <si>
    <t xml:space="preserve">Header 1x6</t>
  </si>
  <si>
    <t xml:space="preserve">PPTC061LFBN-RC</t>
  </si>
  <si>
    <t xml:space="preserve">S7004-ND</t>
  </si>
  <si>
    <t xml:space="preserve">1X06</t>
  </si>
  <si>
    <t xml:space="preserve">6 Position Header Connector 0.100" (2.54mm) Through Hole Tin</t>
  </si>
  <si>
    <t xml:space="preserve">JP3</t>
  </si>
  <si>
    <t xml:space="preserve">Header 1x8</t>
  </si>
  <si>
    <t xml:space="preserve">PPTC081LFBN-RC</t>
  </si>
  <si>
    <t xml:space="preserve">S7006-ND</t>
  </si>
  <si>
    <t xml:space="preserve">1X08</t>
  </si>
  <si>
    <t xml:space="preserve">8 Position Header Connector 0.100" (2.54mm) Through Hole Tin</t>
  </si>
  <si>
    <t xml:space="preserve">JP4</t>
  </si>
  <si>
    <t xml:space="preserve">Header 1x10</t>
  </si>
  <si>
    <t xml:space="preserve">PPTC101LFBN-RC</t>
  </si>
  <si>
    <t xml:space="preserve">S7008-ND</t>
  </si>
  <si>
    <t xml:space="preserve">1X10</t>
  </si>
  <si>
    <t xml:space="preserve">JP5</t>
  </si>
  <si>
    <t xml:space="preserve">Header 1x3</t>
  </si>
  <si>
    <t xml:space="preserve">M20-9990345</t>
  </si>
  <si>
    <t xml:space="preserve">952-2263-ND</t>
  </si>
  <si>
    <t xml:space="preserve">1X03</t>
  </si>
  <si>
    <t xml:space="preserve">Header 3</t>
  </si>
  <si>
    <t xml:space="preserve">L1</t>
  </si>
  <si>
    <t xml:space="preserve">Ferrite</t>
  </si>
  <si>
    <t xml:space="preserve">MI0805K400R-10</t>
  </si>
  <si>
    <t xml:space="preserve">240-2389-1-ND</t>
  </si>
  <si>
    <t xml:space="preserve">L0805</t>
  </si>
  <si>
    <t xml:space="preserve">FERRITE BEAD 40 OHM 0805 1LN</t>
  </si>
  <si>
    <t xml:space="preserve">LED1</t>
  </si>
  <si>
    <t xml:space="preserve">PWR (Green)</t>
  </si>
  <si>
    <t xml:space="preserve">LTST-S220KGKT</t>
  </si>
  <si>
    <t xml:space="preserve">160-1468-1-ND</t>
  </si>
  <si>
    <t xml:space="preserve">CHIP-LED0805</t>
  </si>
  <si>
    <t xml:space="preserve">Green 568nm LED Indication - Discrete 2V 0805 (2012 Metric)</t>
  </si>
  <si>
    <t xml:space="preserve">LED2, LED4</t>
  </si>
  <si>
    <t xml:space="preserve">L1 (Red)</t>
  </si>
  <si>
    <t xml:space="preserve">LTST-S220KRKT</t>
  </si>
  <si>
    <t xml:space="preserve">160-1469-1-ND</t>
  </si>
  <si>
    <t xml:space="preserve">Red 631nm LED Indication - Discrete 2V 0805 (2012 Metric)</t>
  </si>
  <si>
    <t xml:space="preserve">LED3, LED5</t>
  </si>
  <si>
    <t xml:space="preserve">RX (Yellow)</t>
  </si>
  <si>
    <t xml:space="preserve">LTST-S220KSKT</t>
  </si>
  <si>
    <t xml:space="preserve">160-1470-1-ND</t>
  </si>
  <si>
    <t xml:space="preserve">Yellow 589nm LED Indication - Discrete 2V 0805 (2012 Metric)</t>
  </si>
  <si>
    <t xml:space="preserve">Q1</t>
  </si>
  <si>
    <t xml:space="preserve">P-FET</t>
  </si>
  <si>
    <t xml:space="preserve">IRLML2244TRPBF</t>
  </si>
  <si>
    <t xml:space="preserve">IRLML2244TRPBFCT-ND</t>
  </si>
  <si>
    <t xml:space="preserve">SOT23</t>
  </si>
  <si>
    <t xml:space="preserve">MOSFET P-CH 20V 4.3A SOT23</t>
  </si>
  <si>
    <t xml:space="preserve">R1, R6, R7, R8, R9, R12, R13</t>
  </si>
  <si>
    <t xml:space="preserve">1k</t>
  </si>
  <si>
    <t xml:space="preserve">RC0805JR-071KL</t>
  </si>
  <si>
    <t xml:space="preserve">311-1.0KARCT-ND</t>
  </si>
  <si>
    <t xml:space="preserve">RES SMD 1K OHM 5% 1/8W 0805</t>
  </si>
  <si>
    <t xml:space="preserve">R2, R5, R11</t>
  </si>
  <si>
    <t xml:space="preserve">10k</t>
  </si>
  <si>
    <t xml:space="preserve">RC0805JR-0710KL</t>
  </si>
  <si>
    <t xml:space="preserve">311-10KARCT-ND</t>
  </si>
  <si>
    <t xml:space="preserve">RES SMD 10K OHM 5% 1/8W 0805</t>
  </si>
  <si>
    <t xml:space="preserve">R3, R4</t>
  </si>
  <si>
    <t xml:space="preserve">RC0805JR-0722RL</t>
  </si>
  <si>
    <t xml:space="preserve">311-22ARCT-ND</t>
  </si>
  <si>
    <t xml:space="preserve">RES SMD 22 OHM 5% 1/8W 0805</t>
  </si>
  <si>
    <t xml:space="preserve">R10</t>
  </si>
  <si>
    <t xml:space="preserve">100k</t>
  </si>
  <si>
    <t xml:space="preserve">RC0805JR-07100KL</t>
  </si>
  <si>
    <t xml:space="preserve">311-100KARCT-ND</t>
  </si>
  <si>
    <t xml:space="preserve">RES SMD 100K OHM 5% 1/8W 0805</t>
  </si>
  <si>
    <t xml:space="preserve">S1</t>
  </si>
  <si>
    <t xml:space="preserve">RESET</t>
  </si>
  <si>
    <t xml:space="preserve">TL3305AF160QG</t>
  </si>
  <si>
    <t xml:space="preserve">EG5350CT-ND</t>
  </si>
  <si>
    <t xml:space="preserve">4.50x4.50mm</t>
  </si>
  <si>
    <t xml:space="preserve">Tactile Switch SPST-NO Top Actuated Surface Mount</t>
  </si>
  <si>
    <t xml:space="preserve">U1</t>
  </si>
  <si>
    <t xml:space="preserve">ATMEGA8U2AU</t>
  </si>
  <si>
    <t xml:space="preserve">ATMEGA8U2-AUR</t>
  </si>
  <si>
    <t xml:space="preserve">ATMEGA8U2-AURCT-ND</t>
  </si>
  <si>
    <t xml:space="preserve">TQFP32-08</t>
  </si>
  <si>
    <t xml:space="preserve">Atmel 8-bit Microcontroller with 8/16/32K Bystes of ISP Flash and USB Controller. ATmega8U2, ATmega16U2, and ATmega32U2</t>
  </si>
  <si>
    <t xml:space="preserve">U2</t>
  </si>
  <si>
    <t xml:space="preserve">LD1117S50</t>
  </si>
  <si>
    <t xml:space="preserve">AZ1117IH-5.0TRG1</t>
  </si>
  <si>
    <t xml:space="preserve">AZ1117IH-5.0TRG1DICT-ND</t>
  </si>
  <si>
    <t xml:space="preserve">SOT223</t>
  </si>
  <si>
    <t xml:space="preserve">Voltage Regulator LM1117</t>
  </si>
  <si>
    <t xml:space="preserve">U3</t>
  </si>
  <si>
    <t xml:space="preserve">ATMEGA1284AU</t>
  </si>
  <si>
    <t xml:space="preserve">ATMEGA1284P-AUR</t>
  </si>
  <si>
    <t xml:space="preserve">ATMEGA1284P-AURCT-ND</t>
  </si>
  <si>
    <t xml:space="preserve">TQFP44</t>
  </si>
  <si>
    <t xml:space="preserve">8-bit Microcontroller with 64K Bytes In-System Programmable Flash</t>
  </si>
  <si>
    <t xml:space="preserve">X1, X2</t>
  </si>
  <si>
    <t xml:space="preserve">16MHz</t>
  </si>
  <si>
    <t xml:space="preserve">NX5032GA-16.000000MHZ-LN-CD-1</t>
  </si>
  <si>
    <t xml:space="preserve">644-1037-1-ND</t>
  </si>
  <si>
    <t xml:space="preserve">NX5032</t>
  </si>
  <si>
    <t xml:space="preserve">Low cost SMT crystals, no capacitors included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</si>
</sst>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2.8"/>
  <cols>
    <col collapsed="false" hidden="false" max="1" min="1" style="1" width="16.8724489795918"/>
    <col collapsed="false" hidden="false" max="2" min="2" style="2" width="16.469387755102"/>
    <col collapsed="false" hidden="false" max="3" min="3" style="3" width="16.469387755102"/>
    <col collapsed="false" hidden="false" max="4" min="4" style="3" width="30.780612244898"/>
    <col collapsed="false" hidden="false" max="5" min="5" style="0" width="27.2704081632653"/>
    <col collapsed="false" hidden="false" max="6" min="6" style="0" width="21.4642857142857"/>
    <col collapsed="false" hidden="false" max="7" min="7" style="0" width="102.591836734694"/>
  </cols>
  <sheetData>
    <row r="1" customFormat="false" ht="14.6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0" t="s">
        <v>4</v>
      </c>
      <c r="F1" s="0" t="s">
        <v>5</v>
      </c>
      <c r="G1" s="0" t="s">
        <v>6</v>
      </c>
    </row>
    <row r="2" customFormat="false" ht="35.2" hidden="false" customHeight="false" outlineLevel="0" collapsed="false">
      <c r="A2" s="4" t="s">
        <v>7</v>
      </c>
      <c r="B2" s="5" t="n">
        <f aca="false">LEN(TRIM(A2))-LEN(SUBSTITUTE(TRIM(A2),",",""))+1</f>
        <v>11</v>
      </c>
      <c r="C2" s="3" t="s">
        <v>8</v>
      </c>
      <c r="D2" s="3" t="s">
        <v>9</v>
      </c>
      <c r="E2" s="0" t="s">
        <v>10</v>
      </c>
      <c r="F2" s="0" t="s">
        <v>11</v>
      </c>
      <c r="G2" s="0" t="s">
        <v>12</v>
      </c>
    </row>
    <row r="3" customFormat="false" ht="12.8" hidden="false" customHeight="false" outlineLevel="0" collapsed="false">
      <c r="A3" s="1" t="s">
        <v>13</v>
      </c>
      <c r="B3" s="5" t="n">
        <f aca="false">LEN(TRIM(A3))-LEN(SUBSTITUTE(TRIM(A3),",",""))+1</f>
        <v>4</v>
      </c>
      <c r="C3" s="3" t="s">
        <v>14</v>
      </c>
      <c r="D3" s="3" t="s">
        <v>15</v>
      </c>
      <c r="E3" s="0" t="s">
        <v>16</v>
      </c>
      <c r="F3" s="0" t="s">
        <v>11</v>
      </c>
      <c r="G3" s="0" t="s">
        <v>17</v>
      </c>
    </row>
    <row r="4" customFormat="false" ht="12.8" hidden="false" customHeight="false" outlineLevel="0" collapsed="false">
      <c r="A4" s="1" t="s">
        <v>18</v>
      </c>
      <c r="B4" s="5" t="n">
        <f aca="false">LEN(TRIM(A4))-LEN(SUBSTITUTE(TRIM(A4),",",""))+1</f>
        <v>1</v>
      </c>
      <c r="C4" s="3" t="s">
        <v>19</v>
      </c>
      <c r="D4" s="3" t="s">
        <v>20</v>
      </c>
      <c r="E4" s="0" t="s">
        <v>21</v>
      </c>
      <c r="F4" s="0" t="s">
        <v>11</v>
      </c>
      <c r="G4" s="0" t="s">
        <v>22</v>
      </c>
    </row>
    <row r="5" customFormat="false" ht="12.8" hidden="false" customHeight="false" outlineLevel="0" collapsed="false">
      <c r="A5" s="1" t="s">
        <v>23</v>
      </c>
      <c r="B5" s="5" t="n">
        <f aca="false">LEN(TRIM(A5))-LEN(SUBSTITUTE(TRIM(A5),",",""))+1</f>
        <v>1</v>
      </c>
      <c r="C5" s="3" t="s">
        <v>24</v>
      </c>
      <c r="D5" s="3" t="s">
        <v>25</v>
      </c>
      <c r="E5" s="0" t="s">
        <v>26</v>
      </c>
      <c r="F5" s="0" t="s">
        <v>11</v>
      </c>
      <c r="G5" s="0" t="s">
        <v>27</v>
      </c>
    </row>
    <row r="6" customFormat="false" ht="12.8" hidden="false" customHeight="false" outlineLevel="0" collapsed="false">
      <c r="A6" s="1" t="s">
        <v>28</v>
      </c>
      <c r="B6" s="5" t="n">
        <f aca="false">LEN(TRIM(A6))-LEN(SUBSTITUTE(TRIM(A6),",",""))+1</f>
        <v>2</v>
      </c>
      <c r="C6" s="3" t="s">
        <v>29</v>
      </c>
      <c r="D6" s="3" t="s">
        <v>30</v>
      </c>
      <c r="E6" s="0" t="s">
        <v>31</v>
      </c>
      <c r="F6" s="0" t="s">
        <v>11</v>
      </c>
      <c r="G6" s="0" t="s">
        <v>32</v>
      </c>
    </row>
    <row r="7" s="6" customFormat="true" ht="12.8" hidden="false" customHeight="false" outlineLevel="0" collapsed="false">
      <c r="A7" s="6" t="s">
        <v>33</v>
      </c>
      <c r="B7" s="5" t="n">
        <f aca="false">LEN(TRIM(A7))-LEN(SUBSTITUTE(TRIM(A7),",",""))+1</f>
        <v>1</v>
      </c>
      <c r="C7" s="6" t="s">
        <v>29</v>
      </c>
      <c r="D7" s="6" t="s">
        <v>34</v>
      </c>
      <c r="E7" s="7" t="s">
        <v>35</v>
      </c>
      <c r="F7" s="0" t="s">
        <v>11</v>
      </c>
      <c r="G7" s="6" t="s">
        <v>36</v>
      </c>
    </row>
    <row r="8" customFormat="false" ht="14.65" hidden="false" customHeight="false" outlineLevel="0" collapsed="false">
      <c r="A8" s="1" t="s">
        <v>37</v>
      </c>
      <c r="B8" s="5" t="n">
        <f aca="false">LEN(TRIM(A8))-LEN(SUBSTITUTE(TRIM(A8),",",""))+1</f>
        <v>1</v>
      </c>
      <c r="C8" s="3" t="s">
        <v>38</v>
      </c>
      <c r="D8" s="3" t="s">
        <v>39</v>
      </c>
      <c r="E8" s="0" t="s">
        <v>40</v>
      </c>
      <c r="F8" s="0" t="s">
        <v>41</v>
      </c>
      <c r="G8" s="0" t="s">
        <v>42</v>
      </c>
    </row>
    <row r="9" customFormat="false" ht="14.65" hidden="false" customHeight="false" outlineLevel="0" collapsed="false">
      <c r="A9" s="1" t="s">
        <v>43</v>
      </c>
      <c r="B9" s="5" t="n">
        <f aca="false">LEN(TRIM(A9))-LEN(SUBSTITUTE(TRIM(A9),",",""))+1</f>
        <v>1</v>
      </c>
      <c r="C9" s="3" t="s">
        <v>44</v>
      </c>
      <c r="D9" s="3" t="s">
        <v>45</v>
      </c>
      <c r="E9" s="0" t="s">
        <v>46</v>
      </c>
      <c r="F9" s="0" t="s">
        <v>41</v>
      </c>
      <c r="G9" s="0" t="s">
        <v>47</v>
      </c>
    </row>
    <row r="10" customFormat="false" ht="14.65" hidden="false" customHeight="false" outlineLevel="0" collapsed="false">
      <c r="A10" s="1" t="s">
        <v>48</v>
      </c>
      <c r="B10" s="5" t="n">
        <f aca="false">LEN(TRIM(A10))-LEN(SUBSTITUTE(TRIM(A10),",",""))+1</f>
        <v>1</v>
      </c>
      <c r="C10" s="3" t="s">
        <v>49</v>
      </c>
      <c r="D10" s="3" t="s">
        <v>50</v>
      </c>
      <c r="E10" s="0" t="s">
        <v>51</v>
      </c>
      <c r="F10" s="0" t="s">
        <v>52</v>
      </c>
      <c r="G10" s="0" t="s">
        <v>53</v>
      </c>
    </row>
    <row r="11" customFormat="false" ht="14.65" hidden="false" customHeight="false" outlineLevel="0" collapsed="false">
      <c r="A11" s="1" t="s">
        <v>54</v>
      </c>
      <c r="B11" s="5" t="n">
        <f aca="false">LEN(TRIM(A11))-LEN(SUBSTITUTE(TRIM(A11),",",""))+1</f>
        <v>1</v>
      </c>
      <c r="C11" s="3" t="s">
        <v>55</v>
      </c>
      <c r="D11" s="3" t="s">
        <v>56</v>
      </c>
      <c r="E11" s="0" t="s">
        <v>57</v>
      </c>
      <c r="F11" s="0" t="s">
        <v>52</v>
      </c>
      <c r="G11" s="0" t="s">
        <v>58</v>
      </c>
    </row>
    <row r="12" customFormat="false" ht="14.65" hidden="false" customHeight="false" outlineLevel="0" collapsed="false">
      <c r="A12" s="1" t="s">
        <v>59</v>
      </c>
      <c r="B12" s="5" t="n">
        <f aca="false">LEN(TRIM(A12))-LEN(SUBSTITUTE(TRIM(A12),",",""))+1</f>
        <v>1</v>
      </c>
      <c r="C12" s="3" t="s">
        <v>60</v>
      </c>
      <c r="D12" s="3" t="n">
        <v>475890001</v>
      </c>
      <c r="E12" s="0" t="s">
        <v>61</v>
      </c>
      <c r="F12" s="0" t="s">
        <v>62</v>
      </c>
      <c r="G12" s="0" t="s">
        <v>63</v>
      </c>
    </row>
    <row r="13" customFormat="false" ht="14.65" hidden="false" customHeight="false" outlineLevel="0" collapsed="false">
      <c r="A13" s="1" t="s">
        <v>64</v>
      </c>
      <c r="B13" s="5" t="n">
        <f aca="false">LEN(TRIM(A13))-LEN(SUBSTITUTE(TRIM(A13),",",""))+1</f>
        <v>2</v>
      </c>
      <c r="C13" s="3" t="s">
        <v>65</v>
      </c>
      <c r="D13" s="3" t="s">
        <v>66</v>
      </c>
      <c r="E13" s="0" t="s">
        <v>67</v>
      </c>
      <c r="F13" s="0" t="s">
        <v>68</v>
      </c>
      <c r="G13" s="0" t="s">
        <v>69</v>
      </c>
    </row>
    <row r="14" customFormat="false" ht="14.65" hidden="false" customHeight="false" outlineLevel="0" collapsed="false">
      <c r="A14" s="1" t="s">
        <v>70</v>
      </c>
      <c r="B14" s="5" t="n">
        <f aca="false">LEN(TRIM(A14))-LEN(SUBSTITUTE(TRIM(A14),",",""))+1</f>
        <v>1</v>
      </c>
      <c r="C14" s="3" t="s">
        <v>71</v>
      </c>
      <c r="D14" s="3" t="s">
        <v>72</v>
      </c>
      <c r="E14" s="0" t="s">
        <v>73</v>
      </c>
      <c r="F14" s="0" t="s">
        <v>74</v>
      </c>
      <c r="G14" s="0" t="s">
        <v>75</v>
      </c>
    </row>
    <row r="15" customFormat="false" ht="14.65" hidden="false" customHeight="false" outlineLevel="0" collapsed="false">
      <c r="A15" s="1" t="s">
        <v>76</v>
      </c>
      <c r="B15" s="5" t="n">
        <f aca="false">LEN(TRIM(A15))-LEN(SUBSTITUTE(TRIM(A15),",",""))+1</f>
        <v>1</v>
      </c>
      <c r="C15" s="3" t="s">
        <v>77</v>
      </c>
      <c r="D15" s="3" t="s">
        <v>78</v>
      </c>
      <c r="E15" s="0" t="s">
        <v>79</v>
      </c>
      <c r="F15" s="0" t="s">
        <v>80</v>
      </c>
      <c r="G15" s="0" t="s">
        <v>81</v>
      </c>
    </row>
    <row r="16" customFormat="false" ht="14.65" hidden="false" customHeight="false" outlineLevel="0" collapsed="false">
      <c r="A16" s="1" t="s">
        <v>82</v>
      </c>
      <c r="B16" s="5" t="n">
        <f aca="false">LEN(TRIM(A16))-LEN(SUBSTITUTE(TRIM(A16),",",""))+1</f>
        <v>2</v>
      </c>
      <c r="C16" s="3" t="s">
        <v>83</v>
      </c>
      <c r="D16" s="3" t="s">
        <v>84</v>
      </c>
      <c r="E16" s="0" t="s">
        <v>85</v>
      </c>
      <c r="F16" s="0" t="s">
        <v>86</v>
      </c>
      <c r="G16" s="0" t="s">
        <v>87</v>
      </c>
    </row>
    <row r="17" customFormat="false" ht="14.65" hidden="false" customHeight="false" outlineLevel="0" collapsed="false">
      <c r="A17" s="1" t="s">
        <v>88</v>
      </c>
      <c r="B17" s="5" t="n">
        <f aca="false">LEN(TRIM(A17))-LEN(SUBSTITUTE(TRIM(A17),",",""))+1</f>
        <v>1</v>
      </c>
      <c r="C17" s="3" t="s">
        <v>89</v>
      </c>
      <c r="D17" s="3" t="s">
        <v>90</v>
      </c>
      <c r="E17" s="0" t="s">
        <v>91</v>
      </c>
      <c r="F17" s="0" t="s">
        <v>92</v>
      </c>
      <c r="G17" s="0" t="s">
        <v>93</v>
      </c>
    </row>
    <row r="18" customFormat="false" ht="14.65" hidden="false" customHeight="false" outlineLevel="0" collapsed="false">
      <c r="A18" s="1" t="s">
        <v>94</v>
      </c>
      <c r="B18" s="5" t="n">
        <f aca="false">LEN(TRIM(A18))-LEN(SUBSTITUTE(TRIM(A18),",",""))+1</f>
        <v>1</v>
      </c>
      <c r="C18" s="3" t="s">
        <v>95</v>
      </c>
      <c r="D18" s="3" t="s">
        <v>96</v>
      </c>
      <c r="E18" s="0" t="s">
        <v>97</v>
      </c>
      <c r="F18" s="0" t="s">
        <v>98</v>
      </c>
      <c r="G18" s="0" t="s">
        <v>81</v>
      </c>
    </row>
    <row r="19" customFormat="false" ht="14.65" hidden="false" customHeight="false" outlineLevel="0" collapsed="false">
      <c r="A19" s="1" t="s">
        <v>99</v>
      </c>
      <c r="B19" s="5" t="n">
        <f aca="false">LEN(TRIM(A19))-LEN(SUBSTITUTE(TRIM(A19),",",""))+1</f>
        <v>1</v>
      </c>
      <c r="C19" s="3" t="s">
        <v>100</v>
      </c>
      <c r="D19" s="3" t="s">
        <v>101</v>
      </c>
      <c r="E19" s="0" t="s">
        <v>102</v>
      </c>
      <c r="F19" s="0" t="s">
        <v>103</v>
      </c>
      <c r="G19" s="0" t="s">
        <v>104</v>
      </c>
    </row>
    <row r="20" customFormat="false" ht="14.65" hidden="false" customHeight="false" outlineLevel="0" collapsed="false">
      <c r="A20" s="1" t="s">
        <v>105</v>
      </c>
      <c r="B20" s="5" t="n">
        <f aca="false">LEN(TRIM(A20))-LEN(SUBSTITUTE(TRIM(A20),",",""))+1</f>
        <v>1</v>
      </c>
      <c r="C20" s="3" t="s">
        <v>106</v>
      </c>
      <c r="D20" s="3" t="s">
        <v>107</v>
      </c>
      <c r="E20" s="6" t="s">
        <v>108</v>
      </c>
      <c r="F20" s="0" t="s">
        <v>109</v>
      </c>
      <c r="G20" s="0" t="s">
        <v>110</v>
      </c>
    </row>
    <row r="21" customFormat="false" ht="12.8" hidden="false" customHeight="false" outlineLevel="0" collapsed="false">
      <c r="A21" s="1" t="s">
        <v>111</v>
      </c>
      <c r="B21" s="5" t="n">
        <f aca="false">LEN(TRIM(A21))-LEN(SUBSTITUTE(TRIM(A21),",",""))+1</f>
        <v>1</v>
      </c>
      <c r="C21" s="3" t="s">
        <v>112</v>
      </c>
      <c r="D21" s="3" t="s">
        <v>113</v>
      </c>
      <c r="E21" s="0" t="s">
        <v>114</v>
      </c>
      <c r="F21" s="0" t="s">
        <v>115</v>
      </c>
      <c r="G21" s="0" t="s">
        <v>116</v>
      </c>
    </row>
    <row r="22" customFormat="false" ht="12.8" hidden="false" customHeight="false" outlineLevel="0" collapsed="false">
      <c r="A22" s="1" t="s">
        <v>117</v>
      </c>
      <c r="B22" s="5" t="n">
        <f aca="false">LEN(TRIM(A22))-LEN(SUBSTITUTE(TRIM(A22),",",""))+1</f>
        <v>2</v>
      </c>
      <c r="C22" s="3" t="s">
        <v>118</v>
      </c>
      <c r="D22" s="3" t="s">
        <v>119</v>
      </c>
      <c r="E22" s="0" t="s">
        <v>120</v>
      </c>
      <c r="F22" s="0" t="s">
        <v>115</v>
      </c>
      <c r="G22" s="0" t="s">
        <v>121</v>
      </c>
    </row>
    <row r="23" customFormat="false" ht="12.8" hidden="false" customHeight="false" outlineLevel="0" collapsed="false">
      <c r="A23" s="1" t="s">
        <v>122</v>
      </c>
      <c r="B23" s="5" t="n">
        <f aca="false">LEN(TRIM(A23))-LEN(SUBSTITUTE(TRIM(A23),",",""))+1</f>
        <v>2</v>
      </c>
      <c r="C23" s="3" t="s">
        <v>123</v>
      </c>
      <c r="D23" s="3" t="s">
        <v>124</v>
      </c>
      <c r="E23" s="0" t="s">
        <v>125</v>
      </c>
      <c r="F23" s="0" t="s">
        <v>115</v>
      </c>
      <c r="G23" s="0" t="s">
        <v>126</v>
      </c>
    </row>
    <row r="24" customFormat="false" ht="14.65" hidden="false" customHeight="false" outlineLevel="0" collapsed="false">
      <c r="A24" s="1" t="s">
        <v>127</v>
      </c>
      <c r="B24" s="5" t="n">
        <f aca="false">LEN(TRIM(A24))-LEN(SUBSTITUTE(TRIM(A24),",",""))+1</f>
        <v>1</v>
      </c>
      <c r="C24" s="3" t="s">
        <v>128</v>
      </c>
      <c r="D24" s="3" t="s">
        <v>129</v>
      </c>
      <c r="E24" s="0" t="s">
        <v>130</v>
      </c>
      <c r="F24" s="0" t="s">
        <v>131</v>
      </c>
      <c r="G24" s="0" t="s">
        <v>132</v>
      </c>
    </row>
    <row r="25" customFormat="false" ht="25.35" hidden="false" customHeight="false" outlineLevel="0" collapsed="false">
      <c r="A25" s="1" t="s">
        <v>133</v>
      </c>
      <c r="B25" s="5" t="n">
        <f aca="false">LEN(TRIM(A25))-LEN(SUBSTITUTE(TRIM(A25),",",""))+1</f>
        <v>7</v>
      </c>
      <c r="C25" s="3" t="s">
        <v>134</v>
      </c>
      <c r="D25" s="3" t="s">
        <v>135</v>
      </c>
      <c r="E25" s="0" t="s">
        <v>136</v>
      </c>
      <c r="F25" s="0" t="s">
        <v>52</v>
      </c>
      <c r="G25" s="0" t="s">
        <v>137</v>
      </c>
    </row>
    <row r="26" customFormat="false" ht="14.65" hidden="false" customHeight="false" outlineLevel="0" collapsed="false">
      <c r="A26" s="1" t="s">
        <v>138</v>
      </c>
      <c r="B26" s="5" t="n">
        <f aca="false">LEN(TRIM(A26))-LEN(SUBSTITUTE(TRIM(A26),",",""))+1</f>
        <v>3</v>
      </c>
      <c r="C26" s="3" t="s">
        <v>139</v>
      </c>
      <c r="D26" s="3" t="s">
        <v>140</v>
      </c>
      <c r="E26" s="0" t="s">
        <v>141</v>
      </c>
      <c r="F26" s="0" t="s">
        <v>52</v>
      </c>
      <c r="G26" s="0" t="s">
        <v>142</v>
      </c>
    </row>
    <row r="27" customFormat="false" ht="14.65" hidden="false" customHeight="false" outlineLevel="0" collapsed="false">
      <c r="A27" s="1" t="s">
        <v>143</v>
      </c>
      <c r="B27" s="5" t="n">
        <f aca="false">LEN(TRIM(A27))-LEN(SUBSTITUTE(TRIM(A27),",",""))+1</f>
        <v>2</v>
      </c>
      <c r="C27" s="3" t="n">
        <v>22</v>
      </c>
      <c r="D27" s="3" t="s">
        <v>144</v>
      </c>
      <c r="E27" s="0" t="s">
        <v>145</v>
      </c>
      <c r="F27" s="0" t="s">
        <v>52</v>
      </c>
      <c r="G27" s="0" t="s">
        <v>146</v>
      </c>
    </row>
    <row r="28" s="6" customFormat="true" ht="14.65" hidden="false" customHeight="false" outlineLevel="0" collapsed="false">
      <c r="A28" s="6" t="s">
        <v>147</v>
      </c>
      <c r="B28" s="5" t="n">
        <f aca="false">LEN(TRIM(A28))-LEN(SUBSTITUTE(TRIM(A28),",",""))+1</f>
        <v>1</v>
      </c>
      <c r="C28" s="6" t="s">
        <v>148</v>
      </c>
      <c r="D28" s="6" t="s">
        <v>149</v>
      </c>
      <c r="E28" s="0" t="s">
        <v>150</v>
      </c>
      <c r="F28" s="6" t="s">
        <v>52</v>
      </c>
      <c r="G28" s="6" t="s">
        <v>151</v>
      </c>
    </row>
    <row r="29" customFormat="false" ht="14.65" hidden="false" customHeight="false" outlineLevel="0" collapsed="false">
      <c r="A29" s="1" t="s">
        <v>152</v>
      </c>
      <c r="B29" s="5" t="n">
        <f aca="false">LEN(TRIM(A29))-LEN(SUBSTITUTE(TRIM(A29),",",""))+1</f>
        <v>1</v>
      </c>
      <c r="C29" s="3" t="s">
        <v>153</v>
      </c>
      <c r="D29" s="3" t="s">
        <v>154</v>
      </c>
      <c r="E29" s="0" t="s">
        <v>155</v>
      </c>
      <c r="F29" s="0" t="s">
        <v>156</v>
      </c>
      <c r="G29" s="0" t="s">
        <v>157</v>
      </c>
    </row>
    <row r="30" customFormat="false" ht="14.65" hidden="false" customHeight="false" outlineLevel="0" collapsed="false">
      <c r="A30" s="1" t="s">
        <v>158</v>
      </c>
      <c r="B30" s="5" t="n">
        <f aca="false">LEN(TRIM(A30))-LEN(SUBSTITUTE(TRIM(A30),",",""))+1</f>
        <v>1</v>
      </c>
      <c r="C30" s="3" t="s">
        <v>159</v>
      </c>
      <c r="D30" s="3" t="s">
        <v>160</v>
      </c>
      <c r="E30" s="0" t="s">
        <v>161</v>
      </c>
      <c r="F30" s="0" t="s">
        <v>162</v>
      </c>
      <c r="G30" s="0" t="s">
        <v>163</v>
      </c>
    </row>
    <row r="31" customFormat="false" ht="14.65" hidden="false" customHeight="false" outlineLevel="0" collapsed="false">
      <c r="A31" s="1" t="s">
        <v>164</v>
      </c>
      <c r="B31" s="5" t="n">
        <f aca="false">LEN(TRIM(A31))-LEN(SUBSTITUTE(TRIM(A31),",",""))+1</f>
        <v>1</v>
      </c>
      <c r="C31" s="3" t="s">
        <v>165</v>
      </c>
      <c r="D31" s="3" t="s">
        <v>166</v>
      </c>
      <c r="E31" s="0" t="s">
        <v>167</v>
      </c>
      <c r="F31" s="0" t="s">
        <v>168</v>
      </c>
      <c r="G31" s="0" t="s">
        <v>169</v>
      </c>
    </row>
    <row r="32" customFormat="false" ht="14.65" hidden="false" customHeight="false" outlineLevel="0" collapsed="false">
      <c r="A32" s="1" t="s">
        <v>170</v>
      </c>
      <c r="B32" s="5" t="n">
        <f aca="false">LEN(TRIM(A32))-LEN(SUBSTITUTE(TRIM(A32),",",""))+1</f>
        <v>1</v>
      </c>
      <c r="C32" s="3" t="s">
        <v>171</v>
      </c>
      <c r="D32" s="3" t="s">
        <v>172</v>
      </c>
      <c r="E32" s="0" t="s">
        <v>173</v>
      </c>
      <c r="F32" s="0" t="s">
        <v>174</v>
      </c>
      <c r="G32" s="0" t="s">
        <v>175</v>
      </c>
    </row>
    <row r="33" customFormat="false" ht="14.65" hidden="false" customHeight="false" outlineLevel="0" collapsed="false">
      <c r="A33" s="1" t="s">
        <v>176</v>
      </c>
      <c r="B33" s="5" t="n">
        <f aca="false">LEN(TRIM(A33))-LEN(SUBSTITUTE(TRIM(A33),",",""))+1</f>
        <v>2</v>
      </c>
      <c r="C33" s="3" t="s">
        <v>177</v>
      </c>
      <c r="D33" s="3" t="s">
        <v>178</v>
      </c>
      <c r="E33" s="6" t="s">
        <v>179</v>
      </c>
      <c r="F33" s="0" t="s">
        <v>180</v>
      </c>
      <c r="G33" s="0" t="s">
        <v>181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2016-11-09T00:23:58Z</dcterms:modified>
  <cp:revision>15</cp:revision>
  <dc:subject/>
  <dc:title/>
</cp:coreProperties>
</file>