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03"/>
  <workbookPr defaultThemeVersion="166925"/>
  <xr:revisionPtr revIDLastSave="0" documentId="8_{F20529CF-0C20-4975-BF61-FC0EC4F9BC5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4" i="1"/>
  <c r="D5" i="1"/>
  <c r="D6" i="1"/>
  <c r="D3" i="1"/>
  <c r="I3" i="1"/>
  <c r="H3" i="1"/>
  <c r="G3" i="1"/>
  <c r="F3" i="1"/>
  <c r="E3" i="1"/>
  <c r="C22" i="1"/>
  <c r="C23" i="1"/>
  <c r="D21" i="1"/>
  <c r="C21" i="1"/>
</calcChain>
</file>

<file path=xl/sharedStrings.xml><?xml version="1.0" encoding="utf-8"?>
<sst xmlns="http://schemas.openxmlformats.org/spreadsheetml/2006/main" count="25" uniqueCount="25">
  <si>
    <t>Name of company</t>
  </si>
  <si>
    <t>Measure X</t>
  </si>
  <si>
    <t>q1</t>
  </si>
  <si>
    <t>q3</t>
  </si>
  <si>
    <t>inqr</t>
  </si>
  <si>
    <t>upper limit</t>
  </si>
  <si>
    <t>lowerlimit</t>
  </si>
  <si>
    <t>Allied Signal</t>
  </si>
  <si>
    <t>Bankers Trust</t>
  </si>
  <si>
    <t>General Mills</t>
  </si>
  <si>
    <t>ITT Industries</t>
  </si>
  <si>
    <t>J.P.Morgan &amp; Co.</t>
  </si>
  <si>
    <t>Lehman Brothers</t>
  </si>
  <si>
    <t>Marriott</t>
  </si>
  <si>
    <t>MCI</t>
  </si>
  <si>
    <t>Merrill Lynch</t>
  </si>
  <si>
    <t>Microsoft</t>
  </si>
  <si>
    <t>Morgan Stanley</t>
  </si>
  <si>
    <t>Sun Microsystems</t>
  </si>
  <si>
    <t>Travelers</t>
  </si>
  <si>
    <t>US Airways</t>
  </si>
  <si>
    <t>Warner-Lambert</t>
  </si>
  <si>
    <t>MEAN</t>
  </si>
  <si>
    <t>SD</t>
  </si>
  <si>
    <t>VARIENCE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</si>
</sst>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3"/>
  <sheetViews>
    <sheetView tabSelected="1" workbookViewId="0">
      <selection activeCell="E15" sqref="E15"/>
    </sheetView>
  </sheetViews>
  <sheetFormatPr defaultRowHeight="15"/>
  <cols>
    <col min="2" max="2" width="16.85546875" customWidth="1"/>
    <col min="3" max="3" width="13.7109375" customWidth="1"/>
  </cols>
  <sheetData>
    <row r="2" spans="2:9">
      <c r="B2" t="s">
        <v>0</v>
      </c>
      <c r="C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2:9">
      <c r="B3" t="s">
        <v>7</v>
      </c>
      <c r="C3" s="3">
        <v>0.24229999999999999</v>
      </c>
      <c r="D3" t="b">
        <f>OR(C3&gt;$H$3,C3&lt;I3)</f>
        <v>0</v>
      </c>
      <c r="E3">
        <f>QUARTILE(C3:C17,1)</f>
        <v>0.25470000000000004</v>
      </c>
      <c r="F3">
        <f>QUARTILE(C3:C17,3)</f>
        <v>0.33975</v>
      </c>
      <c r="G3">
        <f>F3-E3</f>
        <v>8.5049999999999959E-2</v>
      </c>
      <c r="H3">
        <f>F3+(1.5*G3)</f>
        <v>0.46732499999999993</v>
      </c>
      <c r="I3">
        <f>E3-(1.5*G3)</f>
        <v>0.1271250000000001</v>
      </c>
    </row>
    <row r="4" spans="2:9">
      <c r="B4" t="s">
        <v>8</v>
      </c>
      <c r="C4" s="3">
        <v>0.25530000000000003</v>
      </c>
      <c r="D4" t="b">
        <f t="shared" ref="D4:D17" si="0">OR(C4&gt;$H$3,C4&lt;I4)</f>
        <v>0</v>
      </c>
    </row>
    <row r="5" spans="2:9">
      <c r="B5" t="s">
        <v>9</v>
      </c>
      <c r="C5" s="3">
        <v>0.25409999999999999</v>
      </c>
      <c r="D5" t="b">
        <f t="shared" si="0"/>
        <v>0</v>
      </c>
    </row>
    <row r="6" spans="2:9">
      <c r="B6" t="s">
        <v>10</v>
      </c>
      <c r="C6" s="3">
        <v>0.2414</v>
      </c>
      <c r="D6" t="b">
        <f t="shared" si="0"/>
        <v>0</v>
      </c>
    </row>
    <row r="7" spans="2:9">
      <c r="B7" t="s">
        <v>11</v>
      </c>
      <c r="C7" s="3">
        <v>0.29620000000000002</v>
      </c>
      <c r="D7" t="b">
        <f t="shared" si="0"/>
        <v>0</v>
      </c>
    </row>
    <row r="8" spans="2:9">
      <c r="B8" t="s">
        <v>12</v>
      </c>
      <c r="C8" s="3">
        <v>0.28249999999999997</v>
      </c>
      <c r="D8" t="b">
        <f t="shared" si="0"/>
        <v>0</v>
      </c>
    </row>
    <row r="9" spans="2:9">
      <c r="B9" t="s">
        <v>13</v>
      </c>
      <c r="C9" s="3">
        <v>0.2581</v>
      </c>
      <c r="D9" t="b">
        <f t="shared" si="0"/>
        <v>0</v>
      </c>
    </row>
    <row r="10" spans="2:9">
      <c r="B10" t="s">
        <v>14</v>
      </c>
      <c r="C10" s="3">
        <v>0.24390000000000001</v>
      </c>
      <c r="D10" t="b">
        <f t="shared" si="0"/>
        <v>0</v>
      </c>
    </row>
    <row r="11" spans="2:9">
      <c r="B11" t="s">
        <v>15</v>
      </c>
      <c r="C11" s="3">
        <v>0.40260000000000001</v>
      </c>
      <c r="D11" t="b">
        <f t="shared" si="0"/>
        <v>0</v>
      </c>
    </row>
    <row r="12" spans="2:9">
      <c r="B12" t="s">
        <v>16</v>
      </c>
      <c r="C12" s="3">
        <v>0.32950000000000002</v>
      </c>
      <c r="D12" t="b">
        <f t="shared" si="0"/>
        <v>0</v>
      </c>
    </row>
    <row r="13" spans="2:9">
      <c r="B13" t="s">
        <v>17</v>
      </c>
      <c r="C13" s="3">
        <v>0.91359999999999997</v>
      </c>
      <c r="D13" t="b">
        <f t="shared" si="0"/>
        <v>1</v>
      </c>
    </row>
    <row r="14" spans="2:9">
      <c r="B14" t="s">
        <v>18</v>
      </c>
      <c r="C14" s="3">
        <v>0.25990000000000002</v>
      </c>
      <c r="D14" t="b">
        <f t="shared" si="0"/>
        <v>0</v>
      </c>
    </row>
    <row r="15" spans="2:9">
      <c r="B15" t="s">
        <v>19</v>
      </c>
      <c r="C15" s="3">
        <v>0.39419999999999999</v>
      </c>
      <c r="D15" t="b">
        <f t="shared" si="0"/>
        <v>0</v>
      </c>
    </row>
    <row r="16" spans="2:9">
      <c r="B16" t="s">
        <v>20</v>
      </c>
      <c r="C16" s="3">
        <v>0.2671</v>
      </c>
      <c r="D16" t="b">
        <f t="shared" si="0"/>
        <v>0</v>
      </c>
    </row>
    <row r="17" spans="2:4">
      <c r="B17" t="s">
        <v>21</v>
      </c>
      <c r="C17" s="3">
        <v>0.35</v>
      </c>
      <c r="D17" t="b">
        <f t="shared" si="0"/>
        <v>0</v>
      </c>
    </row>
    <row r="21" spans="2:4">
      <c r="B21" t="s">
        <v>22</v>
      </c>
      <c r="C21" s="1">
        <f>AVERAGE(C3:C17)</f>
        <v>0.33271333333333331</v>
      </c>
      <c r="D21">
        <f>0.33</f>
        <v>0.33</v>
      </c>
    </row>
    <row r="22" spans="2:4">
      <c r="B22" t="s">
        <v>23</v>
      </c>
      <c r="C22">
        <f>STDEV(C3:C17)</f>
        <v>0.16945400921222031</v>
      </c>
      <c r="D22" s="2">
        <v>0.17</v>
      </c>
    </row>
    <row r="23" spans="2:4">
      <c r="B23" t="s">
        <v>24</v>
      </c>
      <c r="C23">
        <f>_xlfn.VAR.S(C3:C17)</f>
        <v>2.8714661238095247E-2</v>
      </c>
      <c r="D23" s="2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2022-02-10T16:37:03Z</dcterms:created>
  <dcterms:modified xsi:type="dcterms:W3CDTF">2022-02-10T17:15:55Z</dcterms:modified>
  <cp:category/>
  <cp:contentStatus/>
</cp:coreProperties>
</file>