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UCP-Teaching-Material-Fall-18\COAL-E\Lab 4\"/>
    </mc:Choice>
  </mc:AlternateContent>
  <bookViews>
    <workbookView xWindow="0" yWindow="0" windowWidth="20490" windowHeight="7755"/>
  </bookViews>
  <sheets>
    <sheet name="COAL_E_Fall2018 Quiz1" sheetId="1" r:id="rId1"/>
  </sheets>
  <calcPr calcId="152511"/>
</workbook>
</file>

<file path=xl/calcChain.xml><?xml version="1.0" encoding="utf-8"?>
<calcChain xmlns="http://schemas.openxmlformats.org/spreadsheetml/2006/main">
  <c r="N4" i="1" l="1"/>
  <c r="M4" i="1"/>
  <c r="L4" i="1"/>
  <c r="J43" i="1" l="1"/>
  <c r="J22" i="1"/>
  <c r="J4" i="1"/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</calcChain>
</file>

<file path=xl/sharedStrings.xml><?xml version="1.0" encoding="utf-8"?>
<sst xmlns="http://schemas.openxmlformats.org/spreadsheetml/2006/main" count="238" uniqueCount="128">
  <si>
    <t>MUHAMMAD NORAIZ ABID</t>
  </si>
  <si>
    <t>L1F16BSCS0068</t>
  </si>
  <si>
    <t>HARIS KHALID</t>
  </si>
  <si>
    <t>L1F17BSCS0255</t>
  </si>
  <si>
    <t>SAAD KAMRAN</t>
  </si>
  <si>
    <t>L1F16BSCS0144</t>
  </si>
  <si>
    <t>HUZEFA AAMIR</t>
  </si>
  <si>
    <t>L1F17BSCS0282</t>
  </si>
  <si>
    <t>HAFIZ JAWAD AMJAD</t>
  </si>
  <si>
    <t>L1F17BSCS0519</t>
  </si>
  <si>
    <t>HAMMAD NAVEED</t>
  </si>
  <si>
    <t>L1F17BSCS0203</t>
  </si>
  <si>
    <t>UMAIR TALIB</t>
  </si>
  <si>
    <t>L1F17BSCS0042</t>
  </si>
  <si>
    <t>UZAIR SHAHID</t>
  </si>
  <si>
    <t>L1F17BSCS0267</t>
  </si>
  <si>
    <t>SYED MUBASHIR HASSAN</t>
  </si>
  <si>
    <t>L1F17BSCS0031</t>
  </si>
  <si>
    <t>SHAYAN ASIF</t>
  </si>
  <si>
    <t>L1F17BSCS0304</t>
  </si>
  <si>
    <t>MUHAMMAD AHMED</t>
  </si>
  <si>
    <t>L1F17BSCS0269</t>
  </si>
  <si>
    <t>M. SOHAIL KHAN</t>
  </si>
  <si>
    <t>L1F17BSCS0458</t>
  </si>
  <si>
    <t>HUSSAIN ALI QURESHI</t>
  </si>
  <si>
    <t>L1F17BSCS0542</t>
  </si>
  <si>
    <t>HAFIZA AYESHA NADEEM</t>
  </si>
  <si>
    <t>L1F17BSCS0558</t>
  </si>
  <si>
    <t>NOUMAN SAEED</t>
  </si>
  <si>
    <t>L1F17BSCS0350</t>
  </si>
  <si>
    <t>MUHAMMAD DAUD YAHYA</t>
  </si>
  <si>
    <t>L1F17BSCS0301</t>
  </si>
  <si>
    <t>M. ZEESHAN SAJID</t>
  </si>
  <si>
    <t>L1F17BSCS0003</t>
  </si>
  <si>
    <t>SAADIA KHAN</t>
  </si>
  <si>
    <t>L1F17BSCS0291</t>
  </si>
  <si>
    <t>MUHAMMAD USMAN KHAN</t>
  </si>
  <si>
    <t>L1F17BSCS0007</t>
  </si>
  <si>
    <t>ALI HAMZA</t>
  </si>
  <si>
    <t>L1F17BSCS0414</t>
  </si>
  <si>
    <t>FARHAN AHMAD</t>
  </si>
  <si>
    <t>L1S17BSCS0051</t>
  </si>
  <si>
    <t>ZAHIDA TAYYAB</t>
  </si>
  <si>
    <t>L1S18BSCS0175</t>
  </si>
  <si>
    <t>MARIAM HAFEEZ</t>
  </si>
  <si>
    <t>L1S17BSCS0088</t>
  </si>
  <si>
    <t>HADIYA JAMIL</t>
  </si>
  <si>
    <t>L1F17BSCS0225</t>
  </si>
  <si>
    <t>ABDULLAH NASIR</t>
  </si>
  <si>
    <t>L1F17BSCS0067</t>
  </si>
  <si>
    <t>MUHAMMAD WALI</t>
  </si>
  <si>
    <t>L1F17BSCS0380</t>
  </si>
  <si>
    <t>M. ADIL SHAHZAD</t>
  </si>
  <si>
    <t>L1F17BSCS0187</t>
  </si>
  <si>
    <t>M. UMAR SOHAIL</t>
  </si>
  <si>
    <t>L1F17BSCS0201</t>
  </si>
  <si>
    <t>USAMA SOHAIL</t>
  </si>
  <si>
    <t>L1F17BSCS0180</t>
  </si>
  <si>
    <t>ABDUL HAQUE</t>
  </si>
  <si>
    <t>L1F17BSCS0079</t>
  </si>
  <si>
    <t>MUHAMMAD QASIM</t>
  </si>
  <si>
    <t>L1F17BSCS0262</t>
  </si>
  <si>
    <t>FARAZ AHMAD</t>
  </si>
  <si>
    <t>L1S17BSCS0027</t>
  </si>
  <si>
    <t>HAMMAD UL HASSAN</t>
  </si>
  <si>
    <t>L1F17BSCS0118</t>
  </si>
  <si>
    <t>ABDUL BASIT</t>
  </si>
  <si>
    <t>L1F17BSCS0600</t>
  </si>
  <si>
    <t>M. ZULQARNAIN</t>
  </si>
  <si>
    <t>L1F17BSCS0250</t>
  </si>
  <si>
    <t>ABDUL MOAEED</t>
  </si>
  <si>
    <t>L1F17BSCS0210</t>
  </si>
  <si>
    <t>HIRA SHEHBAZ</t>
  </si>
  <si>
    <t>L1F17BSCS0024</t>
  </si>
  <si>
    <t>SALEHA QAREEN</t>
  </si>
  <si>
    <t>L1F17BSCS0342</t>
  </si>
  <si>
    <t>MOEEZ MUJAHID</t>
  </si>
  <si>
    <t>L1F17BSCS0181</t>
  </si>
  <si>
    <t>REHAN SHAHJAHAN</t>
  </si>
  <si>
    <t>L1F17BSCS0472</t>
  </si>
  <si>
    <t>MUHAMMAD AHMAD ARIF</t>
  </si>
  <si>
    <t>L1F17BSCS0438</t>
  </si>
  <si>
    <t>ANEES-UR-REHMAN</t>
  </si>
  <si>
    <t>L1F17BSCS0019</t>
  </si>
  <si>
    <t>MOHAMMAD SULEMAN</t>
  </si>
  <si>
    <t>L1F17BSCS0027</t>
  </si>
  <si>
    <t>MUHAMMAD ABDULLAH KHAN RANA</t>
  </si>
  <si>
    <t>L1F17BSCS0029</t>
  </si>
  <si>
    <t>SHEHZORE</t>
  </si>
  <si>
    <t>L1F17BSCS0317</t>
  </si>
  <si>
    <t>FAHEEM ALAM</t>
  </si>
  <si>
    <t>L1F17BSCS0493</t>
  </si>
  <si>
    <t>ASIM JAVED</t>
  </si>
  <si>
    <t>L1F16BSCS0541</t>
  </si>
  <si>
    <t>AMMAR AHMED KIANI</t>
  </si>
  <si>
    <t>L1F17BSCS0235</t>
  </si>
  <si>
    <t>Dawood Shahid</t>
  </si>
  <si>
    <t>L1F17BSCS0644</t>
  </si>
  <si>
    <t>FAIZAN KALEEM</t>
  </si>
  <si>
    <t>L1F17BSCS0227</t>
  </si>
  <si>
    <t>MUHAMMAD HASEEB GHIAS</t>
  </si>
  <si>
    <t>L1F17BSCS0392</t>
  </si>
  <si>
    <t>MUHAMMAD HASSAN TARIQ</t>
  </si>
  <si>
    <t>L1F17BSCS0511</t>
  </si>
  <si>
    <t>HUZAIFA MEHMOOD</t>
  </si>
  <si>
    <t>L1F17BSCS0524</t>
  </si>
  <si>
    <t>M. USAMA IFTIKHAR</t>
  </si>
  <si>
    <t>L1F17BSCS0091</t>
  </si>
  <si>
    <t>Sr #</t>
  </si>
  <si>
    <t>Student Name</t>
  </si>
  <si>
    <t>Reg #</t>
  </si>
  <si>
    <t xml:space="preserve">Problem 1 </t>
  </si>
  <si>
    <t>Problem 2</t>
  </si>
  <si>
    <t>Obtained</t>
  </si>
  <si>
    <t>Total</t>
  </si>
  <si>
    <t xml:space="preserve">Max </t>
  </si>
  <si>
    <t xml:space="preserve">Min </t>
  </si>
  <si>
    <t>Average</t>
  </si>
  <si>
    <t>Home Submission</t>
  </si>
  <si>
    <t>In Class Submission</t>
  </si>
  <si>
    <t>Problem 3</t>
  </si>
  <si>
    <t>Problem 4</t>
  </si>
  <si>
    <t>Max marks 1</t>
  </si>
  <si>
    <t>Max marks 2</t>
  </si>
  <si>
    <t>yes</t>
  </si>
  <si>
    <t>no</t>
  </si>
  <si>
    <t>Max marks 3</t>
  </si>
  <si>
    <t>Max marks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</si>
</sst>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</font>
    <font>
      <b/>
      <sz val="10"/>
      <color rgb="FF000000"/>
      <name val="Arial"/>
    </font>
    <font>
      <sz val="10"/>
      <color rgb="FF000000"/>
      <name val="Arial"/>
    </font>
    <font>
      <b/>
      <sz val="13"/>
      <color rgb="FF000000"/>
      <name val="Calibri"/>
      <family val="2"/>
    </font>
    <font>
      <sz val="10"/>
      <color rgb="FF000000"/>
      <name val="Arial"/>
      <family val="2"/>
    </font>
    <font>
      <b/>
      <sz val="13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49" fontId="1" fillId="0" borderId="0" xfId="0" applyNumberFormat="1" applyFont="1" applyAlignment="1">
      <alignment horizontal="center"/>
    </xf>
    <xf numFmtId="49" fontId="2" fillId="0" borderId="0" xfId="0" applyNumberFormat="1" applyFont="1"/>
    <xf numFmtId="0" fontId="2" fillId="0" borderId="0" xfId="0" applyFont="1"/>
    <xf numFmtId="2" fontId="1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2" borderId="0" xfId="0" applyNumberFormat="1" applyFont="1" applyFill="1" applyAlignment="1">
      <alignment horizontal="center"/>
    </xf>
    <xf numFmtId="0" fontId="6" fillId="3" borderId="0" xfId="0" applyNumberFormat="1" applyFont="1" applyFill="1" applyAlignment="1">
      <alignment horizontal="center"/>
    </xf>
    <xf numFmtId="49" fontId="2" fillId="4" borderId="0" xfId="0" applyNumberFormat="1" applyFont="1" applyFill="1"/>
    <xf numFmtId="0" fontId="6" fillId="5" borderId="0" xfId="0" applyNumberFormat="1" applyFont="1" applyFill="1" applyAlignment="1">
      <alignment horizontal="center"/>
    </xf>
    <xf numFmtId="2" fontId="4" fillId="0" borderId="0" xfId="0" applyNumberFormat="1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"/>
  <sheetViews>
    <sheetView tabSelected="1" topLeftCell="E1" workbookViewId="0">
      <selection activeCell="N7" sqref="N7"/>
    </sheetView>
  </sheetViews>
  <sheetFormatPr defaultRowHeight="15" x14ac:dyDescent="0.25"/>
  <cols>
    <col min="1" max="1" width="4.140625" style="7" customWidth="1"/>
    <col min="2" max="2" width="38.28515625" customWidth="1"/>
    <col min="3" max="3" width="19.5703125" customWidth="1"/>
    <col min="4" max="4" width="21.140625" customWidth="1"/>
    <col min="5" max="5" width="23.5703125" style="18" customWidth="1"/>
    <col min="6" max="9" width="12.85546875" style="15" customWidth="1"/>
    <col min="10" max="10" width="13.28515625" style="15" customWidth="1"/>
    <col min="11" max="11" width="9.140625" style="15"/>
    <col min="12" max="12" width="19.85546875" customWidth="1"/>
    <col min="14" max="14" width="13.42578125" customWidth="1"/>
  </cols>
  <sheetData>
    <row r="1" spans="1:24" x14ac:dyDescent="0.25">
      <c r="A1" s="4"/>
      <c r="B1" s="1"/>
      <c r="C1" s="1"/>
      <c r="D1" s="1"/>
      <c r="E1" s="17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A2" s="6"/>
      <c r="B2" s="2"/>
      <c r="C2" s="2"/>
      <c r="D2" s="2"/>
      <c r="E2" s="17"/>
      <c r="F2" s="14" t="s">
        <v>122</v>
      </c>
      <c r="G2" s="14" t="s">
        <v>123</v>
      </c>
      <c r="H2" s="14" t="s">
        <v>126</v>
      </c>
      <c r="I2" s="8" t="s">
        <v>127</v>
      </c>
      <c r="J2" s="8"/>
      <c r="K2" s="8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7.25" x14ac:dyDescent="0.3">
      <c r="A3" s="9" t="s">
        <v>108</v>
      </c>
      <c r="B3" s="10" t="s">
        <v>109</v>
      </c>
      <c r="C3" s="10" t="s">
        <v>110</v>
      </c>
      <c r="D3" s="16" t="s">
        <v>118</v>
      </c>
      <c r="E3" s="16" t="s">
        <v>119</v>
      </c>
      <c r="F3" s="16" t="s">
        <v>111</v>
      </c>
      <c r="G3" s="16" t="s">
        <v>112</v>
      </c>
      <c r="H3" s="16" t="s">
        <v>120</v>
      </c>
      <c r="I3" s="12" t="s">
        <v>121</v>
      </c>
      <c r="J3" s="12" t="s">
        <v>113</v>
      </c>
      <c r="K3" s="12" t="s">
        <v>114</v>
      </c>
      <c r="L3" s="11" t="s">
        <v>115</v>
      </c>
      <c r="M3" s="11" t="s">
        <v>116</v>
      </c>
      <c r="N3" s="11" t="s">
        <v>117</v>
      </c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x14ac:dyDescent="0.25">
      <c r="A4" s="5">
        <v>1</v>
      </c>
      <c r="B4" s="2" t="s">
        <v>0</v>
      </c>
      <c r="C4" s="2" t="s">
        <v>1</v>
      </c>
      <c r="D4" s="20" t="s">
        <v>124</v>
      </c>
      <c r="E4" s="20" t="s">
        <v>124</v>
      </c>
      <c r="F4" s="6">
        <v>0</v>
      </c>
      <c r="G4" s="6">
        <v>1</v>
      </c>
      <c r="H4" s="6">
        <v>3</v>
      </c>
      <c r="I4" s="6">
        <v>0</v>
      </c>
      <c r="J4" s="6">
        <f>SUM(D4:I4)</f>
        <v>4</v>
      </c>
      <c r="K4" s="13">
        <v>10</v>
      </c>
      <c r="L4" s="24">
        <f>MAX(J4:J57)</f>
        <v>10</v>
      </c>
      <c r="M4" s="25">
        <f>MIN(J4:J57)</f>
        <v>0</v>
      </c>
      <c r="N4" s="25">
        <f>AVERAGE(J4:J57)</f>
        <v>4.1481481481481479</v>
      </c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x14ac:dyDescent="0.25">
      <c r="A5" s="5">
        <v>2</v>
      </c>
      <c r="B5" s="2" t="s">
        <v>4</v>
      </c>
      <c r="C5" s="2" t="s">
        <v>5</v>
      </c>
      <c r="D5" s="23" t="s">
        <v>125</v>
      </c>
      <c r="E5" s="23" t="s">
        <v>125</v>
      </c>
      <c r="F5" s="6"/>
      <c r="G5" s="6"/>
      <c r="H5" s="6"/>
      <c r="I5" s="6">
        <v>0</v>
      </c>
      <c r="J5" s="6">
        <f t="shared" ref="J5:J57" si="0">SUM(D5:I5)</f>
        <v>0</v>
      </c>
      <c r="K5" s="13">
        <v>10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x14ac:dyDescent="0.25">
      <c r="A6" s="5">
        <v>3</v>
      </c>
      <c r="B6" s="2" t="s">
        <v>92</v>
      </c>
      <c r="C6" s="2" t="s">
        <v>93</v>
      </c>
      <c r="D6" s="23" t="s">
        <v>125</v>
      </c>
      <c r="E6" s="23" t="s">
        <v>125</v>
      </c>
      <c r="F6" s="6"/>
      <c r="G6" s="6"/>
      <c r="H6" s="6"/>
      <c r="I6" s="6">
        <v>0</v>
      </c>
      <c r="J6" s="6">
        <f t="shared" si="0"/>
        <v>0</v>
      </c>
      <c r="K6" s="13">
        <v>10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x14ac:dyDescent="0.25">
      <c r="A7" s="5">
        <v>4</v>
      </c>
      <c r="B7" s="2" t="s">
        <v>32</v>
      </c>
      <c r="C7" s="2" t="s">
        <v>33</v>
      </c>
      <c r="D7" s="21" t="s">
        <v>125</v>
      </c>
      <c r="E7" s="21" t="s">
        <v>124</v>
      </c>
      <c r="F7" s="6"/>
      <c r="G7" s="6"/>
      <c r="H7" s="6"/>
      <c r="I7" s="6">
        <v>0</v>
      </c>
      <c r="J7" s="6">
        <f t="shared" si="0"/>
        <v>0</v>
      </c>
      <c r="K7" s="13">
        <v>10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x14ac:dyDescent="0.25">
      <c r="A8" s="5">
        <v>5</v>
      </c>
      <c r="B8" s="2" t="s">
        <v>36</v>
      </c>
      <c r="C8" s="2" t="s">
        <v>37</v>
      </c>
      <c r="D8" s="20" t="s">
        <v>124</v>
      </c>
      <c r="E8" s="20" t="s">
        <v>124</v>
      </c>
      <c r="F8" s="6">
        <v>1</v>
      </c>
      <c r="G8" s="6">
        <v>2</v>
      </c>
      <c r="H8" s="6">
        <v>2</v>
      </c>
      <c r="I8" s="6">
        <v>2</v>
      </c>
      <c r="J8" s="6">
        <f t="shared" si="0"/>
        <v>7</v>
      </c>
      <c r="K8" s="13">
        <v>10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x14ac:dyDescent="0.25">
      <c r="A9" s="5">
        <v>6</v>
      </c>
      <c r="B9" s="2" t="s">
        <v>82</v>
      </c>
      <c r="C9" s="2" t="s">
        <v>83</v>
      </c>
      <c r="D9" s="20" t="s">
        <v>124</v>
      </c>
      <c r="E9" s="20" t="s">
        <v>124</v>
      </c>
      <c r="F9" s="6">
        <v>1</v>
      </c>
      <c r="G9" s="6">
        <v>2</v>
      </c>
      <c r="H9" s="6">
        <v>3</v>
      </c>
      <c r="I9" s="6">
        <v>3</v>
      </c>
      <c r="J9" s="6">
        <f t="shared" si="0"/>
        <v>9</v>
      </c>
      <c r="K9" s="13">
        <v>10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x14ac:dyDescent="0.25">
      <c r="A10" s="5">
        <v>7</v>
      </c>
      <c r="B10" s="2" t="s">
        <v>72</v>
      </c>
      <c r="C10" s="2" t="s">
        <v>73</v>
      </c>
      <c r="D10" s="20" t="s">
        <v>124</v>
      </c>
      <c r="E10" s="20" t="s">
        <v>124</v>
      </c>
      <c r="F10" s="6">
        <v>1</v>
      </c>
      <c r="G10" s="6">
        <v>2</v>
      </c>
      <c r="H10" s="6">
        <v>3</v>
      </c>
      <c r="I10" s="6">
        <v>4</v>
      </c>
      <c r="J10" s="6">
        <f t="shared" si="0"/>
        <v>10</v>
      </c>
      <c r="K10" s="13">
        <v>10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x14ac:dyDescent="0.25">
      <c r="A11" s="5">
        <v>8</v>
      </c>
      <c r="B11" s="2" t="s">
        <v>84</v>
      </c>
      <c r="C11" s="2" t="s">
        <v>85</v>
      </c>
      <c r="D11" s="20" t="s">
        <v>124</v>
      </c>
      <c r="E11" s="20" t="s">
        <v>124</v>
      </c>
      <c r="F11" s="6">
        <v>1</v>
      </c>
      <c r="G11" s="6">
        <v>2</v>
      </c>
      <c r="H11" s="6">
        <v>3</v>
      </c>
      <c r="I11" s="6">
        <v>4</v>
      </c>
      <c r="J11" s="6">
        <f t="shared" si="0"/>
        <v>10</v>
      </c>
      <c r="K11" s="13">
        <v>10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x14ac:dyDescent="0.25">
      <c r="A12" s="5">
        <v>9</v>
      </c>
      <c r="B12" s="2" t="s">
        <v>86</v>
      </c>
      <c r="C12" s="2" t="s">
        <v>87</v>
      </c>
      <c r="D12" s="20" t="s">
        <v>124</v>
      </c>
      <c r="E12" s="20" t="s">
        <v>124</v>
      </c>
      <c r="F12" s="6">
        <v>0</v>
      </c>
      <c r="G12" s="6">
        <v>1</v>
      </c>
      <c r="H12" s="6">
        <v>0</v>
      </c>
      <c r="I12" s="6">
        <v>3</v>
      </c>
      <c r="J12" s="6">
        <f t="shared" si="0"/>
        <v>4</v>
      </c>
      <c r="K12" s="13">
        <v>10</v>
      </c>
      <c r="L12" s="2"/>
      <c r="M12" s="2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25">
      <c r="A13" s="5">
        <v>10</v>
      </c>
      <c r="B13" s="2" t="s">
        <v>16</v>
      </c>
      <c r="C13" s="2" t="s">
        <v>17</v>
      </c>
      <c r="D13" s="23" t="s">
        <v>125</v>
      </c>
      <c r="E13" s="23" t="s">
        <v>125</v>
      </c>
      <c r="F13" s="6"/>
      <c r="G13" s="6"/>
      <c r="H13" s="6"/>
      <c r="I13" s="6">
        <v>0</v>
      </c>
      <c r="J13" s="6">
        <f t="shared" si="0"/>
        <v>0</v>
      </c>
      <c r="K13" s="13">
        <v>10</v>
      </c>
      <c r="L13" s="2"/>
      <c r="M13" s="2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25">
      <c r="A14" s="5">
        <v>11</v>
      </c>
      <c r="B14" s="2" t="s">
        <v>12</v>
      </c>
      <c r="C14" s="2" t="s">
        <v>13</v>
      </c>
      <c r="D14" s="20" t="s">
        <v>124</v>
      </c>
      <c r="E14" s="20" t="s">
        <v>124</v>
      </c>
      <c r="F14" s="6">
        <v>1</v>
      </c>
      <c r="G14" s="6">
        <v>2</v>
      </c>
      <c r="H14" s="6">
        <v>3</v>
      </c>
      <c r="I14" s="6">
        <v>4</v>
      </c>
      <c r="J14" s="6">
        <f t="shared" si="0"/>
        <v>10</v>
      </c>
      <c r="K14" s="13">
        <v>10</v>
      </c>
      <c r="L14" s="2"/>
      <c r="M14" s="2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25">
      <c r="A15" s="5">
        <v>12</v>
      </c>
      <c r="B15" s="2" t="s">
        <v>48</v>
      </c>
      <c r="C15" s="2" t="s">
        <v>49</v>
      </c>
      <c r="D15" s="20" t="s">
        <v>124</v>
      </c>
      <c r="E15" s="20" t="s">
        <v>124</v>
      </c>
      <c r="F15" s="6">
        <v>1</v>
      </c>
      <c r="G15" s="6">
        <v>1</v>
      </c>
      <c r="H15" s="6">
        <v>1</v>
      </c>
      <c r="I15" s="6">
        <v>2</v>
      </c>
      <c r="J15" s="6">
        <f t="shared" si="0"/>
        <v>5</v>
      </c>
      <c r="K15" s="13">
        <v>10</v>
      </c>
      <c r="L15" s="2"/>
      <c r="M15" s="2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25">
      <c r="A16" s="5">
        <v>13</v>
      </c>
      <c r="B16" s="2" t="s">
        <v>58</v>
      </c>
      <c r="C16" s="2" t="s">
        <v>59</v>
      </c>
      <c r="D16" s="20" t="s">
        <v>124</v>
      </c>
      <c r="E16" s="20" t="s">
        <v>124</v>
      </c>
      <c r="F16" s="6">
        <v>1</v>
      </c>
      <c r="G16" s="6">
        <v>1</v>
      </c>
      <c r="H16" s="6">
        <v>3</v>
      </c>
      <c r="I16" s="6">
        <v>0</v>
      </c>
      <c r="J16" s="6">
        <f t="shared" si="0"/>
        <v>5</v>
      </c>
      <c r="K16" s="13">
        <v>10</v>
      </c>
      <c r="L16" s="2"/>
      <c r="M16" s="2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25">
      <c r="A17" s="5">
        <v>14</v>
      </c>
      <c r="B17" s="2" t="s">
        <v>106</v>
      </c>
      <c r="C17" s="2" t="s">
        <v>107</v>
      </c>
      <c r="D17" s="20" t="s">
        <v>124</v>
      </c>
      <c r="E17" s="20" t="s">
        <v>124</v>
      </c>
      <c r="F17" s="6">
        <v>1</v>
      </c>
      <c r="G17" s="6">
        <v>2</v>
      </c>
      <c r="H17" s="6">
        <v>3</v>
      </c>
      <c r="I17" s="6">
        <v>2</v>
      </c>
      <c r="J17" s="6">
        <f t="shared" si="0"/>
        <v>8</v>
      </c>
      <c r="K17" s="13">
        <v>10</v>
      </c>
      <c r="L17" s="2"/>
      <c r="M17" s="2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x14ac:dyDescent="0.25">
      <c r="A18" s="5">
        <v>15</v>
      </c>
      <c r="B18" s="2" t="s">
        <v>64</v>
      </c>
      <c r="C18" s="2" t="s">
        <v>65</v>
      </c>
      <c r="D18" s="20" t="s">
        <v>124</v>
      </c>
      <c r="E18" s="20" t="s">
        <v>124</v>
      </c>
      <c r="F18" s="6">
        <v>0</v>
      </c>
      <c r="G18" s="6">
        <v>1</v>
      </c>
      <c r="H18" s="6">
        <v>2</v>
      </c>
      <c r="I18" s="6">
        <v>4</v>
      </c>
      <c r="J18" s="6">
        <f t="shared" si="0"/>
        <v>7</v>
      </c>
      <c r="K18" s="13">
        <v>10</v>
      </c>
      <c r="L18" s="2"/>
      <c r="M18" s="2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x14ac:dyDescent="0.25">
      <c r="A19" s="5">
        <v>16</v>
      </c>
      <c r="B19" s="2" t="s">
        <v>56</v>
      </c>
      <c r="C19" s="2" t="s">
        <v>57</v>
      </c>
      <c r="D19" s="20" t="s">
        <v>124</v>
      </c>
      <c r="E19" s="20" t="s">
        <v>124</v>
      </c>
      <c r="F19" s="6">
        <v>1</v>
      </c>
      <c r="G19" s="6">
        <v>2</v>
      </c>
      <c r="H19" s="6">
        <v>2</v>
      </c>
      <c r="I19" s="6">
        <v>0</v>
      </c>
      <c r="J19" s="6">
        <f t="shared" si="0"/>
        <v>5</v>
      </c>
      <c r="K19" s="13">
        <v>10</v>
      </c>
      <c r="L19" s="2"/>
      <c r="M19" s="2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x14ac:dyDescent="0.25">
      <c r="A20" s="5">
        <v>17</v>
      </c>
      <c r="B20" s="2" t="s">
        <v>76</v>
      </c>
      <c r="C20" s="2" t="s">
        <v>77</v>
      </c>
      <c r="D20" s="20" t="s">
        <v>124</v>
      </c>
      <c r="E20" s="20" t="s">
        <v>124</v>
      </c>
      <c r="F20" s="6">
        <v>1</v>
      </c>
      <c r="G20" s="6">
        <v>2</v>
      </c>
      <c r="H20" s="6">
        <v>3</v>
      </c>
      <c r="I20" s="6">
        <v>4</v>
      </c>
      <c r="J20" s="6">
        <f t="shared" si="0"/>
        <v>10</v>
      </c>
      <c r="K20" s="13">
        <v>10</v>
      </c>
      <c r="L20" s="2"/>
      <c r="M20" s="2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25">
      <c r="A21" s="5">
        <v>18</v>
      </c>
      <c r="B21" s="2" t="s">
        <v>52</v>
      </c>
      <c r="C21" s="2" t="s">
        <v>53</v>
      </c>
      <c r="D21" s="21" t="s">
        <v>124</v>
      </c>
      <c r="E21" s="21" t="s">
        <v>125</v>
      </c>
      <c r="F21" s="6"/>
      <c r="G21" s="6"/>
      <c r="H21" s="6"/>
      <c r="I21" s="6">
        <v>0</v>
      </c>
      <c r="J21" s="6">
        <f t="shared" si="0"/>
        <v>0</v>
      </c>
      <c r="K21" s="13">
        <v>10</v>
      </c>
      <c r="L21" s="2"/>
      <c r="M21" s="2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25">
      <c r="A22" s="5">
        <v>19</v>
      </c>
      <c r="B22" s="2" t="s">
        <v>54</v>
      </c>
      <c r="C22" s="2" t="s">
        <v>55</v>
      </c>
      <c r="D22" s="20" t="s">
        <v>124</v>
      </c>
      <c r="E22" s="20" t="s">
        <v>124</v>
      </c>
      <c r="F22" s="6">
        <v>1</v>
      </c>
      <c r="G22" s="6">
        <v>2</v>
      </c>
      <c r="H22" s="6">
        <v>3</v>
      </c>
      <c r="I22" s="6">
        <v>2</v>
      </c>
      <c r="J22" s="6">
        <f>SUM(D22:I22)</f>
        <v>8</v>
      </c>
      <c r="K22" s="13">
        <v>10</v>
      </c>
      <c r="L22" s="2"/>
      <c r="M22" s="2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25">
      <c r="A23" s="5">
        <v>20</v>
      </c>
      <c r="B23" s="2" t="s">
        <v>10</v>
      </c>
      <c r="C23" s="2" t="s">
        <v>11</v>
      </c>
      <c r="D23" s="21" t="s">
        <v>125</v>
      </c>
      <c r="E23" s="21" t="s">
        <v>124</v>
      </c>
      <c r="F23" s="6"/>
      <c r="G23" s="6"/>
      <c r="H23" s="6"/>
      <c r="I23" s="6">
        <v>0</v>
      </c>
      <c r="J23" s="6">
        <f t="shared" si="0"/>
        <v>0</v>
      </c>
      <c r="K23" s="13">
        <v>10</v>
      </c>
      <c r="L23" s="2"/>
      <c r="M23" s="2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25">
      <c r="A24" s="5">
        <v>21</v>
      </c>
      <c r="B24" s="2" t="s">
        <v>70</v>
      </c>
      <c r="C24" s="2" t="s">
        <v>71</v>
      </c>
      <c r="D24" s="20" t="s">
        <v>124</v>
      </c>
      <c r="E24" s="20" t="s">
        <v>124</v>
      </c>
      <c r="F24" s="6">
        <v>1</v>
      </c>
      <c r="G24" s="6">
        <v>2</v>
      </c>
      <c r="H24" s="6">
        <v>2</v>
      </c>
      <c r="I24" s="6">
        <v>4</v>
      </c>
      <c r="J24" s="6">
        <f t="shared" si="0"/>
        <v>9</v>
      </c>
      <c r="K24" s="13">
        <v>10</v>
      </c>
      <c r="L24" s="2"/>
      <c r="M24" s="2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25">
      <c r="A25" s="5">
        <v>22</v>
      </c>
      <c r="B25" s="22" t="s">
        <v>46</v>
      </c>
      <c r="C25" s="22" t="s">
        <v>47</v>
      </c>
      <c r="D25" s="20" t="s">
        <v>124</v>
      </c>
      <c r="E25" s="20" t="s">
        <v>124</v>
      </c>
      <c r="F25" s="6">
        <v>1</v>
      </c>
      <c r="G25" s="6">
        <v>2</v>
      </c>
      <c r="H25" s="6">
        <v>3</v>
      </c>
      <c r="I25" s="6">
        <v>4</v>
      </c>
      <c r="J25" s="6">
        <f t="shared" si="0"/>
        <v>10</v>
      </c>
      <c r="K25" s="13">
        <v>10</v>
      </c>
      <c r="L25" s="22" t="s">
        <v>99</v>
      </c>
      <c r="M25" s="2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25">
      <c r="A26" s="5">
        <v>23</v>
      </c>
      <c r="B26" s="22" t="s">
        <v>98</v>
      </c>
      <c r="C26" s="22" t="s">
        <v>99</v>
      </c>
      <c r="D26" s="20" t="s">
        <v>124</v>
      </c>
      <c r="E26" s="20" t="s">
        <v>124</v>
      </c>
      <c r="F26" s="6">
        <v>1</v>
      </c>
      <c r="G26" s="6">
        <v>2</v>
      </c>
      <c r="H26" s="6">
        <v>3</v>
      </c>
      <c r="I26" s="6">
        <v>4</v>
      </c>
      <c r="J26" s="6">
        <f t="shared" si="0"/>
        <v>10</v>
      </c>
      <c r="K26" s="13">
        <v>10</v>
      </c>
      <c r="L26" s="22" t="s">
        <v>47</v>
      </c>
      <c r="M26" s="2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25">
      <c r="A27" s="5">
        <v>24</v>
      </c>
      <c r="B27" s="2" t="s">
        <v>94</v>
      </c>
      <c r="C27" s="2" t="s">
        <v>95</v>
      </c>
      <c r="D27" s="23" t="s">
        <v>125</v>
      </c>
      <c r="E27" s="23" t="s">
        <v>125</v>
      </c>
      <c r="F27" s="6"/>
      <c r="G27" s="6"/>
      <c r="H27" s="6"/>
      <c r="I27" s="6">
        <v>0</v>
      </c>
      <c r="J27" s="6">
        <f t="shared" si="0"/>
        <v>0</v>
      </c>
      <c r="K27" s="13">
        <v>10</v>
      </c>
      <c r="L27" s="2"/>
      <c r="M27" s="2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25">
      <c r="A28" s="5">
        <v>25</v>
      </c>
      <c r="B28" s="2" t="s">
        <v>68</v>
      </c>
      <c r="C28" s="2" t="s">
        <v>69</v>
      </c>
      <c r="D28" s="23" t="s">
        <v>125</v>
      </c>
      <c r="E28" s="23" t="s">
        <v>125</v>
      </c>
      <c r="F28" s="6"/>
      <c r="G28" s="6"/>
      <c r="H28" s="6"/>
      <c r="I28" s="6">
        <v>0</v>
      </c>
      <c r="J28" s="6">
        <f t="shared" si="0"/>
        <v>0</v>
      </c>
      <c r="K28" s="13">
        <v>10</v>
      </c>
      <c r="L28" s="2"/>
      <c r="M28" s="2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25">
      <c r="A29" s="5">
        <v>26</v>
      </c>
      <c r="B29" s="2" t="s">
        <v>2</v>
      </c>
      <c r="C29" s="2" t="s">
        <v>3</v>
      </c>
      <c r="D29" s="21" t="s">
        <v>124</v>
      </c>
      <c r="E29" s="21" t="s">
        <v>125</v>
      </c>
      <c r="F29" s="6"/>
      <c r="G29" s="6"/>
      <c r="H29" s="6"/>
      <c r="I29" s="6">
        <v>0</v>
      </c>
      <c r="J29" s="6">
        <f t="shared" si="0"/>
        <v>0</v>
      </c>
      <c r="K29" s="13">
        <v>10</v>
      </c>
      <c r="L29" s="2"/>
      <c r="M29" s="2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25">
      <c r="A30" s="5">
        <v>27</v>
      </c>
      <c r="B30" s="2" t="s">
        <v>60</v>
      </c>
      <c r="C30" s="2" t="s">
        <v>61</v>
      </c>
      <c r="D30" s="21" t="s">
        <v>124</v>
      </c>
      <c r="E30" s="21" t="s">
        <v>125</v>
      </c>
      <c r="F30" s="6"/>
      <c r="G30" s="6"/>
      <c r="H30" s="6"/>
      <c r="I30" s="6">
        <v>0</v>
      </c>
      <c r="J30" s="6">
        <f t="shared" si="0"/>
        <v>0</v>
      </c>
      <c r="K30" s="13">
        <v>10</v>
      </c>
      <c r="L30" s="2"/>
      <c r="M30" s="2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x14ac:dyDescent="0.25">
      <c r="A31" s="5">
        <v>28</v>
      </c>
      <c r="B31" s="2" t="s">
        <v>14</v>
      </c>
      <c r="C31" s="2" t="s">
        <v>15</v>
      </c>
      <c r="D31" s="20" t="s">
        <v>124</v>
      </c>
      <c r="E31" s="20" t="s">
        <v>124</v>
      </c>
      <c r="F31" s="6">
        <v>1</v>
      </c>
      <c r="G31" s="6">
        <v>1</v>
      </c>
      <c r="H31" s="6">
        <v>0</v>
      </c>
      <c r="I31" s="6">
        <v>0</v>
      </c>
      <c r="J31" s="6">
        <f t="shared" si="0"/>
        <v>2</v>
      </c>
      <c r="K31" s="13">
        <v>10</v>
      </c>
      <c r="L31" s="2"/>
      <c r="M31" s="2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25">
      <c r="A32" s="5">
        <v>29</v>
      </c>
      <c r="B32" s="2" t="s">
        <v>20</v>
      </c>
      <c r="C32" s="2" t="s">
        <v>21</v>
      </c>
      <c r="D32" s="20" t="s">
        <v>124</v>
      </c>
      <c r="E32" s="20" t="s">
        <v>124</v>
      </c>
      <c r="F32" s="6">
        <v>1</v>
      </c>
      <c r="G32" s="6">
        <v>1.5</v>
      </c>
      <c r="H32" s="6">
        <v>3</v>
      </c>
      <c r="I32" s="6">
        <v>4</v>
      </c>
      <c r="J32" s="6">
        <f t="shared" si="0"/>
        <v>9.5</v>
      </c>
      <c r="K32" s="13">
        <v>10</v>
      </c>
      <c r="L32" s="2"/>
      <c r="M32" s="2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25">
      <c r="A33" s="5">
        <v>30</v>
      </c>
      <c r="B33" s="2" t="s">
        <v>6</v>
      </c>
      <c r="C33" s="2" t="s">
        <v>7</v>
      </c>
      <c r="D33" s="20" t="s">
        <v>124</v>
      </c>
      <c r="E33" s="20" t="s">
        <v>124</v>
      </c>
      <c r="F33" s="6">
        <v>1</v>
      </c>
      <c r="G33" s="6">
        <v>2</v>
      </c>
      <c r="H33" s="6">
        <v>0</v>
      </c>
      <c r="I33" s="6">
        <v>0</v>
      </c>
      <c r="J33" s="6">
        <f t="shared" si="0"/>
        <v>3</v>
      </c>
      <c r="K33" s="13">
        <v>10</v>
      </c>
      <c r="L33" s="2"/>
      <c r="M33" s="2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25">
      <c r="A34" s="5">
        <v>31</v>
      </c>
      <c r="B34" s="2" t="s">
        <v>34</v>
      </c>
      <c r="C34" s="2" t="s">
        <v>35</v>
      </c>
      <c r="D34" s="20" t="s">
        <v>124</v>
      </c>
      <c r="E34" s="20" t="s">
        <v>124</v>
      </c>
      <c r="F34" s="6">
        <v>1</v>
      </c>
      <c r="G34" s="6">
        <v>2</v>
      </c>
      <c r="H34" s="6">
        <v>2</v>
      </c>
      <c r="I34" s="6">
        <v>4</v>
      </c>
      <c r="J34" s="6">
        <f t="shared" si="0"/>
        <v>9</v>
      </c>
      <c r="K34" s="13">
        <v>10</v>
      </c>
      <c r="L34" s="2"/>
      <c r="M34" s="2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25">
      <c r="A35" s="5">
        <v>32</v>
      </c>
      <c r="B35" s="2" t="s">
        <v>30</v>
      </c>
      <c r="C35" s="2" t="s">
        <v>31</v>
      </c>
      <c r="D35" s="20" t="s">
        <v>124</v>
      </c>
      <c r="E35" s="20" t="s">
        <v>124</v>
      </c>
      <c r="F35" s="6">
        <v>0</v>
      </c>
      <c r="G35" s="6">
        <v>2</v>
      </c>
      <c r="H35" s="6">
        <v>2</v>
      </c>
      <c r="I35" s="6">
        <v>0</v>
      </c>
      <c r="J35" s="6">
        <f t="shared" si="0"/>
        <v>4</v>
      </c>
      <c r="K35" s="13">
        <v>10</v>
      </c>
      <c r="L35" s="2"/>
      <c r="M35" s="2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x14ac:dyDescent="0.25">
      <c r="A36" s="5">
        <v>33</v>
      </c>
      <c r="B36" s="2" t="s">
        <v>18</v>
      </c>
      <c r="C36" s="2" t="s">
        <v>19</v>
      </c>
      <c r="D36" s="21" t="s">
        <v>125</v>
      </c>
      <c r="E36" s="21" t="s">
        <v>124</v>
      </c>
      <c r="F36" s="6"/>
      <c r="G36" s="6"/>
      <c r="H36" s="6"/>
      <c r="I36" s="6">
        <v>0</v>
      </c>
      <c r="J36" s="6">
        <f t="shared" si="0"/>
        <v>0</v>
      </c>
      <c r="K36" s="13">
        <v>10</v>
      </c>
      <c r="L36" s="2"/>
      <c r="M36" s="2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25">
      <c r="A37" s="5">
        <v>34</v>
      </c>
      <c r="B37" s="2" t="s">
        <v>88</v>
      </c>
      <c r="C37" s="2" t="s">
        <v>89</v>
      </c>
      <c r="D37" s="21" t="s">
        <v>125</v>
      </c>
      <c r="E37" s="21" t="s">
        <v>124</v>
      </c>
      <c r="F37" s="6"/>
      <c r="G37" s="6"/>
      <c r="H37" s="6"/>
      <c r="I37" s="6">
        <v>0</v>
      </c>
      <c r="J37" s="6">
        <f t="shared" si="0"/>
        <v>0</v>
      </c>
      <c r="K37" s="13">
        <v>10</v>
      </c>
      <c r="L37" s="2"/>
      <c r="M37" s="2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25">
      <c r="A38" s="5">
        <v>35</v>
      </c>
      <c r="B38" s="2" t="s">
        <v>74</v>
      </c>
      <c r="C38" s="2" t="s">
        <v>75</v>
      </c>
      <c r="D38" s="20" t="s">
        <v>124</v>
      </c>
      <c r="E38" s="20" t="s">
        <v>124</v>
      </c>
      <c r="F38" s="6">
        <v>1</v>
      </c>
      <c r="G38" s="6">
        <v>2</v>
      </c>
      <c r="H38" s="6">
        <v>2</v>
      </c>
      <c r="I38" s="6">
        <v>3.5</v>
      </c>
      <c r="J38" s="6">
        <f t="shared" si="0"/>
        <v>8.5</v>
      </c>
      <c r="K38" s="13">
        <v>10</v>
      </c>
      <c r="L38" s="2"/>
      <c r="M38" s="2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25">
      <c r="A39" s="5">
        <v>36</v>
      </c>
      <c r="B39" s="2" t="s">
        <v>28</v>
      </c>
      <c r="C39" s="2" t="s">
        <v>29</v>
      </c>
      <c r="D39" s="21" t="s">
        <v>124</v>
      </c>
      <c r="E39" s="21" t="s">
        <v>125</v>
      </c>
      <c r="F39" s="6"/>
      <c r="G39" s="6"/>
      <c r="H39" s="6"/>
      <c r="I39" s="6">
        <v>0</v>
      </c>
      <c r="J39" s="6">
        <f t="shared" si="0"/>
        <v>0</v>
      </c>
      <c r="K39" s="13">
        <v>10</v>
      </c>
      <c r="L39" s="2"/>
      <c r="M39" s="2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25">
      <c r="A40" s="5">
        <v>37</v>
      </c>
      <c r="B40" s="2" t="s">
        <v>50</v>
      </c>
      <c r="C40" s="2" t="s">
        <v>51</v>
      </c>
      <c r="D40" s="20" t="s">
        <v>124</v>
      </c>
      <c r="E40" s="20" t="s">
        <v>124</v>
      </c>
      <c r="F40" s="6">
        <v>1</v>
      </c>
      <c r="G40" s="6">
        <v>1</v>
      </c>
      <c r="H40" s="6">
        <v>2</v>
      </c>
      <c r="I40" s="6">
        <v>3</v>
      </c>
      <c r="J40" s="6">
        <f t="shared" si="0"/>
        <v>7</v>
      </c>
      <c r="K40" s="13">
        <v>10</v>
      </c>
      <c r="L40" s="2"/>
      <c r="M40" s="2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x14ac:dyDescent="0.25">
      <c r="A41" s="5">
        <v>38</v>
      </c>
      <c r="B41" s="2" t="s">
        <v>100</v>
      </c>
      <c r="C41" s="2" t="s">
        <v>101</v>
      </c>
      <c r="D41" s="20" t="s">
        <v>124</v>
      </c>
      <c r="E41" s="20" t="s">
        <v>124</v>
      </c>
      <c r="F41" s="6">
        <v>1</v>
      </c>
      <c r="G41" s="6">
        <v>1</v>
      </c>
      <c r="H41" s="6">
        <v>2</v>
      </c>
      <c r="I41" s="6">
        <v>3</v>
      </c>
      <c r="J41" s="6">
        <f t="shared" si="0"/>
        <v>7</v>
      </c>
      <c r="K41" s="13">
        <v>10</v>
      </c>
      <c r="L41" s="2"/>
      <c r="M41" s="2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25">
      <c r="A42" s="5">
        <v>39</v>
      </c>
      <c r="B42" s="2" t="s">
        <v>38</v>
      </c>
      <c r="C42" s="2" t="s">
        <v>39</v>
      </c>
      <c r="D42" s="23" t="s">
        <v>125</v>
      </c>
      <c r="E42" s="23" t="s">
        <v>125</v>
      </c>
      <c r="F42" s="6"/>
      <c r="G42" s="6"/>
      <c r="H42" s="6"/>
      <c r="I42" s="6">
        <v>0</v>
      </c>
      <c r="J42" s="6">
        <f t="shared" si="0"/>
        <v>0</v>
      </c>
      <c r="K42" s="13">
        <v>10</v>
      </c>
      <c r="L42" s="2"/>
      <c r="M42" s="2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25">
      <c r="A43" s="5">
        <v>40</v>
      </c>
      <c r="B43" s="22" t="s">
        <v>80</v>
      </c>
      <c r="C43" s="22" t="s">
        <v>81</v>
      </c>
      <c r="D43" s="20" t="s">
        <v>124</v>
      </c>
      <c r="E43" s="20" t="s">
        <v>124</v>
      </c>
      <c r="F43" s="6">
        <v>1</v>
      </c>
      <c r="G43" s="6">
        <v>2</v>
      </c>
      <c r="H43" s="6">
        <v>1</v>
      </c>
      <c r="I43" s="6">
        <v>1</v>
      </c>
      <c r="J43" s="6">
        <f>SUM(D43:I43)</f>
        <v>5</v>
      </c>
      <c r="K43" s="13">
        <v>10</v>
      </c>
      <c r="L43" s="22" t="s">
        <v>79</v>
      </c>
      <c r="M43" s="2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25">
      <c r="A44" s="5">
        <v>41</v>
      </c>
      <c r="B44" s="2" t="s">
        <v>22</v>
      </c>
      <c r="C44" s="2" t="s">
        <v>23</v>
      </c>
      <c r="D44" s="20" t="s">
        <v>124</v>
      </c>
      <c r="E44" s="20" t="s">
        <v>124</v>
      </c>
      <c r="F44" s="6">
        <v>1</v>
      </c>
      <c r="G44" s="6">
        <v>0</v>
      </c>
      <c r="H44" s="6">
        <v>0</v>
      </c>
      <c r="I44" s="6">
        <v>0</v>
      </c>
      <c r="J44" s="6">
        <f t="shared" si="0"/>
        <v>1</v>
      </c>
      <c r="K44" s="13">
        <v>10</v>
      </c>
      <c r="L44" s="2"/>
      <c r="M44" s="2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25">
      <c r="A45" s="5">
        <v>42</v>
      </c>
      <c r="B45" s="22" t="s">
        <v>78</v>
      </c>
      <c r="C45" s="22" t="s">
        <v>79</v>
      </c>
      <c r="D45" s="20" t="s">
        <v>124</v>
      </c>
      <c r="E45" s="20" t="s">
        <v>124</v>
      </c>
      <c r="F45" s="6">
        <v>1</v>
      </c>
      <c r="G45" s="6">
        <v>2</v>
      </c>
      <c r="H45" s="6">
        <v>3</v>
      </c>
      <c r="I45" s="6">
        <v>1</v>
      </c>
      <c r="J45" s="6">
        <f t="shared" si="0"/>
        <v>7</v>
      </c>
      <c r="K45" s="13">
        <v>10</v>
      </c>
      <c r="L45" s="22" t="s">
        <v>81</v>
      </c>
      <c r="M45" s="2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25">
      <c r="A46" s="5">
        <v>43</v>
      </c>
      <c r="B46" s="2" t="s">
        <v>90</v>
      </c>
      <c r="C46" s="2" t="s">
        <v>91</v>
      </c>
      <c r="D46" s="21" t="s">
        <v>124</v>
      </c>
      <c r="E46" s="21" t="s">
        <v>125</v>
      </c>
      <c r="F46" s="6"/>
      <c r="G46" s="6"/>
      <c r="H46" s="6"/>
      <c r="I46" s="6">
        <v>0</v>
      </c>
      <c r="J46" s="6">
        <f t="shared" si="0"/>
        <v>0</v>
      </c>
      <c r="K46" s="13">
        <v>10</v>
      </c>
      <c r="L46" s="2"/>
      <c r="M46" s="2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25">
      <c r="A47" s="5">
        <v>44</v>
      </c>
      <c r="B47" s="2" t="s">
        <v>102</v>
      </c>
      <c r="C47" s="2" t="s">
        <v>103</v>
      </c>
      <c r="D47" s="20" t="s">
        <v>124</v>
      </c>
      <c r="E47" s="20" t="s">
        <v>124</v>
      </c>
      <c r="F47" s="6">
        <v>0</v>
      </c>
      <c r="G47" s="6">
        <v>0</v>
      </c>
      <c r="H47" s="6">
        <v>3</v>
      </c>
      <c r="I47" s="6">
        <v>0</v>
      </c>
      <c r="J47" s="6">
        <f t="shared" si="0"/>
        <v>3</v>
      </c>
      <c r="K47" s="13">
        <v>10</v>
      </c>
      <c r="L47" s="2"/>
      <c r="M47" s="2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25">
      <c r="A48" s="5">
        <v>45</v>
      </c>
      <c r="B48" s="2" t="s">
        <v>8</v>
      </c>
      <c r="C48" s="2" t="s">
        <v>9</v>
      </c>
      <c r="D48" s="20" t="s">
        <v>124</v>
      </c>
      <c r="E48" s="20" t="s">
        <v>124</v>
      </c>
      <c r="F48" s="6">
        <v>1</v>
      </c>
      <c r="G48" s="6">
        <v>1</v>
      </c>
      <c r="H48" s="6">
        <v>2</v>
      </c>
      <c r="I48" s="6">
        <v>0</v>
      </c>
      <c r="J48" s="6">
        <f t="shared" si="0"/>
        <v>4</v>
      </c>
      <c r="K48" s="13">
        <v>10</v>
      </c>
      <c r="L48" s="2"/>
      <c r="M48" s="2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25">
      <c r="A49" s="5">
        <v>46</v>
      </c>
      <c r="B49" s="2" t="s">
        <v>104</v>
      </c>
      <c r="C49" s="2" t="s">
        <v>105</v>
      </c>
      <c r="D49" s="20" t="s">
        <v>124</v>
      </c>
      <c r="E49" s="20" t="s">
        <v>124</v>
      </c>
      <c r="F49" s="6">
        <v>1</v>
      </c>
      <c r="G49" s="6">
        <v>1</v>
      </c>
      <c r="H49" s="6">
        <v>3</v>
      </c>
      <c r="I49" s="6">
        <v>1</v>
      </c>
      <c r="J49" s="6">
        <f t="shared" si="0"/>
        <v>6</v>
      </c>
      <c r="K49" s="13">
        <v>10</v>
      </c>
      <c r="L49" s="2"/>
      <c r="M49" s="2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25">
      <c r="A50" s="5">
        <v>47</v>
      </c>
      <c r="B50" s="2" t="s">
        <v>24</v>
      </c>
      <c r="C50" s="2" t="s">
        <v>25</v>
      </c>
      <c r="D50" s="20" t="s">
        <v>124</v>
      </c>
      <c r="E50" s="20" t="s">
        <v>124</v>
      </c>
      <c r="F50" s="6">
        <v>1</v>
      </c>
      <c r="G50" s="6">
        <v>2</v>
      </c>
      <c r="H50" s="6">
        <v>3</v>
      </c>
      <c r="I50" s="6">
        <v>1</v>
      </c>
      <c r="J50" s="6">
        <f t="shared" si="0"/>
        <v>7</v>
      </c>
      <c r="K50" s="13">
        <v>10</v>
      </c>
      <c r="L50" s="2"/>
      <c r="M50" s="2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25">
      <c r="A51" s="5">
        <v>48</v>
      </c>
      <c r="B51" s="2" t="s">
        <v>26</v>
      </c>
      <c r="C51" s="2" t="s">
        <v>27</v>
      </c>
      <c r="D51" s="20" t="s">
        <v>124</v>
      </c>
      <c r="E51" s="20" t="s">
        <v>124</v>
      </c>
      <c r="F51" s="6">
        <v>1</v>
      </c>
      <c r="G51" s="6">
        <v>2</v>
      </c>
      <c r="H51" s="6">
        <v>3</v>
      </c>
      <c r="I51" s="6">
        <v>1</v>
      </c>
      <c r="J51" s="6">
        <f t="shared" si="0"/>
        <v>7</v>
      </c>
      <c r="K51" s="13">
        <v>10</v>
      </c>
      <c r="L51" s="2"/>
      <c r="M51" s="2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x14ac:dyDescent="0.25">
      <c r="A52" s="5">
        <v>49</v>
      </c>
      <c r="B52" s="2" t="s">
        <v>66</v>
      </c>
      <c r="C52" s="2" t="s">
        <v>67</v>
      </c>
      <c r="D52" s="20" t="s">
        <v>124</v>
      </c>
      <c r="E52" s="20" t="s">
        <v>124</v>
      </c>
      <c r="F52" s="6">
        <v>1</v>
      </c>
      <c r="G52" s="6">
        <v>1</v>
      </c>
      <c r="H52" s="6">
        <v>0</v>
      </c>
      <c r="I52" s="6">
        <v>1</v>
      </c>
      <c r="J52" s="6">
        <f t="shared" si="0"/>
        <v>3</v>
      </c>
      <c r="K52" s="13">
        <v>10</v>
      </c>
      <c r="L52" s="2"/>
      <c r="M52" s="2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x14ac:dyDescent="0.25">
      <c r="A53" s="5">
        <v>50</v>
      </c>
      <c r="B53" s="2" t="s">
        <v>96</v>
      </c>
      <c r="C53" s="2" t="s">
        <v>97</v>
      </c>
      <c r="D53" s="21" t="s">
        <v>124</v>
      </c>
      <c r="E53" s="21" t="s">
        <v>125</v>
      </c>
      <c r="F53" s="6"/>
      <c r="G53" s="6"/>
      <c r="H53" s="6"/>
      <c r="I53" s="6">
        <v>0</v>
      </c>
      <c r="J53" s="6">
        <f t="shared" si="0"/>
        <v>0</v>
      </c>
      <c r="K53" s="13">
        <v>10</v>
      </c>
      <c r="L53" s="2"/>
      <c r="M53" s="2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x14ac:dyDescent="0.25">
      <c r="A54" s="5">
        <v>51</v>
      </c>
      <c r="B54" s="2" t="s">
        <v>62</v>
      </c>
      <c r="C54" s="2" t="s">
        <v>63</v>
      </c>
      <c r="D54" s="21" t="s">
        <v>125</v>
      </c>
      <c r="E54" s="21" t="s">
        <v>124</v>
      </c>
      <c r="F54" s="6"/>
      <c r="G54" s="6"/>
      <c r="H54" s="6"/>
      <c r="I54" s="6">
        <v>0</v>
      </c>
      <c r="J54" s="6">
        <f t="shared" si="0"/>
        <v>0</v>
      </c>
      <c r="K54" s="13">
        <v>10</v>
      </c>
      <c r="L54" s="2"/>
      <c r="M54" s="2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25">
      <c r="A55" s="5">
        <v>52</v>
      </c>
      <c r="B55" s="2" t="s">
        <v>40</v>
      </c>
      <c r="C55" s="2" t="s">
        <v>41</v>
      </c>
      <c r="D55" s="21" t="s">
        <v>125</v>
      </c>
      <c r="E55" s="21" t="s">
        <v>124</v>
      </c>
      <c r="F55" s="6"/>
      <c r="G55" s="6"/>
      <c r="H55" s="6"/>
      <c r="I55" s="6">
        <v>0</v>
      </c>
      <c r="J55" s="6">
        <f t="shared" si="0"/>
        <v>0</v>
      </c>
      <c r="K55" s="13">
        <v>10</v>
      </c>
      <c r="L55" s="2"/>
      <c r="M55" s="2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25">
      <c r="A56" s="5">
        <v>53</v>
      </c>
      <c r="B56" s="2" t="s">
        <v>44</v>
      </c>
      <c r="C56" s="2" t="s">
        <v>45</v>
      </c>
      <c r="D56" s="21" t="s">
        <v>125</v>
      </c>
      <c r="E56" s="21" t="s">
        <v>124</v>
      </c>
      <c r="F56" s="6"/>
      <c r="G56" s="6"/>
      <c r="H56" s="6"/>
      <c r="I56" s="6">
        <v>0</v>
      </c>
      <c r="J56" s="6">
        <f t="shared" si="0"/>
        <v>0</v>
      </c>
      <c r="K56" s="13">
        <v>10</v>
      </c>
      <c r="L56" s="2"/>
      <c r="M56" s="2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25">
      <c r="A57" s="5">
        <v>54</v>
      </c>
      <c r="B57" s="2" t="s">
        <v>42</v>
      </c>
      <c r="C57" s="2" t="s">
        <v>43</v>
      </c>
      <c r="D57" s="23" t="s">
        <v>125</v>
      </c>
      <c r="E57" s="23" t="s">
        <v>125</v>
      </c>
      <c r="F57" s="6"/>
      <c r="G57" s="6"/>
      <c r="H57" s="6"/>
      <c r="I57" s="6">
        <v>0</v>
      </c>
      <c r="J57" s="6">
        <f t="shared" si="0"/>
        <v>0</v>
      </c>
      <c r="K57" s="13">
        <v>10</v>
      </c>
      <c r="L57" s="2"/>
      <c r="M57" s="2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25">
      <c r="A58" s="5"/>
      <c r="B58" s="2"/>
      <c r="C58" s="2"/>
      <c r="D58" s="2"/>
      <c r="E58" s="17"/>
      <c r="F58" s="14"/>
      <c r="G58" s="14"/>
      <c r="H58" s="14"/>
      <c r="I58" s="8"/>
      <c r="J58" s="8"/>
      <c r="K58" s="8"/>
      <c r="L58" s="2"/>
      <c r="M58" s="2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60" spans="1:24" x14ac:dyDescent="0.25">
      <c r="A60" s="6"/>
      <c r="B60" s="2"/>
      <c r="C60" s="3"/>
      <c r="D60" s="3"/>
      <c r="E60" s="19"/>
      <c r="F60" s="14"/>
      <c r="G60" s="14"/>
      <c r="H60" s="14"/>
      <c r="I60" s="14"/>
      <c r="J60" s="14"/>
      <c r="K60" s="14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</sheetData>
  <sheetProtection formatCells="0" formatColumns="0" formatRows="0" insertColumns="0" insertRows="0" insertHyperlinks="0" deleteColumns="0" deleteRows="0" sort="0" autoFilter="0" pivotTables="0"/>
  <sortState ref="A2:B60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COAL_E_Fall2018 Quiz1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maaz.tariq</cp:lastModifiedBy>
  <dcterms:created xsi:type="dcterms:W3CDTF">2018-11-22T12:53:19Z</dcterms:created>
  <dcterms:modified xsi:type="dcterms:W3CDTF">2018-12-03T17:11:34Z</dcterms:modified>
  <cp:category/>
</cp:coreProperties>
</file>