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nr\Downloads\"/>
    </mc:Choice>
  </mc:AlternateContent>
  <xr:revisionPtr revIDLastSave="0" documentId="13_ncr:1_{40D302D6-027D-46B4-9071-956150A1F08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<sst xmlns="http://schemas.openxmlformats.org/spreadsheetml/2006/main" count="4" uniqueCount="4">
  <si>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Tahun</t>
  </si>
  <si>
    <t>Crude Oil &amp; Condensate
(000 barrel)</t>
  </si>
  <si>
    <t>Natural Gas
(MMscf)</t>
  </si>
  <si>
    <t>273 494,80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</si>
</sst>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I14" sqref="I14"/>
    </sheetView>
  </sheetViews>
  <sheetFormatPr defaultRowHeight="14.4" x14ac:dyDescent="0.3"/>
  <cols>
    <col min="1" max="1" width="18.8984375" bestFit="1" customWidth="1"/>
    <col min="3" max="3" width="18.796875" bestFit="1" customWidth="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8" customHeight="1" x14ac:dyDescent="0.3">
      <c r="A2">
        <v>1996</v>
      </c>
      <c r="B2">
        <f>485573.8+63074.5</f>
        <v>548648.30000000005</v>
      </c>
      <c r="C2">
        <v>3164016.2</v>
      </c>
    </row>
    <row r="3" spans="1:3" ht="18" customHeight="1" x14ac:dyDescent="0.3">
      <c r="A3">
        <v>1997</v>
      </c>
      <c r="B3">
        <f>484340.6+59412</f>
        <v>543752.6</v>
      </c>
      <c r="C3">
        <v>3166034.9</v>
      </c>
    </row>
    <row r="4" spans="1:3" ht="18" customHeight="1" x14ac:dyDescent="0.3">
      <c r="A4">
        <v>1998</v>
      </c>
      <c r="B4">
        <f>480109.7+54782.3</f>
        <v>534892</v>
      </c>
      <c r="C4">
        <v>2978851.9</v>
      </c>
    </row>
    <row r="5" spans="1:3" ht="18" customHeight="1" x14ac:dyDescent="0.3">
      <c r="A5">
        <v>1999</v>
      </c>
      <c r="B5">
        <f>440461.6+54181.4</f>
        <v>494643</v>
      </c>
      <c r="C5">
        <v>3068349.1</v>
      </c>
    </row>
    <row r="6" spans="1:3" ht="18" customHeight="1" x14ac:dyDescent="0.3">
      <c r="A6">
        <v>2000</v>
      </c>
      <c r="B6">
        <f>434368.8+50024.5</f>
        <v>484393.3</v>
      </c>
      <c r="C6">
        <v>2845532.9</v>
      </c>
    </row>
    <row r="7" spans="1:3" ht="18" customHeight="1" x14ac:dyDescent="0.3">
      <c r="A7">
        <v>2001</v>
      </c>
      <c r="B7">
        <f>432588+47528.1</f>
        <v>480116.1</v>
      </c>
      <c r="C7">
        <v>3762828.5</v>
      </c>
    </row>
    <row r="8" spans="1:3" ht="18" customHeight="1" x14ac:dyDescent="0.3">
      <c r="A8">
        <v>2002</v>
      </c>
      <c r="B8">
        <f>351949.6+45358.9</f>
        <v>397308.5</v>
      </c>
      <c r="C8">
        <v>2279373.9</v>
      </c>
    </row>
    <row r="9" spans="1:3" ht="18" customHeight="1" x14ac:dyDescent="0.3">
      <c r="A9">
        <v>2003</v>
      </c>
      <c r="B9">
        <f>339100+44600</f>
        <v>383700</v>
      </c>
      <c r="C9">
        <v>2142605</v>
      </c>
    </row>
    <row r="10" spans="1:3" ht="18" customHeight="1" x14ac:dyDescent="0.3">
      <c r="A10">
        <v>2004</v>
      </c>
      <c r="B10">
        <f>354351.9+50641</f>
        <v>404992.9</v>
      </c>
      <c r="C10">
        <v>3026069.3</v>
      </c>
    </row>
    <row r="11" spans="1:3" ht="18" customHeight="1" x14ac:dyDescent="0.3">
      <c r="A11">
        <v>2005</v>
      </c>
      <c r="B11">
        <f>341202.6+46450.9</f>
        <v>387653.5</v>
      </c>
      <c r="C11">
        <v>2985341</v>
      </c>
    </row>
    <row r="12" spans="1:3" ht="18" customHeight="1" x14ac:dyDescent="0.3">
      <c r="A12">
        <v>2006</v>
      </c>
      <c r="B12">
        <f>313037.2+44440.2</f>
        <v>357477.4</v>
      </c>
      <c r="C12">
        <v>2948021.6</v>
      </c>
    </row>
    <row r="13" spans="1:3" ht="18" customHeight="1" x14ac:dyDescent="0.3">
      <c r="A13">
        <v>2007</v>
      </c>
      <c r="B13">
        <f>305137.4+43210.6</f>
        <v>348348</v>
      </c>
      <c r="C13">
        <v>2805540.3</v>
      </c>
    </row>
    <row r="14" spans="1:3" ht="18" customHeight="1" x14ac:dyDescent="0.3">
      <c r="A14">
        <v>2008</v>
      </c>
      <c r="B14">
        <f>314221.7+44497</f>
        <v>358718.7</v>
      </c>
      <c r="C14">
        <v>2790988</v>
      </c>
    </row>
    <row r="15" spans="1:3" ht="18" customHeight="1" x14ac:dyDescent="0.3">
      <c r="A15">
        <v>2009</v>
      </c>
      <c r="B15">
        <f>301663.4+44649.6</f>
        <v>346313</v>
      </c>
      <c r="C15">
        <v>2887892.2</v>
      </c>
    </row>
    <row r="16" spans="1:3" ht="18" customHeight="1" x14ac:dyDescent="0.3">
      <c r="A16">
        <v>2011</v>
      </c>
      <c r="B16">
        <f>289899+39350.3</f>
        <v>329249.3</v>
      </c>
      <c r="C16">
        <v>3256378.9</v>
      </c>
    </row>
    <row r="17" spans="1:3" ht="18" customHeight="1" x14ac:dyDescent="0.3">
      <c r="A17">
        <v>2012</v>
      </c>
      <c r="B17">
        <f>279412.1+35253.8</f>
        <v>314665.89999999997</v>
      </c>
      <c r="C17">
        <v>2982753.5</v>
      </c>
    </row>
    <row r="18" spans="1:3" ht="18" customHeight="1" x14ac:dyDescent="0.3">
      <c r="A18">
        <v>2013</v>
      </c>
      <c r="B18">
        <v>301191.90000000002</v>
      </c>
      <c r="C18">
        <v>2969210.8</v>
      </c>
    </row>
    <row r="19" spans="1:3" ht="18" customHeight="1" x14ac:dyDescent="0.3">
      <c r="A19">
        <v>2015</v>
      </c>
      <c r="B19">
        <v>286814.2</v>
      </c>
      <c r="C19">
        <v>2948365.8</v>
      </c>
    </row>
    <row r="20" spans="1:3" ht="18" customHeight="1" x14ac:dyDescent="0.3">
      <c r="A20">
        <v>2017</v>
      </c>
      <c r="B20">
        <v>292373.8</v>
      </c>
      <c r="C20">
        <v>2781154</v>
      </c>
    </row>
    <row r="21" spans="1:3" ht="18" customHeight="1" x14ac:dyDescent="0.3">
      <c r="A21">
        <v>2018</v>
      </c>
      <c r="B21">
        <v>281826.61</v>
      </c>
      <c r="C21">
        <v>2833783.51</v>
      </c>
    </row>
    <row r="22" spans="1:3" ht="18" customHeight="1" x14ac:dyDescent="0.3">
      <c r="A22">
        <v>2019</v>
      </c>
      <c r="B22" t="s">
        <v>3</v>
      </c>
      <c r="C22">
        <v>2647985.9</v>
      </c>
    </row>
    <row r="23" spans="1:3" ht="18" customHeight="1" x14ac:dyDescent="0.3">
      <c r="A23">
        <v>2020</v>
      </c>
      <c r="B23">
        <v>259246.8</v>
      </c>
      <c r="C23">
        <v>2442830.7000000002</v>
      </c>
    </row>
    <row r="24" spans="1:3" ht="18" customHeight="1" x14ac:dyDescent="0.3">
      <c r="A24">
        <v>2021</v>
      </c>
      <c r="B24">
        <v>240324.5</v>
      </c>
      <c r="C24">
        <v>2433364</v>
      </c>
    </row>
    <row r="25" spans="1:3" ht="18" customHeight="1" x14ac:dyDescent="0.3">
      <c r="A25">
        <v>2022</v>
      </c>
      <c r="B25">
        <v>223532.5</v>
      </c>
      <c r="C25">
        <v>1962929</v>
      </c>
    </row>
    <row r="26" spans="1:3" ht="15.6" x14ac:dyDescent="0.3"/>
    <row r="27" spans="1:3" ht="15.6" x14ac:dyDescent="0.3"/>
  </sheetData>
  <pageMargins left="0.7" right="0.7" top="0.75" bottom="0.75" header="0.3" footer="0.3"/>
  <ignoredErrors>
    <ignoredError sqref="A1:C1 A2:C15 A16:C18 A19:C24 A26:C26 B25:C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Farhan Aditya Ramadhan</cp:lastModifiedBy>
  <dcterms:created xsi:type="dcterms:W3CDTF">2020-12-23T07:44:05Z</dcterms:created>
  <dcterms:modified xsi:type="dcterms:W3CDTF">2024-12-17T06:48:20Z</dcterms:modified>
</cp:coreProperties>
</file>