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ell BOM" sheetId="1" r:id="rId4"/>
  </sheets>
</workbook>
</file>

<file path=xl/sharedStrings.xml><?xml version="1.0" encoding="utf-8"?>
<sst xmlns="http://schemas.openxmlformats.org/spreadsheetml/2006/main" uniqueCount="37">
  <si>
    <t>Description</t>
  </si>
  <si>
    <t>QTY</t>
  </si>
  <si>
    <t>Ref Des</t>
  </si>
  <si>
    <t>Mfg P/N #</t>
  </si>
  <si>
    <t>Distributor</t>
  </si>
  <si>
    <t>Distributor P/N #</t>
  </si>
  <si>
    <r>
      <rPr>
        <u val="single"/>
        <sz val="10"/>
        <color indexed="10"/>
        <rFont val="Verdana"/>
      </rPr>
      <t>HOLDER BATTERY 4CELL AAA PC MNT</t>
    </r>
  </si>
  <si>
    <t>2481</t>
  </si>
  <si>
    <t>Digi-Key</t>
  </si>
  <si>
    <t>2481K-ND</t>
  </si>
  <si>
    <r>
      <rPr>
        <u val="single"/>
        <sz val="10"/>
        <color indexed="10"/>
        <rFont val="Verdana"/>
      </rPr>
      <t>CONN RECEPT 2MM SINGLE STR 10POS</t>
    </r>
  </si>
  <si>
    <t>NPPN101BFCN-RC</t>
  </si>
  <si>
    <t>S5751-10-ND</t>
  </si>
  <si>
    <r>
      <rPr>
        <u val="single"/>
        <sz val="10"/>
        <color indexed="10"/>
        <rFont val="Verdana"/>
      </rPr>
      <t>IC REG LDO 3.3V 0.25A SOT89-3</t>
    </r>
  </si>
  <si>
    <t>MCP1700</t>
  </si>
  <si>
    <t>MCP1700T-3302E/MB</t>
  </si>
  <si>
    <t>MCP1700T3302EMBCT-ND</t>
  </si>
  <si>
    <r>
      <rPr>
        <u val="single"/>
        <sz val="10"/>
        <color indexed="10"/>
        <rFont val="Verdana"/>
      </rPr>
      <t>IC SENSOR THERMAL 2.3V SOT-23-3</t>
    </r>
  </si>
  <si>
    <t>MCP9700A</t>
  </si>
  <si>
    <t>MCP9700AT-E/TT</t>
  </si>
  <si>
    <t>MCP9700AT-E/TTCT-ND</t>
  </si>
  <si>
    <r>
      <rPr>
        <u val="single"/>
        <sz val="10"/>
        <color indexed="10"/>
        <rFont val="Verdana"/>
      </rPr>
      <t>CAP CER 1UF 50V 10% X7R 0805</t>
    </r>
  </si>
  <si>
    <t>C1, C2, C3, C6</t>
  </si>
  <si>
    <t>C0805C105K5RACTU</t>
  </si>
  <si>
    <t>399-7409-1-ND</t>
  </si>
  <si>
    <r>
      <rPr>
        <u val="single"/>
        <sz val="10"/>
        <color indexed="10"/>
        <rFont val="Verdana"/>
      </rPr>
      <t>CAP CER 8.2PF 50V NP0 0805</t>
    </r>
  </si>
  <si>
    <t>C4</t>
  </si>
  <si>
    <t>C0805C829D5GACTU</t>
  </si>
  <si>
    <t>399-8121-1-ND</t>
  </si>
  <si>
    <r>
      <rPr>
        <u val="single"/>
        <sz val="10"/>
        <color indexed="10"/>
        <rFont val="Verdana"/>
      </rPr>
      <t>CAP CER 0.1UF 50V 10% X7R 0805</t>
    </r>
  </si>
  <si>
    <t>C5</t>
  </si>
  <si>
    <t>C0805C104K5RACTU</t>
  </si>
  <si>
    <t>399-1170-1-ND</t>
  </si>
  <si>
    <r>
      <rPr>
        <u val="single"/>
        <sz val="10"/>
        <color indexed="10"/>
        <rFont val="Verdana"/>
      </rPr>
      <t>RES 200 OHM 1/8W 1% 0805</t>
    </r>
  </si>
  <si>
    <t>R1</t>
  </si>
  <si>
    <t>RC2012F201CS</t>
  </si>
  <si>
    <t>1276-5234-1-ND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</si>
</sst>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0"/>
      <color indexed="8"/>
      <name val="Verdana"/>
    </font>
    <font>
      <u val="single"/>
      <sz val="10"/>
      <color indexed="10"/>
      <name val="Verdana"/>
    </font>
    <font>
      <sz val="10"/>
      <color indexed="8"/>
      <name val="Verdana"/>
    </font>
    <font>
      <sz val="0"/>
      <color indexed="8"/>
      <name val="Verdana"/>
    </font>
    <font>
      <sz val="9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vertical="bottom" wrapText="1"/>
    </xf>
    <xf numFmtId="0" fontId="6" borderId="4" applyNumberFormat="1" applyFont="1" applyFill="0" applyBorder="1" applyAlignment="1" applyProtection="0">
      <alignment vertical="bottom"/>
    </xf>
    <xf numFmtId="1" fontId="6" borderId="2" applyNumberFormat="1" applyFont="1" applyFill="0" applyBorder="1" applyAlignment="1" applyProtection="0">
      <alignment vertical="bottom"/>
    </xf>
    <xf numFmtId="0" fontId="7" borderId="2" applyNumberFormat="1" applyFont="1" applyFill="0" applyBorder="1" applyAlignment="1" applyProtection="0">
      <alignment vertical="bottom"/>
    </xf>
    <xf numFmtId="0" fontId="6" borderId="5" applyNumberFormat="1" applyFont="1" applyFill="0" applyBorder="1" applyAlignment="1" applyProtection="0">
      <alignment vertical="bottom"/>
    </xf>
    <xf numFmtId="0" fontId="8" fillId="2" borderId="3" applyNumberFormat="1" applyFont="1" applyFill="1" applyBorder="1" applyAlignment="1" applyProtection="0">
      <alignment vertical="bottom"/>
    </xf>
    <xf numFmtId="1" fontId="7" borderId="4" applyNumberFormat="1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 wrapText="1"/>
    </xf>
    <xf numFmtId="0" fontId="6" borderId="2" applyNumberFormat="1" applyFont="1" applyFill="0" applyBorder="1" applyAlignment="1" applyProtection="0">
      <alignment vertical="bottom"/>
    </xf>
    <xf numFmtId="0" fontId="7" borderId="1" applyNumberFormat="1" applyFont="1" applyFill="0" applyBorder="1" applyAlignment="1" applyProtection="0">
      <alignment vertical="bottom"/>
    </xf>
    <xf numFmtId="0" fontId="6" fillId="2" borderId="3" applyNumberFormat="1" applyFont="1" applyFill="1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 wrapText="1"/>
    </xf>
    <xf numFmtId="0" fontId="7" borderId="6" applyNumberFormat="1" applyFont="1" applyFill="0" applyBorder="1" applyAlignment="1" applyProtection="0">
      <alignment vertical="bottom"/>
    </xf>
    <xf numFmtId="1" fontId="7" borderId="2" applyNumberFormat="1" applyFont="1" applyFill="0" applyBorder="1" applyAlignment="1" applyProtection="0">
      <alignment vertical="bottom"/>
    </xf>
    <xf numFmtId="0" fontId="6" borderId="7" applyNumberFormat="1" applyFont="1" applyFill="0" applyBorder="1" applyAlignment="1" applyProtection="0">
      <alignment vertical="bottom"/>
    </xf>
    <xf numFmtId="1" fontId="7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digikey.com/product-detail/en/2481/2481K-ND/303826" TargetMode="External"/><Relationship Id="rId2" Type="http://schemas.openxmlformats.org/officeDocument/2006/relationships/hyperlink" Target="http://www.digikey.com/product-detail/en/NPPN101BFCN-RC/S5751-10-ND/804812" TargetMode="External"/><Relationship Id="rId3" Type="http://schemas.openxmlformats.org/officeDocument/2006/relationships/hyperlink" Target="http://www.digikey.com/product-detail/en/MCP1700T-3302E%252FMB/MCP1700T3302EMBCT-ND/652679" TargetMode="External"/><Relationship Id="rId4" Type="http://schemas.openxmlformats.org/officeDocument/2006/relationships/hyperlink" Target="http://www.digikey.com/product-detail/en/MCP9700AT-E%252FTT/MCP9700AT-E%252FTTCT-ND/3622388" TargetMode="External"/><Relationship Id="rId5" Type="http://schemas.openxmlformats.org/officeDocument/2006/relationships/hyperlink" Target="http://www.digikey.com/product-detail/en/C0805C105K5RACTU/399-7409-1-ND/3317443" TargetMode="External"/><Relationship Id="rId6" Type="http://schemas.openxmlformats.org/officeDocument/2006/relationships/hyperlink" Target="http://www.digikey.com/product-detail/en/C0805C829D5GACTU/399-8121-1-ND/3471844" TargetMode="External"/><Relationship Id="rId7" Type="http://schemas.openxmlformats.org/officeDocument/2006/relationships/hyperlink" Target="http://www.digikey.com/product-detail/en/C0805C104K5RACTU/399-1170-1-ND/411445" TargetMode="External"/><Relationship Id="rId8" Type="http://schemas.openxmlformats.org/officeDocument/2006/relationships/hyperlink" Target="http://www.digikey.com/product-detail/en/RC2012F201CS/1276-5234-1-ND/396820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9"/>
  <sheetViews>
    <sheetView workbookViewId="0" showGridLines="0" defaultGridColor="1"/>
  </sheetViews>
  <sheetFormatPr defaultColWidth="10.875" defaultRowHeight="15.75" customHeight="1" outlineLevelRow="0" outlineLevelCol="0"/>
  <cols>
    <col min="1" max="1" width="10.875" style="1" customWidth="1"/>
    <col min="2" max="2" width="10.875" style="1" customWidth="1"/>
    <col min="3" max="3" width="10.875" style="1" customWidth="1"/>
    <col min="4" max="4" width="15.625" style="1" customWidth="1"/>
    <col min="5" max="5" width="10.875" style="1" customWidth="1"/>
    <col min="6" max="6" width="10.875" style="1" customWidth="1"/>
    <col min="7" max="7" width="10.875" style="1" customWidth="1"/>
    <col min="8" max="8" width="10.875" style="1" customWidth="1"/>
    <col min="9" max="9" width="10.875" style="1" customWidth="1"/>
    <col min="10" max="10" width="10.875" style="1" customWidth="1"/>
    <col min="11" max="11" width="10.875" style="1" customWidth="1"/>
    <col min="12" max="256" width="10.875" style="1" customWidth="1"/>
  </cols>
  <sheetData>
    <row r="1" ht="20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2">
        <v>5</v>
      </c>
      <c r="G1" s="4"/>
      <c r="H1" s="4"/>
      <c r="I1" s="4"/>
      <c r="J1" s="4"/>
      <c r="K1" s="4"/>
    </row>
    <row r="2" ht="41" customHeight="1">
      <c r="A2" t="s" s="5">
        <f>HYPERLINK("http://www.digikey.com/product-detail/en/2481/2481K-ND/303826","HOLDER BATTERY 4CELL AAA PC MNT")</f>
        <v>6</v>
      </c>
      <c r="B2" s="6">
        <v>1</v>
      </c>
      <c r="C2" s="7"/>
      <c r="D2" t="s" s="8">
        <v>7</v>
      </c>
      <c r="E2" t="s" s="9">
        <v>8</v>
      </c>
      <c r="F2" t="s" s="10">
        <v>9</v>
      </c>
      <c r="G2" s="11"/>
      <c r="H2" s="12"/>
      <c r="I2" s="12"/>
      <c r="J2" s="12"/>
      <c r="K2" s="12"/>
    </row>
    <row r="3" ht="41" customHeight="1">
      <c r="A3" t="s" s="13">
        <f>HYPERLINK("http://www.digikey.com/product-detail/en/NPPN101BFCN-RC/S5751-10-ND/804812","CONN RECEPT 2MM SINGLE STR 10POS")</f>
        <v>10</v>
      </c>
      <c r="B3" s="14">
        <v>2</v>
      </c>
      <c r="C3" s="7"/>
      <c r="D3" t="s" s="15">
        <v>11</v>
      </c>
      <c r="E3" t="s" s="9">
        <v>8</v>
      </c>
      <c r="F3" t="s" s="16">
        <v>12</v>
      </c>
      <c r="G3" s="17"/>
      <c r="H3" s="12"/>
      <c r="I3" s="12"/>
      <c r="J3" s="12"/>
      <c r="K3" s="12"/>
    </row>
    <row r="4" ht="41" customHeight="1">
      <c r="A4" t="s" s="18">
        <f>HYPERLINK("http://www.digikey.com/product-detail/en/MCP1700T-3302E%2FMB/MCP1700T3302EMBCT-ND/652679","IC REG LDO 3.3V 0.25A SOT89-3")</f>
        <v>13</v>
      </c>
      <c r="B4" s="14">
        <v>1</v>
      </c>
      <c r="C4" t="s" s="9">
        <v>14</v>
      </c>
      <c r="D4" t="s" s="16">
        <v>15</v>
      </c>
      <c r="E4" t="s" s="6">
        <v>8</v>
      </c>
      <c r="F4" t="s" s="19">
        <v>16</v>
      </c>
      <c r="G4" s="20"/>
      <c r="H4" s="12"/>
      <c r="I4" s="12"/>
      <c r="J4" s="12"/>
      <c r="K4" s="12"/>
    </row>
    <row r="5" ht="41" customHeight="1">
      <c r="A5" t="s" s="18">
        <f>HYPERLINK("http://www.digikey.com/product-detail/en/MCP9700AT-E%2FTT/MCP9700AT-E%2FTTCT-ND/3622388","IC SENSOR THERMAL 2.3V SOT-23-3")</f>
        <v>17</v>
      </c>
      <c r="B5" s="14">
        <v>1</v>
      </c>
      <c r="C5" t="s" s="9">
        <v>18</v>
      </c>
      <c r="D5" t="s" s="16">
        <v>19</v>
      </c>
      <c r="E5" t="s" s="6">
        <v>8</v>
      </c>
      <c r="F5" t="s" s="8">
        <v>20</v>
      </c>
      <c r="G5" s="20"/>
      <c r="H5" s="12"/>
      <c r="I5" s="12"/>
      <c r="J5" s="12"/>
      <c r="K5" s="12"/>
    </row>
    <row r="6" ht="41" customHeight="1">
      <c r="A6" t="s" s="18">
        <f>HYPERLINK("http://www.digikey.com/product-detail/en/C0805C105K5RACTU/399-7409-1-ND/3317443","CAP CER 1UF 50V 10% X7R 0805")</f>
        <v>21</v>
      </c>
      <c r="B6" s="14">
        <v>4</v>
      </c>
      <c r="C6" t="s" s="9">
        <v>22</v>
      </c>
      <c r="D6" t="s" s="16">
        <v>23</v>
      </c>
      <c r="E6" t="s" s="6">
        <v>8</v>
      </c>
      <c r="F6" t="s" s="8">
        <v>24</v>
      </c>
      <c r="G6" s="20"/>
      <c r="H6" s="12"/>
      <c r="I6" s="12"/>
      <c r="J6" s="12"/>
      <c r="K6" s="12"/>
    </row>
    <row r="7" ht="29" customHeight="1">
      <c r="A7" t="s" s="18">
        <f>HYPERLINK("http://www.digikey.com/product-detail/en/C0805C829D5GACTU/399-8121-1-ND/3471844","CAP CER 8.2PF 50V NP0 0805")</f>
        <v>25</v>
      </c>
      <c r="B7" s="14">
        <v>1</v>
      </c>
      <c r="C7" t="s" s="9">
        <v>26</v>
      </c>
      <c r="D7" t="s" s="16">
        <v>27</v>
      </c>
      <c r="E7" t="s" s="6">
        <v>8</v>
      </c>
      <c r="F7" t="s" s="15">
        <v>28</v>
      </c>
      <c r="G7" s="20"/>
      <c r="H7" s="12"/>
      <c r="I7" s="12"/>
      <c r="J7" s="12"/>
      <c r="K7" s="12"/>
    </row>
    <row r="8" ht="41" customHeight="1">
      <c r="A8" t="s" s="18">
        <f>HYPERLINK("http://www.digikey.com/product-detail/en/C0805C104K5RACTU/399-1170-1-ND/411445","CAP CER 0.1UF 50V 10% X7R 0805")</f>
        <v>29</v>
      </c>
      <c r="B8" s="14">
        <v>1</v>
      </c>
      <c r="C8" t="s" s="9">
        <v>30</v>
      </c>
      <c r="D8" t="s" s="16">
        <v>31</v>
      </c>
      <c r="E8" t="s" s="21">
        <v>8</v>
      </c>
      <c r="F8" t="s" s="10">
        <v>32</v>
      </c>
      <c r="G8" s="11"/>
      <c r="H8" s="12"/>
      <c r="I8" s="12"/>
      <c r="J8" s="12"/>
      <c r="K8" s="12"/>
    </row>
    <row r="9" ht="29" customHeight="1">
      <c r="A9" t="s" s="18">
        <f>HYPERLINK("http://www.digikey.com/product-detail/en/RC2012F201CS/1276-5234-1-ND/3968206","RES 200 OHM 1/8W 1% 0805")</f>
        <v>33</v>
      </c>
      <c r="B9" s="14">
        <v>1</v>
      </c>
      <c r="C9" t="s" s="9">
        <v>34</v>
      </c>
      <c r="D9" t="s" s="16">
        <v>35</v>
      </c>
      <c r="E9" t="s" s="6">
        <v>8</v>
      </c>
      <c r="F9" t="s" s="19">
        <v>36</v>
      </c>
      <c r="G9" s="20"/>
      <c r="H9" s="12"/>
      <c r="I9" s="12"/>
      <c r="J9" s="12"/>
      <c r="K9" s="12"/>
    </row>
    <row r="10" ht="20" customHeight="1">
      <c r="A10" s="12"/>
      <c r="B10" s="12"/>
      <c r="C10" s="20"/>
      <c r="D10" s="22"/>
      <c r="E10" s="20"/>
      <c r="F10" s="20"/>
      <c r="G10" s="12"/>
      <c r="H10" s="12"/>
      <c r="I10" s="12"/>
      <c r="J10" s="12"/>
      <c r="K10" s="12"/>
    </row>
    <row r="11" ht="20" customHeight="1">
      <c r="A11" s="12"/>
      <c r="B11" s="12"/>
      <c r="C11" s="20"/>
      <c r="D11" s="20"/>
      <c r="E11" s="20"/>
      <c r="F11" s="20"/>
      <c r="G11" s="12"/>
      <c r="H11" s="12"/>
      <c r="I11" s="12"/>
      <c r="J11" s="12"/>
      <c r="K11" s="12"/>
    </row>
    <row r="12" ht="20" customHeight="1">
      <c r="A12" s="12"/>
      <c r="B12" s="12"/>
      <c r="C12" s="20"/>
      <c r="D12" s="20"/>
      <c r="E12" s="20"/>
      <c r="F12" s="20"/>
      <c r="G12" s="12"/>
      <c r="H12" s="12"/>
      <c r="I12" s="12"/>
      <c r="J12" s="12"/>
      <c r="K12" s="12"/>
    </row>
    <row r="13" ht="20" customHeight="1">
      <c r="A13" s="12"/>
      <c r="B13" s="12"/>
      <c r="C13" s="20"/>
      <c r="D13" s="20"/>
      <c r="E13" s="20"/>
      <c r="F13" s="20"/>
      <c r="G13" s="12"/>
      <c r="H13" s="12"/>
      <c r="I13" s="12"/>
      <c r="J13" s="12"/>
      <c r="K13" s="12"/>
    </row>
    <row r="14" ht="20" customHeight="1">
      <c r="A14" s="12"/>
      <c r="B14" s="12"/>
      <c r="C14" s="20"/>
      <c r="D14" s="20"/>
      <c r="E14" s="20"/>
      <c r="F14" s="20"/>
      <c r="G14" s="12"/>
      <c r="H14" s="12"/>
      <c r="I14" s="12"/>
      <c r="J14" s="12"/>
      <c r="K14" s="12"/>
    </row>
    <row r="15" ht="20" customHeight="1">
      <c r="A15" s="12"/>
      <c r="B15" s="12"/>
      <c r="C15" s="20"/>
      <c r="D15" s="20"/>
      <c r="E15" s="20"/>
      <c r="F15" s="20"/>
      <c r="G15" s="12"/>
      <c r="H15" s="12"/>
      <c r="I15" s="12"/>
      <c r="J15" s="12"/>
      <c r="K15" s="12"/>
    </row>
    <row r="16" ht="20" customHeight="1">
      <c r="A16" s="12"/>
      <c r="B16" s="12"/>
      <c r="C16" s="20"/>
      <c r="D16" s="20"/>
      <c r="E16" s="20"/>
      <c r="F16" s="20"/>
      <c r="G16" s="12"/>
      <c r="H16" s="12"/>
      <c r="I16" s="12"/>
      <c r="J16" s="12"/>
      <c r="K16" s="12"/>
    </row>
    <row r="17" ht="20" customHeight="1">
      <c r="A17" s="12"/>
      <c r="B17" s="12"/>
      <c r="C17" s="20"/>
      <c r="D17" s="20"/>
      <c r="E17" s="20"/>
      <c r="F17" s="20"/>
      <c r="G17" s="12"/>
      <c r="H17" s="12"/>
      <c r="I17" s="12"/>
      <c r="J17" s="12"/>
      <c r="K17" s="12"/>
    </row>
    <row r="18" ht="20" customHeight="1">
      <c r="A18" s="12"/>
      <c r="B18" s="12"/>
      <c r="C18" s="20"/>
      <c r="D18" s="20"/>
      <c r="E18" s="20"/>
      <c r="F18" s="20"/>
      <c r="G18" s="12"/>
      <c r="H18" s="12"/>
      <c r="I18" s="12"/>
      <c r="J18" s="12"/>
      <c r="K18" s="12"/>
    </row>
    <row r="19" ht="20" customHeight="1">
      <c r="A19" s="12"/>
      <c r="B19" s="12"/>
      <c r="C19" s="20"/>
      <c r="D19" s="20"/>
      <c r="E19" s="20"/>
      <c r="F19" s="20"/>
      <c r="G19" s="12"/>
      <c r="H19" s="12"/>
      <c r="I19" s="12"/>
      <c r="J19" s="12"/>
      <c r="K19" s="12"/>
    </row>
  </sheetData>
  <hyperlinks>
    <hyperlink ref="A2" r:id="rId1" location="" tooltip="" display=""/>
    <hyperlink ref="A3" r:id="rId2" location="" tooltip="" display=""/>
    <hyperlink ref="A4" r:id="rId3" location="" tooltip="" display=""/>
    <hyperlink ref="A5" r:id="rId4" location="" tooltip="" display=""/>
    <hyperlink ref="A6" r:id="rId5" location="" tooltip="" display=""/>
    <hyperlink ref="A7" r:id="rId6" location="" tooltip="" display=""/>
    <hyperlink ref="A8" r:id="rId7" location="" tooltip="" display=""/>
    <hyperlink ref="A9" r:id="rId8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