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rand Design" sheetId="1" r:id="rId4"/>
    <sheet state="visible" name="Public Milestone" sheetId="2" r:id="rId5"/>
    <sheet state="visible" name="Day to Day (20 sesi)" sheetId="3" r:id="rId6"/>
  </sheets>
  <definedNames/>
  <calcPr/>
</workbook>
</file>

<file path=xl/sharedStrings.xml><?xml version="1.0" encoding="utf-8"?>
<sst xmlns="http://schemas.openxmlformats.org/spreadsheetml/2006/main" count="157" uniqueCount="130">
  <si>
    <t xml:space="preserve">Course </t>
  </si>
  <si>
    <t>Data Science</t>
  </si>
  <si>
    <t>Duration</t>
  </si>
  <si>
    <t>6 weeks</t>
  </si>
  <si>
    <t>Level</t>
  </si>
  <si>
    <t>Basic to Intermediate</t>
  </si>
  <si>
    <t>Outcomes</t>
  </si>
  <si>
    <t xml:space="preserve">1. Memahami Database serta kaitannya dengan SQL
2. Menganalisis data menggunakan tools BigQuery
3. Membuat dashboard menggunakan Google Data Studio
4. Memahami modeling data &amp; Machine Learning
5. Membuat modelling data
</t>
  </si>
  <si>
    <t>Minggu 1</t>
  </si>
  <si>
    <t>Minggu 2</t>
  </si>
  <si>
    <t>Minggu 3</t>
  </si>
  <si>
    <t>Minggu 4</t>
  </si>
  <si>
    <t>Minggu 5</t>
  </si>
  <si>
    <t>Minggu 6</t>
  </si>
  <si>
    <t>Basic Database dan SQL
SQL Lanjutan
Storytelling with data 
Challenge 1 Information and Progress</t>
  </si>
  <si>
    <t>B.I Basic Tools
Python Fundamental
Working with Data Using Python
Challenge 1 Submission</t>
  </si>
  <si>
    <t xml:space="preserve">Statistika Deskriptif
Statistika Inferensial
Introduction to Machine Learning
Introduction to Data Modelling
Challenge 2 Information and Progess
</t>
  </si>
  <si>
    <t xml:space="preserve">Data Preprocessing
Classification Analysis
Studi Kasus: Classification Analysis
Challenge 2 Submission
</t>
  </si>
  <si>
    <t>Share Deck Presentation Brief
Regres
Studi Kasus : Data Preprocessing &amp; Statistic
Regression Analysis
Studi Kasus: Regression Analysis
Submission Deck Presentasi</t>
  </si>
  <si>
    <t xml:space="preserve">Challenge Presentation
Material &amp; Challenge Review
</t>
  </si>
  <si>
    <t>Challenge 1 : Studi kasus analisis dataset menggunakan tools BigQuery &amp; membangun dashboard menggunakan google data studio</t>
  </si>
  <si>
    <t>Challenge 2 : Studi kasus membuat data modelling</t>
  </si>
  <si>
    <t>Graduate Profile</t>
  </si>
  <si>
    <t>Course</t>
  </si>
  <si>
    <t>Softskill Assesment diisi saat :</t>
  </si>
  <si>
    <t>Level Intermediate</t>
  </si>
  <si>
    <t>Hard Skill</t>
  </si>
  <si>
    <t>Facil menilai student ketika Fasil memaparkan materi</t>
  </si>
  <si>
    <t xml:space="preserve">Get to know about SQL and Database </t>
  </si>
  <si>
    <t>Facil menilai student ketika presentasi secara berkelompok</t>
  </si>
  <si>
    <t>Able to Analyze Data Using BigQuery tools</t>
  </si>
  <si>
    <t>Diakhir program pembelajaran</t>
  </si>
  <si>
    <t>Build a dashboard Using Google Data Studio</t>
  </si>
  <si>
    <t>Create data modelling in Machine Learning</t>
  </si>
  <si>
    <t>Soft skills</t>
  </si>
  <si>
    <t>Have growth mindset</t>
  </si>
  <si>
    <t>Have critical thinking</t>
  </si>
  <si>
    <t>Chapter 1</t>
  </si>
  <si>
    <t>Chapter 2</t>
  </si>
  <si>
    <t>Chapter 3</t>
  </si>
  <si>
    <t>Memahami Basic Database, SQL, Visualisasi Data, dan Fundamental Python / Database SQL, Visualisasi, dan Python</t>
  </si>
  <si>
    <t>Memahami konsep dan implementasi data modelling, statistika dalam machine learning, dan proses machine learning / Statistika dan Machine Learning</t>
  </si>
  <si>
    <t>Memahami konsep regresi dan penyelesaiannya melalui studi kasus serta mempresentasikan hasil challenge kepada stakeholders / Regresi</t>
  </si>
  <si>
    <r>
      <rPr>
        <rFont val="Proxima Nova"/>
        <b/>
        <color theme="1"/>
        <sz val="11.0"/>
      </rPr>
      <t xml:space="preserve">Basic Database &amp; SQL
</t>
    </r>
    <r>
      <rPr>
        <rFont val="Proxima Nova"/>
        <b val="0"/>
        <color theme="1"/>
        <sz val="11.0"/>
      </rPr>
      <t>1. Big Data
2. Database dan SQL
3. Penggunaan SQL Syntax pada BigQuery (Select, Limit, Distinct, Where)
4. Exercise</t>
    </r>
  </si>
  <si>
    <r>
      <rPr>
        <rFont val="Proxima Nova"/>
        <b/>
        <color theme="1"/>
        <sz val="11.0"/>
      </rPr>
      <t xml:space="preserve">SQL Part II
</t>
    </r>
    <r>
      <rPr>
        <rFont val="Proxima Nova"/>
        <b val="0"/>
        <color theme="1"/>
        <sz val="11.0"/>
      </rPr>
      <t>1.  SQL Syntax Lanjutan (Agregasi, Group By, Order By, Join, Sub Query, String, String Date)
2. Exercise</t>
    </r>
  </si>
  <si>
    <r>
      <rPr>
        <rFont val="Proxima Nova"/>
        <b/>
        <color theme="1"/>
        <sz val="11.0"/>
      </rPr>
      <t xml:space="preserve">Data Storytelling dan Visualization
</t>
    </r>
    <r>
      <rPr>
        <rFont val="Proxima Nova"/>
        <b val="0"/>
        <color theme="1"/>
        <sz val="11.0"/>
      </rPr>
      <t>1. Intro to data storytelling &amp; visualization
2. Why data visualization is important 
3. Data story telling principle
4. Jenis dan fungsi diagram untuk memvisualisasikan data
5. Do’s &amp; dont’s data visualization
6. Common mistake in
7. Exercise</t>
    </r>
    <r>
      <rPr>
        <rFont val="Proxima Nova"/>
        <b/>
        <color theme="1"/>
        <sz val="11.0"/>
      </rPr>
      <t xml:space="preserve">
</t>
    </r>
  </si>
  <si>
    <r>
      <rPr>
        <rFont val="Proxima Nova"/>
        <b/>
        <color theme="1"/>
        <sz val="11.0"/>
      </rPr>
      <t xml:space="preserve">B.I Basic Tools
</t>
    </r>
    <r>
      <rPr>
        <rFont val="Proxima Nova"/>
        <color theme="1"/>
        <sz val="11.0"/>
      </rPr>
      <t>1 Definisi Dashboard
2. Structuring metrics
3. Dashboard outlining 
4. Jenis-Jenis B.I Tools : Google Data Studio, Tableau
5. Exercise: Membuat dashboard Using Google data Studio</t>
    </r>
  </si>
  <si>
    <r>
      <rPr>
        <rFont val="Proxima Nova"/>
        <b/>
        <color theme="1"/>
        <sz val="11.0"/>
      </rPr>
      <t xml:space="preserve">Fundamental Python
</t>
    </r>
    <r>
      <rPr>
        <rFont val="Proxima Nova"/>
        <b val="0"/>
        <color theme="1"/>
        <sz val="11.0"/>
      </rPr>
      <t>1. Introduction to Python
2.  Python Library 
3. Variable
4. Tipe Data
5. Function</t>
    </r>
    <r>
      <rPr>
        <rFont val="Proxima Nova"/>
        <b/>
        <color theme="1"/>
        <sz val="11.0"/>
      </rPr>
      <t xml:space="preserve">
</t>
    </r>
  </si>
  <si>
    <r>
      <rPr>
        <rFont val="Proxima Nova"/>
        <b/>
        <color theme="1"/>
        <sz val="11.0"/>
      </rPr>
      <t xml:space="preserve">Working with Data in Python
</t>
    </r>
    <r>
      <rPr>
        <rFont val="Proxima Nova"/>
        <b val="0"/>
        <color theme="1"/>
        <sz val="11.0"/>
      </rPr>
      <t>1.Instalasi Library Python (Numpy &amp; Pandas)
2. Bekerja dengan data di Python</t>
    </r>
    <r>
      <rPr>
        <rFont val="Proxima Nova"/>
        <b/>
        <color theme="1"/>
        <sz val="11.0"/>
      </rPr>
      <t xml:space="preserve">
</t>
    </r>
  </si>
  <si>
    <r>
      <rPr>
        <rFont val="Proxima Nova"/>
        <b/>
        <color theme="1"/>
        <sz val="11.0"/>
      </rPr>
      <t xml:space="preserve">Statistic I : Statistika Deskriptif
</t>
    </r>
    <r>
      <rPr>
        <rFont val="Proxima Nova"/>
        <b val="0"/>
        <color theme="1"/>
        <sz val="11.0"/>
      </rPr>
      <t>1. Konsep statistik dan contoh penggunaannya
2. Tipe data
3. Metode penarikan kesimpulan dengan statistika deskriptif
4. Tipe distribusi data
5. Korelasi
6. Exercise</t>
    </r>
  </si>
  <si>
    <r>
      <rPr>
        <rFont val="Proxima Nova"/>
        <b/>
        <color theme="1"/>
        <sz val="11.0"/>
      </rPr>
      <t xml:space="preserve">Statistic II : Statistika Inferensial
</t>
    </r>
    <r>
      <rPr>
        <rFont val="Proxima Nova"/>
        <b val="0"/>
        <color theme="1"/>
        <sz val="11.0"/>
      </rPr>
      <t>1. Metode sampling
2. Uji hipotesis
3. Experiment Design/ A/B testing
4. Konsep Regresi
5. Exercise</t>
    </r>
  </si>
  <si>
    <r>
      <rPr>
        <rFont val="Proxima Nova"/>
        <b/>
        <color rgb="FF000000"/>
        <sz val="11.0"/>
      </rPr>
      <t xml:space="preserve">Introduction to Machine Learning
</t>
    </r>
    <r>
      <rPr>
        <rFont val="Proxima Nova"/>
        <b val="0"/>
        <color rgb="FF000000"/>
        <sz val="11.0"/>
      </rPr>
      <t>1. Konsep Machine Learning
2. Tipe Machine Learning
3. Contoh penerapan Machine Learning
4. Hubungan Machine Learning dengan Ai</t>
    </r>
  </si>
  <si>
    <r>
      <rPr>
        <rFont val="Proxima Nova"/>
        <b/>
        <color theme="1"/>
        <sz val="11.0"/>
      </rPr>
      <t xml:space="preserve">Data Preprocessing
</t>
    </r>
    <r>
      <rPr>
        <rFont val="Proxima Nova"/>
        <color theme="1"/>
        <sz val="11.0"/>
      </rPr>
      <t xml:space="preserve">1. Mengapa perlu Data pre-processing
2. Feature engineering
3. Data quality assessment
4. Normalization &amp; Standardization
5. Outliers
6. Feature encoding
</t>
    </r>
  </si>
  <si>
    <r>
      <rPr>
        <rFont val="Proxima Nova"/>
        <b/>
        <color theme="1"/>
        <sz val="11.0"/>
      </rPr>
      <t xml:space="preserve">Classification Analysis
</t>
    </r>
    <r>
      <rPr>
        <rFont val="Proxima Nova"/>
        <color theme="1"/>
        <sz val="11.0"/>
      </rPr>
      <t xml:space="preserve">1. Introduction to Classification
2. KNN
3. Decision tree
4. Implementation
</t>
    </r>
  </si>
  <si>
    <r>
      <rPr>
        <rFont val="Proxima Nova"/>
        <b/>
        <color theme="1"/>
        <sz val="11.0"/>
      </rPr>
      <t xml:space="preserve">Studi Kasus : Classification Analysis
</t>
    </r>
    <r>
      <rPr>
        <rFont val="Proxima Nova"/>
        <b val="0"/>
        <color theme="1"/>
        <sz val="11.0"/>
      </rPr>
      <t>Case Study : Classification Analysis prediksi penumpang selamat pada kasus Titanic</t>
    </r>
  </si>
  <si>
    <r>
      <rPr>
        <rFont val="Proxima Nova"/>
        <b/>
        <color theme="1"/>
        <sz val="11.0"/>
      </rPr>
      <t xml:space="preserve">Studi Kasus Data Preprocessing dan Statistika:
</t>
    </r>
    <r>
      <rPr>
        <rFont val="Proxima Nova"/>
        <b val="0"/>
        <color theme="1"/>
        <sz val="11.0"/>
      </rPr>
      <t>Pendalaman Data Preprocessing dan Statistika dengan Studi Kasus</t>
    </r>
  </si>
  <si>
    <r>
      <rPr>
        <rFont val="Proxima Nova"/>
        <b/>
        <color theme="1"/>
        <sz val="11.0"/>
      </rPr>
      <t xml:space="preserve">Regression Analysis
</t>
    </r>
    <r>
      <rPr>
        <rFont val="Proxima Nova"/>
        <b val="0"/>
        <color theme="1"/>
        <sz val="11.0"/>
      </rPr>
      <t>1. Teori regresi linear
2. Polynomial regression
3. Regularization
4. Logistic regression (classification)</t>
    </r>
  </si>
  <si>
    <r>
      <rPr>
        <rFont val="Proxima Nova"/>
        <b/>
        <color theme="1"/>
        <sz val="11.0"/>
      </rPr>
      <t xml:space="preserve">Studi Kasus: Regression Analysis
</t>
    </r>
    <r>
      <rPr>
        <rFont val="Proxima Nova"/>
        <b val="0"/>
        <color theme="1"/>
        <sz val="11.0"/>
      </rPr>
      <t>Case Study : Regression Analysis in Advance</t>
    </r>
  </si>
  <si>
    <t>Presentation</t>
  </si>
  <si>
    <t>Material &amp; Challenge Review</t>
  </si>
  <si>
    <t>Self Learning, Pre-Post Test, Live Forum Discussion, Individual Project</t>
  </si>
  <si>
    <t>No Sesi</t>
  </si>
  <si>
    <t>Materials</t>
  </si>
  <si>
    <t>Jadwal</t>
  </si>
  <si>
    <t>Topic</t>
  </si>
  <si>
    <r>
      <rPr>
        <rFont val="Arial"/>
        <b/>
        <color theme="1"/>
        <sz val="11.0"/>
      </rPr>
      <t xml:space="preserve">Topic Details
</t>
    </r>
    <r>
      <rPr>
        <rFont val="Arial"/>
        <b val="0"/>
        <color theme="1"/>
        <sz val="11.0"/>
      </rPr>
      <t>(</t>
    </r>
    <r>
      <rPr>
        <rFont val="Arial"/>
        <b val="0"/>
        <i/>
        <color theme="1"/>
        <sz val="11.0"/>
      </rPr>
      <t>Sub topic yang dibahas ketika live session)</t>
    </r>
  </si>
  <si>
    <t xml:space="preserve">Tanggal 
</t>
  </si>
  <si>
    <t>Jam</t>
  </si>
  <si>
    <t>STUDENT LEARNING SUPPORT</t>
  </si>
  <si>
    <t>Pre test Chapter 1</t>
  </si>
  <si>
    <t>(soal pre-test dikerjakan di luar kelas sebelum student mengikuti kelas)</t>
  </si>
  <si>
    <t>Asynchronous
Deadline Minggu, 18 Februari 2024 (17.00 WIB)</t>
  </si>
  <si>
    <t>WEEK 1</t>
  </si>
  <si>
    <t>- Share Challenge Chapter 1</t>
  </si>
  <si>
    <t>Challenge 1</t>
  </si>
  <si>
    <t>19.00 - 22.00 WIB</t>
  </si>
  <si>
    <t xml:space="preserve">Basic Database &amp; SQL
</t>
  </si>
  <si>
    <t>1. Definisi data dan kaitannya dengan database
2. Penyimpanan data
3. Akses data menggunakan SQL
4. Tipe data pada Big Data
5. Data life cycle 
6. Introduction to BigQuery
7. Tipe data pada database SQL
8. SQL syntax: Select, Limit, Distinct, Where
9. Cara membuat dataset di BigQuery
10. Exercise</t>
  </si>
  <si>
    <t>SQL Part II</t>
  </si>
  <si>
    <t>1. SQL syntax II (Aggregate, Grouping, Order, Join, Subquery, String, Date)
2. Exercise</t>
  </si>
  <si>
    <t>Storytelling with Data &amp; Data Visualization</t>
  </si>
  <si>
    <t xml:space="preserve">1. Intro to data storytelling &amp; visualization
2. Why data visualization is important 
3. Data story telling principle
4. Jenis dan fungsi diagram untuk memvisualisasikan data
5. Do’s &amp; dont’s data visualization
6. Common mistake in storytelling with data
7. Exercise
</t>
  </si>
  <si>
    <t>WEEK 2</t>
  </si>
  <si>
    <t xml:space="preserve">B.I Basic Tools
</t>
  </si>
  <si>
    <t>1. Definisi Dashboard
2. Structuring metrics
3. Dashboard outlining 
4. Jenis-Jenis B.I Tools: Google Data Studio, Tableau
5. Exercise: Membuat dashboard Using Google data Studio</t>
  </si>
  <si>
    <t>Fundamental Python</t>
  </si>
  <si>
    <t>1. Introduction to Python
2.  Python Library 
3. Variable
4. Tipe Data
5. Function</t>
  </si>
  <si>
    <t>Working with Data in Python</t>
  </si>
  <si>
    <t>1.Instalasi Library Python (Numpy &amp; Pandas)
2. Bekerja dengan data di Python</t>
  </si>
  <si>
    <t>Challenge Review</t>
  </si>
  <si>
    <t>Challenge review</t>
  </si>
  <si>
    <t xml:space="preserve">Pre test Chapter 2 </t>
  </si>
  <si>
    <t>Asynchronous
Deadline Sabtu, 4 Maret 2024 (17.00)</t>
  </si>
  <si>
    <t>Submission challenge Chapter 1</t>
  </si>
  <si>
    <t>23.59 WIB</t>
  </si>
  <si>
    <t>WEEK 3</t>
  </si>
  <si>
    <t>Share Challenge Chapter 2</t>
  </si>
  <si>
    <t>Challenge 2</t>
  </si>
  <si>
    <t xml:space="preserve">Statistic I : Statistika Deskriptif
</t>
  </si>
  <si>
    <t>1. Konsep statistika dan contoh penggunaannya
2. Tipe data
3. Metode penarikan kesimpulan dengan statistika deskriptif
4. Tipe distribusi data
5. Korelasi
6. Exercise</t>
  </si>
  <si>
    <t>Statistic II : Statistika Inferensial</t>
  </si>
  <si>
    <t>1. Metode sampling
2. Uji hipotesis
3. Experimental Design (A/B testing)
4. Konsep Regresi
4. Exercise</t>
  </si>
  <si>
    <t>Introduction to Machine Learning</t>
  </si>
  <si>
    <t>1. Konsep Machine Learning
2. Tipe Machine Learning
3. Contoh penerapan Machine Learning
4. Hubungan Machine Learning dengan AI</t>
  </si>
  <si>
    <t>WEEK 4</t>
  </si>
  <si>
    <t xml:space="preserve">Data Preprocessing
</t>
  </si>
  <si>
    <t xml:space="preserve">1. Mengapa perlu data pre-processing
2. Feature engineering
3. Data quality assessment
4. Normalization &amp; Standardization
5. Outliers
6. Feature encoding
</t>
  </si>
  <si>
    <t>Waktu FD sesuai kesepakatan masing-masing kelas</t>
  </si>
  <si>
    <t>Monday, 11 Maret: Hari Suci Nyepi Tahun Baru Saka 1946</t>
  </si>
  <si>
    <t xml:space="preserve">Classification Analysis
</t>
  </si>
  <si>
    <t xml:space="preserve">1. Introduction to Classification
2. KNN
3. Decision tree
4. Implementation
</t>
  </si>
  <si>
    <t>Studi Kasus : Classification Analysis</t>
  </si>
  <si>
    <t>Case Study : Classification Analysis</t>
  </si>
  <si>
    <t>Submission challenge Chapter 2</t>
  </si>
  <si>
    <t>WEEK 5</t>
  </si>
  <si>
    <t>Share Deck Presentation Brief</t>
  </si>
  <si>
    <t>Deck Presentasi Brief</t>
  </si>
  <si>
    <t>Studi Kasus : Data Preprocessing &amp; Statistic</t>
  </si>
  <si>
    <t>Soal studi kasus data preprocessing &amp; statistic</t>
  </si>
  <si>
    <t>Regression Analysis</t>
  </si>
  <si>
    <t xml:space="preserve">1. Teori regresi linear
2. Polynomial regression
3. Regularization
4. Logistic regression (classification)
</t>
  </si>
  <si>
    <t>Studi Kasus: Regression Analysis</t>
  </si>
  <si>
    <t>Case Study : Regression Analysis</t>
  </si>
  <si>
    <t>Submission Deck Presentasi</t>
  </si>
  <si>
    <t>Deck Presentasi</t>
  </si>
  <si>
    <t>WEEK 6</t>
  </si>
  <si>
    <t>Showcase (Challenge Presentation)</t>
  </si>
  <si>
    <t>Showcase ( Challenge Presentation)</t>
  </si>
  <si>
    <t>Challenge &amp; Material</t>
  </si>
  <si>
    <t>Friday, 29 Maret: Wafat Isa Al Masih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</si>
</sst>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quot;, &quot;mmmm&quot; &quot;d&quot;, &quot;yyyy"/>
    <numFmt numFmtId="165" formatCode="dddd, mmmm d, yyyy"/>
  </numFmts>
  <fonts count="20">
    <font>
      <sz val="10.0"/>
      <color rgb="FF000000"/>
      <name val="Arial"/>
      <scheme val="minor"/>
    </font>
    <font>
      <b/>
      <sz val="11.0"/>
      <color theme="1"/>
      <name val="Arial"/>
    </font>
    <font>
      <sz val="11.0"/>
      <color theme="1"/>
      <name val="Arial"/>
      <scheme val="minor"/>
    </font>
    <font>
      <b/>
      <sz val="14.0"/>
      <color theme="1"/>
      <name val="Arial"/>
    </font>
    <font>
      <color theme="1"/>
      <name val="Arial"/>
    </font>
    <font>
      <sz val="11.0"/>
      <color theme="1"/>
      <name val="Arial"/>
    </font>
    <font/>
    <font>
      <b/>
      <sz val="14.0"/>
      <color theme="1"/>
      <name val="Arial"/>
      <scheme val="minor"/>
    </font>
    <font>
      <b/>
      <sz val="12.0"/>
      <color rgb="FFFFFFFF"/>
      <name val="Arial"/>
    </font>
    <font>
      <b/>
      <color theme="1"/>
      <name val="Arial"/>
    </font>
    <font>
      <b/>
      <sz val="12.0"/>
      <color theme="1"/>
      <name val="Proxima Nova"/>
    </font>
    <font>
      <b/>
      <sz val="11.0"/>
      <color theme="1"/>
      <name val="Proxima Nova"/>
    </font>
    <font>
      <sz val="11.0"/>
      <color theme="1"/>
      <name val="Proxima Nova"/>
    </font>
    <font>
      <b/>
      <sz val="11.0"/>
      <color rgb="FF000000"/>
      <name val="Proxima Nova"/>
    </font>
    <font>
      <color theme="1"/>
      <name val="Proxima Nova"/>
    </font>
    <font>
      <b/>
      <color theme="1"/>
      <name val="Proxima Nova"/>
    </font>
    <font>
      <b/>
      <sz val="10.0"/>
      <color theme="1"/>
      <name val="Proxima Nova"/>
    </font>
    <font>
      <b/>
      <sz val="10.0"/>
      <color theme="1"/>
      <name val="Arial"/>
    </font>
    <font>
      <sz val="10.0"/>
      <color theme="1"/>
      <name val="Arial"/>
    </font>
    <font>
      <color theme="1"/>
      <name val="Arial"/>
      <scheme val="minor"/>
    </font>
  </fonts>
  <fills count="13">
    <fill>
      <patternFill patternType="none"/>
    </fill>
    <fill>
      <patternFill patternType="lightGray"/>
    </fill>
    <fill>
      <patternFill patternType="solid">
        <fgColor rgb="FF741B47"/>
        <bgColor rgb="FF741B47"/>
      </patternFill>
    </fill>
    <fill>
      <patternFill patternType="solid">
        <fgColor rgb="FFFF9900"/>
        <bgColor rgb="FFFF9900"/>
      </patternFill>
    </fill>
    <fill>
      <patternFill patternType="solid">
        <fgColor rgb="FFFFFFFF"/>
        <bgColor rgb="FFFFFFFF"/>
      </patternFill>
    </fill>
    <fill>
      <patternFill patternType="solid">
        <fgColor rgb="FFF9CB9C"/>
        <bgColor rgb="FFF9CB9C"/>
      </patternFill>
    </fill>
    <fill>
      <patternFill patternType="solid">
        <fgColor rgb="FFFFD966"/>
        <bgColor rgb="FFFFD966"/>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theme="6"/>
        <bgColor theme="6"/>
      </patternFill>
    </fill>
    <fill>
      <patternFill patternType="solid">
        <fgColor rgb="FFFBBC04"/>
        <bgColor rgb="FFFBBC04"/>
      </patternFill>
    </fill>
    <fill>
      <patternFill patternType="solid">
        <fgColor rgb="FFF4CCCC"/>
        <bgColor rgb="FFF4CCCC"/>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vertical="center"/>
    </xf>
    <xf borderId="0" fillId="0" fontId="2" numFmtId="0" xfId="0" applyAlignment="1" applyFont="1">
      <alignment readingOrder="0" shrinkToFit="0" wrapText="1"/>
    </xf>
    <xf borderId="0" fillId="0" fontId="3" numFmtId="0" xfId="0" applyAlignment="1" applyFont="1">
      <alignment shrinkToFit="0" vertical="bottom" wrapText="0"/>
    </xf>
    <xf borderId="0" fillId="0" fontId="4" numFmtId="0" xfId="0" applyAlignment="1" applyFont="1">
      <alignment vertical="bottom"/>
    </xf>
    <xf borderId="1" fillId="0" fontId="1" numFmtId="0" xfId="0" applyAlignment="1" applyBorder="1" applyFont="1">
      <alignment horizontal="center" vertical="bottom"/>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1" fillId="0" fontId="5" numFmtId="0" xfId="0" applyAlignment="1" applyBorder="1" applyFont="1">
      <alignment vertical="top"/>
    </xf>
    <xf borderId="2" fillId="0" fontId="5" numFmtId="0" xfId="0" applyAlignment="1" applyBorder="1" applyFont="1">
      <alignment horizontal="center" shrinkToFit="0" vertical="bottom" wrapText="1"/>
    </xf>
    <xf borderId="3" fillId="0" fontId="6" numFmtId="0" xfId="0" applyBorder="1" applyFont="1"/>
    <xf borderId="2" fillId="0" fontId="5" numFmtId="0" xfId="0" applyAlignment="1" applyBorder="1" applyFont="1">
      <alignment horizontal="center" vertical="bottom"/>
    </xf>
    <xf borderId="4" fillId="0" fontId="6" numFmtId="0" xfId="0" applyBorder="1" applyFont="1"/>
    <xf borderId="0" fillId="0" fontId="7" numFmtId="0" xfId="0" applyAlignment="1" applyFont="1">
      <alignment readingOrder="0"/>
    </xf>
    <xf borderId="1" fillId="2" fontId="8" numFmtId="0" xfId="0" applyAlignment="1" applyBorder="1" applyFill="1" applyFont="1">
      <alignment horizontal="center" vertical="bottom"/>
    </xf>
    <xf borderId="1" fillId="0" fontId="9" numFmtId="0" xfId="0" applyAlignment="1" applyBorder="1" applyFont="1">
      <alignment shrinkToFit="0" vertical="bottom" wrapText="0"/>
    </xf>
    <xf borderId="5" fillId="3" fontId="1" numFmtId="0" xfId="0" applyAlignment="1" applyBorder="1" applyFill="1" applyFont="1">
      <alignment vertical="bottom"/>
    </xf>
    <xf borderId="1" fillId="3" fontId="1" numFmtId="0" xfId="0" applyAlignment="1" applyBorder="1" applyFont="1">
      <alignment vertical="bottom"/>
    </xf>
    <xf borderId="1" fillId="0" fontId="4" numFmtId="0" xfId="0" applyAlignment="1" applyBorder="1" applyFont="1">
      <alignment shrinkToFit="0" vertical="bottom" wrapText="0"/>
    </xf>
    <xf borderId="6" fillId="0" fontId="4" numFmtId="0" xfId="0" applyAlignment="1" applyBorder="1" applyFont="1">
      <alignment vertical="bottom"/>
    </xf>
    <xf borderId="3" fillId="0" fontId="5" numFmtId="0" xfId="0" applyAlignment="1" applyBorder="1" applyFont="1">
      <alignment vertical="bottom"/>
    </xf>
    <xf borderId="6" fillId="4" fontId="4" numFmtId="0" xfId="0" applyAlignment="1" applyBorder="1" applyFill="1" applyFont="1">
      <alignment vertical="bottom"/>
    </xf>
    <xf borderId="3" fillId="5" fontId="1" numFmtId="0" xfId="0" applyAlignment="1" applyBorder="1" applyFill="1" applyFont="1">
      <alignment vertical="bottom"/>
    </xf>
    <xf borderId="7" fillId="0" fontId="4" numFmtId="0" xfId="0" applyAlignment="1" applyBorder="1" applyFont="1">
      <alignment vertical="bottom"/>
    </xf>
    <xf borderId="4" fillId="6" fontId="10" numFmtId="0" xfId="0" applyAlignment="1" applyBorder="1" applyFill="1" applyFont="1">
      <alignment horizontal="center" readingOrder="0" shrinkToFit="0" vertical="center" wrapText="1"/>
    </xf>
    <xf borderId="8" fillId="6" fontId="10" numFmtId="0" xfId="0" applyAlignment="1" applyBorder="1" applyFont="1">
      <alignment horizontal="center" readingOrder="0" shrinkToFit="0" vertical="center" wrapText="1"/>
    </xf>
    <xf borderId="8" fillId="0" fontId="6" numFmtId="0" xfId="0" applyBorder="1" applyFont="1"/>
    <xf borderId="9" fillId="6" fontId="11" numFmtId="0" xfId="0" applyAlignment="1" applyBorder="1" applyFont="1">
      <alignment horizontal="center" readingOrder="0" shrinkToFit="0" vertical="center" wrapText="1"/>
    </xf>
    <xf borderId="10" fillId="0" fontId="6" numFmtId="0" xfId="0" applyBorder="1" applyFont="1"/>
    <xf borderId="1" fillId="7" fontId="11" numFmtId="0" xfId="0" applyAlignment="1" applyBorder="1" applyFill="1" applyFont="1">
      <alignment readingOrder="0" shrinkToFit="0" vertical="top" wrapText="1"/>
    </xf>
    <xf borderId="1" fillId="7" fontId="12" numFmtId="0" xfId="0" applyAlignment="1" applyBorder="1" applyFont="1">
      <alignment readingOrder="0" shrinkToFit="0" vertical="top" wrapText="1"/>
    </xf>
    <xf borderId="0" fillId="7" fontId="13" numFmtId="0" xfId="0" applyAlignment="1" applyFont="1">
      <alignment horizontal="left" readingOrder="0" shrinkToFit="0" vertical="top" wrapText="1"/>
    </xf>
    <xf borderId="0" fillId="4" fontId="14" numFmtId="0" xfId="0" applyAlignment="1" applyFont="1">
      <alignment shrinkToFit="0" vertical="center" wrapText="1"/>
    </xf>
    <xf borderId="2" fillId="7" fontId="15" numFmtId="0" xfId="0" applyAlignment="1" applyBorder="1" applyFont="1">
      <alignment horizontal="center" readingOrder="0" vertical="center"/>
    </xf>
    <xf borderId="0" fillId="8" fontId="1" numFmtId="0" xfId="0" applyAlignment="1" applyFill="1" applyFont="1">
      <alignment horizontal="center" shrinkToFit="0" vertical="center" wrapText="1"/>
    </xf>
    <xf borderId="2" fillId="8" fontId="1" numFmtId="0" xfId="0" applyAlignment="1" applyBorder="1" applyFont="1">
      <alignment horizontal="center" shrinkToFit="0" vertical="center" wrapText="1"/>
    </xf>
    <xf borderId="0" fillId="0" fontId="4" numFmtId="0" xfId="0" applyAlignment="1" applyFont="1">
      <alignment vertical="center"/>
    </xf>
    <xf borderId="1" fillId="8" fontId="1" numFmtId="0" xfId="0" applyAlignment="1" applyBorder="1" applyFont="1">
      <alignment horizontal="center" shrinkToFit="0" vertical="center" wrapText="1"/>
    </xf>
    <xf borderId="7" fillId="8" fontId="1" numFmtId="0" xfId="0" applyAlignment="1" applyBorder="1" applyFont="1">
      <alignment horizontal="center" shrinkToFit="0" vertical="center" wrapText="1"/>
    </xf>
    <xf borderId="10" fillId="8" fontId="1" numFmtId="0" xfId="0" applyAlignment="1" applyBorder="1" applyFont="1">
      <alignment horizontal="center" shrinkToFit="0" vertical="center" wrapText="1"/>
    </xf>
    <xf borderId="1" fillId="9" fontId="16" numFmtId="0" xfId="0" applyAlignment="1" applyBorder="1" applyFill="1" applyFont="1">
      <alignment horizontal="center" readingOrder="0" shrinkToFit="0" vertical="center" wrapText="1"/>
    </xf>
    <xf borderId="1" fillId="9" fontId="17" numFmtId="0" xfId="0" applyAlignment="1" applyBorder="1" applyFont="1">
      <alignment horizontal="center" shrinkToFit="0" vertical="center" wrapText="1"/>
    </xf>
    <xf borderId="1" fillId="9" fontId="18" numFmtId="0" xfId="0" applyAlignment="1" applyBorder="1" applyFont="1">
      <alignment shrinkToFit="0" vertical="center" wrapText="1"/>
    </xf>
    <xf borderId="7" fillId="9" fontId="4" numFmtId="164" xfId="0" applyAlignment="1" applyBorder="1" applyFont="1" applyNumberFormat="1">
      <alignment horizontal="center" shrinkToFit="0" vertical="center" wrapText="1"/>
    </xf>
    <xf borderId="10" fillId="9" fontId="4" numFmtId="0" xfId="0" applyAlignment="1" applyBorder="1" applyFont="1">
      <alignment horizontal="center" readingOrder="0" shrinkToFit="0" vertical="center" wrapText="1"/>
    </xf>
    <xf borderId="0" fillId="0" fontId="4" numFmtId="0" xfId="0" applyAlignment="1" applyFont="1">
      <alignment vertical="center"/>
    </xf>
    <xf borderId="2" fillId="0" fontId="1"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8" fillId="0" fontId="4" numFmtId="0" xfId="0" applyAlignment="1" applyBorder="1" applyFont="1">
      <alignment vertical="center"/>
    </xf>
    <xf borderId="10" fillId="0" fontId="4" numFmtId="0" xfId="0" applyAlignment="1" applyBorder="1" applyFont="1">
      <alignment vertical="center"/>
    </xf>
    <xf borderId="5" fillId="4" fontId="5"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shrinkToFit="0" vertical="center" wrapText="1"/>
    </xf>
    <xf borderId="6" fillId="4" fontId="5" numFmtId="164" xfId="0" applyAlignment="1" applyBorder="1" applyFont="1" applyNumberFormat="1">
      <alignment horizontal="center" readingOrder="0" shrinkToFit="0" vertical="center" wrapText="1"/>
    </xf>
    <xf borderId="11" fillId="0" fontId="5" numFmtId="0" xfId="0" applyAlignment="1" applyBorder="1" applyFont="1">
      <alignment horizontal="center" vertical="center"/>
    </xf>
    <xf borderId="7" fillId="0" fontId="6" numFmtId="0" xfId="0" applyBorder="1" applyFont="1"/>
    <xf borderId="5" fillId="4" fontId="5" numFmtId="0" xfId="0" applyAlignment="1" applyBorder="1" applyFont="1">
      <alignment readingOrder="0" shrinkToFit="0" vertical="center" wrapText="1"/>
    </xf>
    <xf borderId="10" fillId="0" fontId="5" numFmtId="0" xfId="0" applyAlignment="1" applyBorder="1" applyFont="1">
      <alignment horizontal="left" readingOrder="0" shrinkToFit="0" vertical="center" wrapText="1"/>
    </xf>
    <xf borderId="1" fillId="4" fontId="5" numFmtId="0" xfId="0" applyAlignment="1" applyBorder="1" applyFont="1">
      <alignment horizontal="center" shrinkToFit="0" vertical="center" wrapText="1"/>
    </xf>
    <xf borderId="5" fillId="4" fontId="5" numFmtId="0" xfId="0" applyAlignment="1" applyBorder="1" applyFont="1">
      <alignment shrinkToFit="0" vertical="center" wrapText="1"/>
    </xf>
    <xf borderId="7" fillId="4" fontId="5" numFmtId="164" xfId="0" applyAlignment="1" applyBorder="1" applyFont="1" applyNumberFormat="1">
      <alignment horizontal="center" shrinkToFit="0" vertical="center" wrapText="1"/>
    </xf>
    <xf borderId="10" fillId="0" fontId="5" numFmtId="0" xfId="0" applyAlignment="1" applyBorder="1" applyFont="1">
      <alignment horizontal="center" vertical="center"/>
    </xf>
    <xf borderId="1" fillId="0" fontId="5" numFmtId="0" xfId="0" applyAlignment="1" applyBorder="1" applyFont="1">
      <alignment shrinkToFit="0" vertical="center" wrapText="1"/>
    </xf>
    <xf borderId="3" fillId="0" fontId="5" numFmtId="0" xfId="0" applyAlignment="1" applyBorder="1" applyFont="1">
      <alignment readingOrder="0" shrinkToFit="0" vertical="center" wrapText="1"/>
    </xf>
    <xf borderId="0" fillId="4" fontId="1" numFmtId="0" xfId="0" applyAlignment="1" applyFont="1">
      <alignment readingOrder="0" shrinkToFit="0" vertical="center" wrapText="1"/>
    </xf>
    <xf borderId="0" fillId="4" fontId="4" numFmtId="0" xfId="0" applyAlignment="1" applyFont="1">
      <alignment shrinkToFit="0" vertical="center" wrapText="1"/>
    </xf>
    <xf borderId="8" fillId="0" fontId="4" numFmtId="164" xfId="0" applyAlignment="1" applyBorder="1" applyFont="1" applyNumberFormat="1">
      <alignment vertical="center"/>
    </xf>
    <xf borderId="1" fillId="4" fontId="5" numFmtId="0" xfId="0" applyAlignment="1" applyBorder="1" applyFont="1">
      <alignment shrinkToFit="0" vertical="center" wrapText="1"/>
    </xf>
    <xf borderId="7" fillId="4" fontId="5" numFmtId="0" xfId="0" applyAlignment="1" applyBorder="1" applyFont="1">
      <alignment readingOrder="0" shrinkToFit="0" vertical="center" wrapText="1"/>
    </xf>
    <xf borderId="10"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1" fillId="4" fontId="5"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1"/>
    </xf>
    <xf borderId="1" fillId="9" fontId="17" numFmtId="0" xfId="0" applyAlignment="1" applyBorder="1" applyFont="1">
      <alignment horizontal="center" readingOrder="0" shrinkToFit="0" vertical="center" wrapText="1"/>
    </xf>
    <xf borderId="1" fillId="10" fontId="1" numFmtId="0" xfId="0" applyAlignment="1" applyBorder="1" applyFill="1" applyFont="1">
      <alignment shrinkToFit="0" vertical="center" wrapText="1"/>
    </xf>
    <xf borderId="1" fillId="10" fontId="1" numFmtId="0" xfId="0" applyAlignment="1" applyBorder="1" applyFont="1">
      <alignment horizontal="center" shrinkToFit="0" vertical="center" wrapText="1"/>
    </xf>
    <xf borderId="1" fillId="10" fontId="4" numFmtId="0" xfId="0" applyAlignment="1" applyBorder="1" applyFont="1">
      <alignment shrinkToFit="0" vertical="center" wrapText="1"/>
    </xf>
    <xf borderId="7" fillId="11" fontId="5" numFmtId="164" xfId="0" applyAlignment="1" applyBorder="1" applyFill="1" applyFont="1" applyNumberFormat="1">
      <alignment horizontal="center" shrinkToFit="0" vertical="center" wrapText="1"/>
    </xf>
    <xf borderId="10" fillId="11" fontId="5" numFmtId="0" xfId="0" applyAlignment="1" applyBorder="1" applyFont="1">
      <alignment horizontal="center" shrinkToFit="0" vertical="center" wrapText="1"/>
    </xf>
    <xf borderId="5" fillId="4" fontId="5"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6" fillId="4" fontId="5" numFmtId="164" xfId="0" applyAlignment="1" applyBorder="1" applyFont="1" applyNumberFormat="1">
      <alignment horizontal="center" shrinkToFit="0" vertical="center" wrapText="1"/>
    </xf>
    <xf borderId="11" fillId="0" fontId="5" numFmtId="0" xfId="0" applyAlignment="1" applyBorder="1" applyFont="1">
      <alignment horizontal="center" shrinkToFit="0" vertical="center" wrapText="1"/>
    </xf>
    <xf borderId="1" fillId="4" fontId="5" numFmtId="0" xfId="0" applyAlignment="1" applyBorder="1" applyFont="1">
      <alignment readingOrder="0" shrinkToFit="0" vertical="center" wrapText="1"/>
    </xf>
    <xf borderId="10" fillId="4" fontId="5" numFmtId="0" xfId="0" applyAlignment="1" applyBorder="1" applyFont="1">
      <alignment horizontal="center" shrinkToFit="0" vertical="center" wrapText="1"/>
    </xf>
    <xf borderId="8" fillId="4" fontId="4" numFmtId="164" xfId="0" applyAlignment="1" applyBorder="1" applyFont="1" applyNumberFormat="1">
      <alignment vertical="center"/>
    </xf>
    <xf borderId="10" fillId="4" fontId="4" numFmtId="0" xfId="0" applyAlignment="1" applyBorder="1" applyFont="1">
      <alignment vertical="center"/>
    </xf>
    <xf borderId="10" fillId="4" fontId="5" numFmtId="0" xfId="0" applyAlignment="1" applyBorder="1" applyFont="1">
      <alignment horizontal="center" readingOrder="0" shrinkToFit="0" vertical="center" wrapText="1"/>
    </xf>
    <xf borderId="0" fillId="12" fontId="5" numFmtId="0" xfId="0" applyAlignment="1" applyFill="1" applyFont="1">
      <alignment horizontal="center" shrinkToFit="0" vertical="center" wrapText="1"/>
    </xf>
    <xf borderId="1" fillId="10" fontId="1" numFmtId="0" xfId="0" applyAlignment="1" applyBorder="1" applyFont="1">
      <alignment horizontal="center" readingOrder="0" shrinkToFit="0" vertical="center" wrapText="1"/>
    </xf>
    <xf borderId="10" fillId="11" fontId="5" numFmtId="0" xfId="0" applyAlignment="1" applyBorder="1" applyFont="1">
      <alignment horizontal="center" shrinkToFit="0" vertical="center" wrapText="1"/>
    </xf>
    <xf borderId="12" fillId="4" fontId="1" numFmtId="0" xfId="0" applyAlignment="1" applyBorder="1" applyFont="1">
      <alignment horizontal="center" shrinkToFit="0" vertical="center" wrapText="1"/>
    </xf>
    <xf borderId="1" fillId="4" fontId="1" numFmtId="0" xfId="0" applyAlignment="1" applyBorder="1" applyFont="1">
      <alignment readingOrder="0" shrinkToFit="0" vertical="center" wrapText="1"/>
    </xf>
    <xf borderId="11" fillId="4" fontId="5" numFmtId="0" xfId="0" applyAlignment="1" applyBorder="1" applyFont="1">
      <alignment horizontal="center" readingOrder="0" shrinkToFit="0" vertical="center" wrapText="1"/>
    </xf>
    <xf borderId="1" fillId="10" fontId="5" numFmtId="0" xfId="0" applyAlignment="1" applyBorder="1" applyFont="1">
      <alignment shrinkToFit="0" vertical="center" wrapText="1"/>
    </xf>
    <xf borderId="10" fillId="11" fontId="4" numFmtId="0" xfId="0" applyAlignment="1" applyBorder="1" applyFont="1">
      <alignment horizontal="center" shrinkToFit="0" vertical="center" wrapText="1"/>
    </xf>
    <xf borderId="8" fillId="4" fontId="4" numFmtId="165" xfId="0" applyAlignment="1" applyBorder="1" applyFont="1" applyNumberFormat="1">
      <alignment vertical="center"/>
    </xf>
    <xf borderId="1" fillId="4" fontId="4" numFmtId="0" xfId="0" applyAlignment="1" applyBorder="1" applyFont="1">
      <alignment shrinkToFit="0" vertical="center" wrapText="1"/>
    </xf>
    <xf borderId="7" fillId="0" fontId="5" numFmtId="164" xfId="0" applyAlignment="1" applyBorder="1" applyFont="1" applyNumberFormat="1">
      <alignment horizontal="center" shrinkToFit="0" vertical="center" wrapText="1"/>
    </xf>
    <xf borderId="0" fillId="0" fontId="19"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37.88"/>
    <col customWidth="1" min="3" max="3" width="30.13"/>
    <col customWidth="1" min="4" max="4" width="30.25"/>
    <col customWidth="1" min="5" max="5" width="25.88"/>
    <col customWidth="1" min="6" max="6" width="28.38"/>
  </cols>
  <sheetData>
    <row r="1">
      <c r="A1" s="1" t="s">
        <v>0</v>
      </c>
      <c r="B1" s="2" t="s">
        <v>1</v>
      </c>
    </row>
    <row r="2">
      <c r="A2" s="1" t="s">
        <v>2</v>
      </c>
      <c r="B2" s="2" t="s">
        <v>3</v>
      </c>
    </row>
    <row r="3">
      <c r="A3" s="1" t="s">
        <v>4</v>
      </c>
      <c r="B3" s="2" t="s">
        <v>5</v>
      </c>
    </row>
    <row r="4">
      <c r="A4" s="3" t="s">
        <v>6</v>
      </c>
      <c r="B4" s="4" t="s">
        <v>7</v>
      </c>
    </row>
    <row r="5">
      <c r="A5" s="5"/>
      <c r="B5" s="6"/>
      <c r="C5" s="6"/>
      <c r="D5" s="6"/>
      <c r="E5" s="6"/>
      <c r="F5" s="6"/>
    </row>
    <row r="6">
      <c r="A6" s="6"/>
      <c r="B6" s="6"/>
      <c r="C6" s="6"/>
      <c r="D6" s="6"/>
      <c r="E6" s="6"/>
      <c r="F6" s="6"/>
    </row>
    <row r="7">
      <c r="A7" s="7" t="s">
        <v>8</v>
      </c>
      <c r="B7" s="7" t="s">
        <v>9</v>
      </c>
      <c r="C7" s="7" t="s">
        <v>10</v>
      </c>
      <c r="D7" s="7" t="s">
        <v>11</v>
      </c>
      <c r="E7" s="7" t="s">
        <v>12</v>
      </c>
      <c r="F7" s="7" t="s">
        <v>13</v>
      </c>
    </row>
    <row r="8">
      <c r="A8" s="8" t="s">
        <v>14</v>
      </c>
      <c r="B8" s="8" t="s">
        <v>15</v>
      </c>
      <c r="C8" s="8" t="s">
        <v>16</v>
      </c>
      <c r="D8" s="9" t="s">
        <v>17</v>
      </c>
      <c r="E8" s="9" t="s">
        <v>18</v>
      </c>
      <c r="F8" s="10" t="s">
        <v>19</v>
      </c>
    </row>
    <row r="9">
      <c r="A9" s="11" t="s">
        <v>20</v>
      </c>
      <c r="B9" s="12"/>
      <c r="C9" s="13" t="s">
        <v>21</v>
      </c>
      <c r="D9" s="14"/>
      <c r="E9" s="14"/>
      <c r="F9" s="12"/>
    </row>
    <row r="12">
      <c r="A12" s="15" t="s">
        <v>22</v>
      </c>
    </row>
    <row r="13">
      <c r="A13" s="16" t="s">
        <v>23</v>
      </c>
      <c r="B13" s="16" t="s">
        <v>1</v>
      </c>
      <c r="D13" s="17" t="s">
        <v>24</v>
      </c>
    </row>
    <row r="14">
      <c r="A14" s="18" t="s">
        <v>25</v>
      </c>
      <c r="B14" s="19" t="s">
        <v>26</v>
      </c>
      <c r="D14" s="20" t="s">
        <v>27</v>
      </c>
    </row>
    <row r="15">
      <c r="A15" s="21"/>
      <c r="B15" s="22" t="s">
        <v>28</v>
      </c>
      <c r="D15" s="20" t="s">
        <v>29</v>
      </c>
    </row>
    <row r="16">
      <c r="A16" s="21"/>
      <c r="B16" s="22" t="s">
        <v>30</v>
      </c>
      <c r="D16" s="20" t="s">
        <v>31</v>
      </c>
    </row>
    <row r="17">
      <c r="A17" s="21"/>
      <c r="B17" s="22" t="s">
        <v>32</v>
      </c>
    </row>
    <row r="18">
      <c r="A18" s="21"/>
      <c r="B18" s="22" t="s">
        <v>33</v>
      </c>
    </row>
    <row r="19">
      <c r="A19" s="23"/>
      <c r="B19" s="24" t="s">
        <v>34</v>
      </c>
    </row>
    <row r="20">
      <c r="A20" s="21"/>
      <c r="B20" s="22" t="s">
        <v>35</v>
      </c>
    </row>
    <row r="21">
      <c r="A21" s="25"/>
      <c r="B21" s="22" t="s">
        <v>36</v>
      </c>
    </row>
  </sheetData>
  <mergeCells count="2">
    <mergeCell ref="A9:B9"/>
    <mergeCell ref="C9:F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8" width="20.13"/>
  </cols>
  <sheetData>
    <row r="1">
      <c r="A1" s="26" t="s">
        <v>37</v>
      </c>
      <c r="B1" s="14"/>
      <c r="C1" s="14"/>
      <c r="D1" s="14"/>
      <c r="E1" s="14"/>
      <c r="F1" s="12"/>
      <c r="G1" s="27" t="s">
        <v>38</v>
      </c>
      <c r="H1" s="28"/>
      <c r="I1" s="28"/>
      <c r="J1" s="28"/>
      <c r="K1" s="28"/>
      <c r="L1" s="28"/>
      <c r="M1" s="27" t="s">
        <v>39</v>
      </c>
      <c r="N1" s="28"/>
      <c r="O1" s="28"/>
      <c r="P1" s="28"/>
      <c r="Q1" s="28"/>
      <c r="R1" s="28"/>
    </row>
    <row r="2">
      <c r="A2" s="29" t="s">
        <v>40</v>
      </c>
      <c r="B2" s="28"/>
      <c r="C2" s="28"/>
      <c r="D2" s="28"/>
      <c r="E2" s="28"/>
      <c r="F2" s="30"/>
      <c r="G2" s="29" t="s">
        <v>41</v>
      </c>
      <c r="H2" s="28"/>
      <c r="I2" s="28"/>
      <c r="J2" s="28"/>
      <c r="K2" s="28"/>
      <c r="L2" s="30"/>
      <c r="M2" s="29" t="s">
        <v>42</v>
      </c>
      <c r="N2" s="28"/>
      <c r="O2" s="28"/>
      <c r="P2" s="28"/>
      <c r="Q2" s="28"/>
      <c r="R2" s="30"/>
    </row>
    <row r="3">
      <c r="A3" s="31" t="s">
        <v>43</v>
      </c>
      <c r="B3" s="31" t="s">
        <v>44</v>
      </c>
      <c r="C3" s="31" t="s">
        <v>45</v>
      </c>
      <c r="D3" s="32" t="s">
        <v>46</v>
      </c>
      <c r="E3" s="31" t="s">
        <v>47</v>
      </c>
      <c r="F3" s="31" t="s">
        <v>48</v>
      </c>
      <c r="G3" s="31" t="s">
        <v>49</v>
      </c>
      <c r="H3" s="31" t="s">
        <v>50</v>
      </c>
      <c r="I3" s="33" t="s">
        <v>51</v>
      </c>
      <c r="J3" s="32" t="s">
        <v>52</v>
      </c>
      <c r="K3" s="32" t="s">
        <v>53</v>
      </c>
      <c r="L3" s="31" t="s">
        <v>54</v>
      </c>
      <c r="M3" s="31" t="s">
        <v>55</v>
      </c>
      <c r="N3" s="31" t="s">
        <v>56</v>
      </c>
      <c r="O3" s="31" t="s">
        <v>57</v>
      </c>
      <c r="P3" s="31" t="s">
        <v>58</v>
      </c>
      <c r="Q3" s="31" t="s">
        <v>58</v>
      </c>
      <c r="R3" s="31" t="s">
        <v>59</v>
      </c>
    </row>
    <row r="4">
      <c r="A4" s="34"/>
      <c r="B4" s="34"/>
      <c r="C4" s="34"/>
      <c r="D4" s="34"/>
      <c r="E4" s="34"/>
      <c r="F4" s="34"/>
      <c r="G4" s="34"/>
      <c r="H4" s="34"/>
      <c r="I4" s="34"/>
      <c r="J4" s="34"/>
      <c r="K4" s="34"/>
      <c r="L4" s="34"/>
      <c r="M4" s="34"/>
      <c r="N4" s="34"/>
      <c r="O4" s="34"/>
      <c r="P4" s="34"/>
      <c r="Q4" s="34"/>
      <c r="R4" s="34"/>
    </row>
    <row r="5">
      <c r="A5" s="35" t="s">
        <v>60</v>
      </c>
      <c r="B5" s="14"/>
      <c r="C5" s="14"/>
      <c r="D5" s="14"/>
      <c r="E5" s="14"/>
      <c r="F5" s="14"/>
      <c r="G5" s="14"/>
      <c r="H5" s="14"/>
      <c r="I5" s="14"/>
      <c r="J5" s="14"/>
      <c r="K5" s="14"/>
      <c r="L5" s="14"/>
      <c r="M5" s="14"/>
      <c r="N5" s="14"/>
      <c r="O5" s="14"/>
      <c r="P5" s="14"/>
      <c r="Q5" s="14"/>
      <c r="R5" s="12"/>
    </row>
  </sheetData>
  <mergeCells count="7">
    <mergeCell ref="A1:F1"/>
    <mergeCell ref="G1:L1"/>
    <mergeCell ref="M1:R1"/>
    <mergeCell ref="A2:F2"/>
    <mergeCell ref="G2:L2"/>
    <mergeCell ref="M2:R2"/>
    <mergeCell ref="A5:R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6.13"/>
    <col customWidth="1" min="3" max="3" width="45.63"/>
    <col customWidth="1" min="4" max="4" width="37.38"/>
    <col customWidth="1" min="5" max="6" width="23.88"/>
  </cols>
  <sheetData>
    <row r="1">
      <c r="A1" s="36" t="s">
        <v>61</v>
      </c>
      <c r="B1" s="37" t="s">
        <v>62</v>
      </c>
      <c r="C1" s="12"/>
      <c r="D1" s="37" t="s">
        <v>63</v>
      </c>
      <c r="E1" s="12"/>
      <c r="F1" s="38"/>
    </row>
    <row r="2">
      <c r="B2" s="39" t="s">
        <v>64</v>
      </c>
      <c r="C2" s="39" t="s">
        <v>65</v>
      </c>
      <c r="D2" s="40" t="s">
        <v>66</v>
      </c>
      <c r="E2" s="41" t="s">
        <v>67</v>
      </c>
      <c r="F2" s="38"/>
    </row>
    <row r="3">
      <c r="A3" s="42" t="s">
        <v>68</v>
      </c>
      <c r="B3" s="43" t="s">
        <v>69</v>
      </c>
      <c r="C3" s="44" t="s">
        <v>70</v>
      </c>
      <c r="D3" s="45">
        <v>45338.0</v>
      </c>
      <c r="E3" s="46" t="s">
        <v>71</v>
      </c>
      <c r="F3" s="47"/>
    </row>
    <row r="4" ht="28.5" customHeight="1">
      <c r="A4" s="48" t="s">
        <v>72</v>
      </c>
      <c r="B4" s="49"/>
      <c r="C4" s="49"/>
      <c r="D4" s="50"/>
      <c r="E4" s="51"/>
      <c r="F4" s="38"/>
    </row>
    <row r="5">
      <c r="A5" s="52">
        <v>1.0</v>
      </c>
      <c r="B5" s="53" t="s">
        <v>73</v>
      </c>
      <c r="C5" s="54" t="s">
        <v>74</v>
      </c>
      <c r="D5" s="55">
        <v>45342.0</v>
      </c>
      <c r="E5" s="56" t="s">
        <v>75</v>
      </c>
      <c r="F5" s="47"/>
    </row>
    <row r="6">
      <c r="A6" s="57"/>
      <c r="B6" s="58" t="s">
        <v>76</v>
      </c>
      <c r="C6" s="59" t="s">
        <v>77</v>
      </c>
      <c r="D6" s="57"/>
      <c r="E6" s="30"/>
      <c r="F6" s="47"/>
    </row>
    <row r="7">
      <c r="A7" s="60">
        <v>2.0</v>
      </c>
      <c r="B7" s="61" t="s">
        <v>78</v>
      </c>
      <c r="C7" s="59" t="s">
        <v>79</v>
      </c>
      <c r="D7" s="62">
        <f>D5+1</f>
        <v>45343</v>
      </c>
      <c r="E7" s="63" t="s">
        <v>75</v>
      </c>
      <c r="F7" s="47"/>
    </row>
    <row r="8" ht="67.5" customHeight="1">
      <c r="A8" s="60">
        <v>3.0</v>
      </c>
      <c r="B8" s="64" t="s">
        <v>80</v>
      </c>
      <c r="C8" s="65" t="s">
        <v>81</v>
      </c>
      <c r="D8" s="62">
        <f>D7+2</f>
        <v>45345</v>
      </c>
      <c r="E8" s="63" t="s">
        <v>75</v>
      </c>
      <c r="F8" s="47"/>
    </row>
    <row r="9" ht="28.5" customHeight="1">
      <c r="A9" s="66" t="s">
        <v>82</v>
      </c>
      <c r="B9" s="67"/>
      <c r="C9" s="67"/>
      <c r="D9" s="68"/>
      <c r="E9" s="51"/>
      <c r="F9" s="38"/>
    </row>
    <row r="10">
      <c r="A10" s="60">
        <v>4.0</v>
      </c>
      <c r="B10" s="69" t="s">
        <v>83</v>
      </c>
      <c r="C10" s="65" t="s">
        <v>84</v>
      </c>
      <c r="D10" s="62">
        <f>D8+3</f>
        <v>45348</v>
      </c>
      <c r="E10" s="63" t="s">
        <v>75</v>
      </c>
      <c r="F10" s="47"/>
    </row>
    <row r="11">
      <c r="A11" s="60">
        <v>5.0</v>
      </c>
      <c r="B11" s="70" t="s">
        <v>85</v>
      </c>
      <c r="C11" s="71" t="s">
        <v>86</v>
      </c>
      <c r="D11" s="62">
        <f>D10+1</f>
        <v>45349</v>
      </c>
      <c r="E11" s="63" t="s">
        <v>75</v>
      </c>
      <c r="F11" s="47"/>
    </row>
    <row r="12" ht="35.25" customHeight="1">
      <c r="A12" s="60">
        <v>6.0</v>
      </c>
      <c r="B12" s="72" t="s">
        <v>87</v>
      </c>
      <c r="C12" s="71" t="s">
        <v>88</v>
      </c>
      <c r="D12" s="62">
        <f>D11+2</f>
        <v>45351</v>
      </c>
      <c r="E12" s="63" t="s">
        <v>75</v>
      </c>
      <c r="F12" s="47"/>
    </row>
    <row r="13" ht="49.5" customHeight="1">
      <c r="A13" s="73">
        <v>7.0</v>
      </c>
      <c r="B13" s="74" t="s">
        <v>89</v>
      </c>
      <c r="C13" s="74" t="s">
        <v>90</v>
      </c>
      <c r="D13" s="62">
        <f>D12+1</f>
        <v>45352</v>
      </c>
      <c r="E13" s="63" t="s">
        <v>75</v>
      </c>
      <c r="F13" s="47"/>
    </row>
    <row r="14">
      <c r="A14" s="42" t="s">
        <v>68</v>
      </c>
      <c r="B14" s="75" t="s">
        <v>91</v>
      </c>
      <c r="C14" s="44" t="s">
        <v>70</v>
      </c>
      <c r="D14" s="45">
        <f>D13</f>
        <v>45352</v>
      </c>
      <c r="E14" s="46" t="s">
        <v>92</v>
      </c>
      <c r="F14" s="47"/>
    </row>
    <row r="15">
      <c r="A15" s="76"/>
      <c r="B15" s="77" t="s">
        <v>93</v>
      </c>
      <c r="C15" s="78"/>
      <c r="D15" s="79">
        <f>D14+2</f>
        <v>45354</v>
      </c>
      <c r="E15" s="80" t="s">
        <v>94</v>
      </c>
      <c r="F15" s="47"/>
    </row>
    <row r="16" ht="28.5" customHeight="1">
      <c r="A16" s="66" t="s">
        <v>95</v>
      </c>
      <c r="B16" s="67"/>
      <c r="C16" s="67"/>
      <c r="D16" s="50"/>
      <c r="E16" s="51"/>
      <c r="F16" s="38"/>
    </row>
    <row r="17">
      <c r="A17" s="81">
        <v>8.0</v>
      </c>
      <c r="B17" s="82" t="s">
        <v>96</v>
      </c>
      <c r="C17" s="54" t="s">
        <v>97</v>
      </c>
      <c r="D17" s="83">
        <f>D14+3</f>
        <v>45355</v>
      </c>
      <c r="E17" s="84" t="s">
        <v>75</v>
      </c>
      <c r="F17" s="38"/>
    </row>
    <row r="18">
      <c r="A18" s="57"/>
      <c r="B18" s="85" t="s">
        <v>98</v>
      </c>
      <c r="C18" s="85" t="s">
        <v>99</v>
      </c>
      <c r="D18" s="57"/>
      <c r="E18" s="30"/>
      <c r="F18" s="38"/>
    </row>
    <row r="19">
      <c r="A19" s="73">
        <v>9.0</v>
      </c>
      <c r="B19" s="85" t="s">
        <v>100</v>
      </c>
      <c r="C19" s="85" t="s">
        <v>101</v>
      </c>
      <c r="D19" s="62">
        <f>D17+2</f>
        <v>45357</v>
      </c>
      <c r="E19" s="86" t="s">
        <v>75</v>
      </c>
      <c r="F19" s="38"/>
    </row>
    <row r="20">
      <c r="A20" s="73">
        <v>10.0</v>
      </c>
      <c r="B20" s="69" t="s">
        <v>102</v>
      </c>
      <c r="C20" s="85" t="s">
        <v>103</v>
      </c>
      <c r="D20" s="62">
        <f>D19+2</f>
        <v>45359</v>
      </c>
      <c r="E20" s="86" t="s">
        <v>75</v>
      </c>
      <c r="F20" s="38"/>
    </row>
    <row r="21" ht="28.5" customHeight="1">
      <c r="A21" s="66" t="s">
        <v>104</v>
      </c>
      <c r="B21" s="67"/>
      <c r="C21" s="67"/>
      <c r="D21" s="87"/>
      <c r="E21" s="88"/>
      <c r="F21" s="38"/>
    </row>
    <row r="22">
      <c r="A22" s="73">
        <v>11.0</v>
      </c>
      <c r="B22" s="85" t="s">
        <v>105</v>
      </c>
      <c r="C22" s="85" t="s">
        <v>106</v>
      </c>
      <c r="D22" s="62">
        <f>D20+4</f>
        <v>45363</v>
      </c>
      <c r="E22" s="89" t="s">
        <v>107</v>
      </c>
      <c r="F22" s="90" t="s">
        <v>108</v>
      </c>
    </row>
    <row r="23" ht="45.0" customHeight="1">
      <c r="A23" s="73">
        <v>12.0</v>
      </c>
      <c r="B23" s="85" t="s">
        <v>109</v>
      </c>
      <c r="C23" s="85" t="s">
        <v>110</v>
      </c>
      <c r="D23" s="62">
        <f t="shared" ref="D23:D25" si="1">D22+1</f>
        <v>45364</v>
      </c>
      <c r="E23" s="89" t="s">
        <v>107</v>
      </c>
      <c r="F23" s="38"/>
    </row>
    <row r="24" ht="33.75" customHeight="1">
      <c r="A24" s="73">
        <v>13.0</v>
      </c>
      <c r="B24" s="69" t="s">
        <v>111</v>
      </c>
      <c r="C24" s="69" t="s">
        <v>112</v>
      </c>
      <c r="D24" s="62">
        <f t="shared" si="1"/>
        <v>45365</v>
      </c>
      <c r="E24" s="89" t="s">
        <v>107</v>
      </c>
      <c r="F24" s="38"/>
    </row>
    <row r="25" ht="43.5" customHeight="1">
      <c r="A25" s="73">
        <v>14.0</v>
      </c>
      <c r="B25" s="74" t="s">
        <v>89</v>
      </c>
      <c r="C25" s="74" t="s">
        <v>90</v>
      </c>
      <c r="D25" s="62">
        <f t="shared" si="1"/>
        <v>45366</v>
      </c>
      <c r="E25" s="89" t="s">
        <v>107</v>
      </c>
      <c r="F25" s="47"/>
    </row>
    <row r="26">
      <c r="A26" s="76"/>
      <c r="B26" s="91" t="s">
        <v>113</v>
      </c>
      <c r="C26" s="78"/>
      <c r="D26" s="79">
        <f>D25+2</f>
        <v>45368</v>
      </c>
      <c r="E26" s="92" t="s">
        <v>94</v>
      </c>
      <c r="F26" s="38"/>
    </row>
    <row r="27" ht="28.5" customHeight="1">
      <c r="A27" s="66" t="s">
        <v>114</v>
      </c>
      <c r="B27" s="67"/>
      <c r="C27" s="67"/>
      <c r="D27" s="87"/>
      <c r="E27" s="88"/>
      <c r="F27" s="38"/>
    </row>
    <row r="28" ht="33.75" customHeight="1">
      <c r="A28" s="81">
        <v>15.0</v>
      </c>
      <c r="B28" s="93" t="s">
        <v>115</v>
      </c>
      <c r="C28" s="94" t="s">
        <v>116</v>
      </c>
      <c r="D28" s="83">
        <f>D26+1</f>
        <v>45369</v>
      </c>
      <c r="E28" s="95" t="s">
        <v>107</v>
      </c>
      <c r="F28" s="38"/>
    </row>
    <row r="29" ht="63.75" customHeight="1">
      <c r="A29" s="57"/>
      <c r="B29" s="85" t="s">
        <v>117</v>
      </c>
      <c r="C29" s="69" t="s">
        <v>118</v>
      </c>
      <c r="D29" s="57"/>
      <c r="E29" s="30"/>
      <c r="F29" s="38"/>
    </row>
    <row r="30">
      <c r="A30" s="73">
        <v>16.0</v>
      </c>
      <c r="B30" s="85" t="s">
        <v>119</v>
      </c>
      <c r="C30" s="85" t="s">
        <v>120</v>
      </c>
      <c r="D30" s="62">
        <f>D28+2</f>
        <v>45371</v>
      </c>
      <c r="E30" s="89" t="s">
        <v>107</v>
      </c>
      <c r="F30" s="38"/>
    </row>
    <row r="31">
      <c r="A31" s="73">
        <v>17.0</v>
      </c>
      <c r="B31" s="69" t="s">
        <v>121</v>
      </c>
      <c r="C31" s="69" t="s">
        <v>122</v>
      </c>
      <c r="D31" s="62">
        <f t="shared" ref="D31:D32" si="2">D30+2</f>
        <v>45373</v>
      </c>
      <c r="E31" s="89" t="s">
        <v>107</v>
      </c>
      <c r="F31" s="38"/>
    </row>
    <row r="32" ht="29.25" customHeight="1">
      <c r="A32" s="76"/>
      <c r="B32" s="77" t="s">
        <v>123</v>
      </c>
      <c r="C32" s="96" t="s">
        <v>124</v>
      </c>
      <c r="D32" s="79">
        <f t="shared" si="2"/>
        <v>45375</v>
      </c>
      <c r="E32" s="97" t="s">
        <v>94</v>
      </c>
      <c r="F32" s="38"/>
    </row>
    <row r="33" ht="28.5" customHeight="1">
      <c r="A33" s="66" t="s">
        <v>125</v>
      </c>
      <c r="B33" s="67"/>
      <c r="C33" s="67"/>
      <c r="D33" s="98"/>
      <c r="E33" s="88"/>
      <c r="F33" s="38"/>
    </row>
    <row r="34">
      <c r="A34" s="73">
        <v>18.0</v>
      </c>
      <c r="B34" s="69" t="s">
        <v>126</v>
      </c>
      <c r="C34" s="99"/>
      <c r="D34" s="62">
        <f>D31+3</f>
        <v>45376</v>
      </c>
      <c r="E34" s="89" t="s">
        <v>107</v>
      </c>
      <c r="F34" s="38"/>
    </row>
    <row r="35">
      <c r="A35" s="73">
        <v>19.0</v>
      </c>
      <c r="B35" s="69" t="s">
        <v>127</v>
      </c>
      <c r="C35" s="99"/>
      <c r="D35" s="62">
        <f>D34+2</f>
        <v>45378</v>
      </c>
      <c r="E35" s="89" t="s">
        <v>107</v>
      </c>
      <c r="F35" s="38"/>
    </row>
    <row r="36">
      <c r="A36" s="73">
        <v>20.0</v>
      </c>
      <c r="B36" s="69" t="s">
        <v>59</v>
      </c>
      <c r="C36" s="69" t="s">
        <v>128</v>
      </c>
      <c r="D36" s="100">
        <f>D35+1</f>
        <v>45379</v>
      </c>
      <c r="E36" s="89" t="s">
        <v>107</v>
      </c>
      <c r="F36" s="90" t="s">
        <v>129</v>
      </c>
    </row>
    <row r="37">
      <c r="A37" s="101"/>
      <c r="B37" s="101"/>
      <c r="C37" s="101"/>
      <c r="D37" s="101"/>
    </row>
  </sheetData>
  <mergeCells count="13">
    <mergeCell ref="D17:D18"/>
    <mergeCell ref="E17:E18"/>
    <mergeCell ref="A28:A29"/>
    <mergeCell ref="D28:D29"/>
    <mergeCell ref="E28:E29"/>
    <mergeCell ref="D37:F37"/>
    <mergeCell ref="A1:A2"/>
    <mergeCell ref="B1:C1"/>
    <mergeCell ref="D1:E1"/>
    <mergeCell ref="A5:A6"/>
    <mergeCell ref="D5:D6"/>
    <mergeCell ref="E5:E6"/>
    <mergeCell ref="A17:A18"/>
  </mergeCells>
  <drawing r:id="rId1"/>
</worksheet>
</file>