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974" firstSheet="1" activeTab="7"/>
  </bookViews>
  <sheets>
    <sheet name="SAP_DServer-2-ACKN" sheetId="1" r:id="rId1"/>
    <sheet name="SAP_CServer-2-DServer " sheetId="2" r:id="rId2"/>
    <sheet name="SAP_DServer-2-CServer" sheetId="3" r:id="rId3"/>
    <sheet name="Analytics_File-2-DB" sheetId="4" r:id="rId4"/>
    <sheet name="Analytics_File-Transfer" sheetId="5" r:id="rId5"/>
    <sheet name="Analytics_CServer-2-File" sheetId="6" r:id="rId6"/>
    <sheet name="Analytics_DServer-2-CServer" sheetId="7" r:id="rId7"/>
    <sheet name="PGSQL-2-ES" sheetId="8" r:id="rId8"/>
    <sheet name="Example Data" sheetId="9" r:id="rId9"/>
  </sheets>
  <calcPr calcId="144525"/>
</workbook>
</file>

<file path=xl/sharedStrings.xml><?xml version="1.0" encoding="utf-8"?>
<sst xmlns="http://schemas.openxmlformats.org/spreadsheetml/2006/main" count="888" uniqueCount="54">
  <si>
    <t>sch_cd</t>
  </si>
  <si>
    <t>sch_name</t>
  </si>
  <si>
    <t>sch_desc</t>
  </si>
  <si>
    <t>sch_start_dt</t>
  </si>
  <si>
    <t>sch_end_dt</t>
  </si>
  <si>
    <t>sch_minute</t>
  </si>
  <si>
    <t>sch_hour</t>
  </si>
  <si>
    <t>sch_day_of_month</t>
  </si>
  <si>
    <t>sch_month_of_year</t>
  </si>
  <si>
    <t>sch_day_of_week</t>
  </si>
  <si>
    <t>record_status</t>
  </si>
  <si>
    <t>create_by</t>
  </si>
  <si>
    <t>create_dt</t>
  </si>
  <si>
    <t>modify_by</t>
  </si>
  <si>
    <t>modify_dt</t>
  </si>
  <si>
    <t>loc_cd</t>
  </si>
  <si>
    <t>org_cd</t>
  </si>
  <si>
    <t>grp_cd</t>
  </si>
  <si>
    <t>INSERT_SQL</t>
  </si>
  <si>
    <t>INSERT</t>
  </si>
  <si>
    <t>VALUES</t>
  </si>
  <si>
    <t>S_MINUTE_ONCE</t>
  </si>
  <si>
    <t>HOURLY_ONCE</t>
  </si>
  <si>
    <t>To_date('2017-04-01 00:00:00','yyyy-mm-dd hh24:mi:ss')</t>
  </si>
  <si>
    <t>To_date('2050-12-31 23:59:59','yyyy-mm-dd hh24:mi:ss')</t>
  </si>
  <si>
    <t>{1,1,1,1,1,1,1,1,1,1,1,1,1,1,1,1,1,1,1,1,1,1,1,1,1,1,1,1,1,1,1,1,1,1,1,1,1,1,1,1,1,1,1,1,1,1,1,1,1,1,1,1,1,1,1,1,1,1,1,1}</t>
  </si>
  <si>
    <t>{1,1,1,1,1,1,1,1,1,1,1,1,1,1,1,1,1,1,1,1,1,1,1,1}</t>
  </si>
  <si>
    <t>{1,1,1,1,1,1,1,1,1,1,1,1,1,1,1,1,1,1,1,1,1,1,1,1,1,1,1,1,1,1,1,1}</t>
  </si>
  <si>
    <t>{1,1,1,1,1,1,1,1,1,1,1,1}</t>
  </si>
  <si>
    <t>{1,1,1,1,1,1,1}</t>
  </si>
  <si>
    <t>A</t>
  </si>
  <si>
    <t>SU</t>
  </si>
  <si>
    <t>To_date('2020-11-1 09:00:00','yyyy-mm-dd hh24:mi:ss')</t>
  </si>
  <si>
    <t>0004</t>
  </si>
  <si>
    <t>S_HOURLY_ONCE</t>
  </si>
  <si>
    <t>{0,1,0,0,0,0,0,0,0,0,0,0,0,0,0,0,0,0,0,0,0,0,0,0,0,0,0,0,0,0,0,0,0,0,0,0,0,0,0,0,0,0,0,0,0,0,0,0,0,0,0,0,0,0,0,0,0,0,0,0}</t>
  </si>
  <si>
    <t>S_DAILY_ONCE</t>
  </si>
  <si>
    <t>DAILY_ONCE</t>
  </si>
  <si>
    <t>{1,0,0,0,0,0,0,0,0,0,0,0,0,0,0,0,0,0,0,0,0,0,0,0}</t>
  </si>
  <si>
    <t>S_WEEKLY_ONCE</t>
  </si>
  <si>
    <t>WEEKLY_ONCE</t>
  </si>
  <si>
    <t>{1,0,0,0,0,0,0}</t>
  </si>
  <si>
    <t>S_MONTHLY_ONCE</t>
  </si>
  <si>
    <t>MONTHLY_ONCE</t>
  </si>
  <si>
    <t>{1,0,0,0,0,0,0,0,0,0,0,0,0,0,0,0,0,0,0,0,0,0,0,0,0,0,0,0,0,0,0,0}</t>
  </si>
  <si>
    <t>S_YEARLY_ONCE</t>
  </si>
  <si>
    <t>YEARLY_ONCE</t>
  </si>
  <si>
    <t>{1,0,0,0,0,0,0,0,0,0,0,0}</t>
  </si>
  <si>
    <t>da_job_schsch</t>
  </si>
  <si>
    <t>Column Description--&gt;</t>
  </si>
  <si>
    <t>Possible Values--&gt;</t>
  </si>
  <si>
    <t>Column Names--&gt;</t>
  </si>
  <si>
    <t>01</t>
  </si>
  <si>
    <t>001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</si>
</sst>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  <numFmt numFmtId="180" formatCode="yyyy/mm/dd"/>
    <numFmt numFmtId="181" formatCode="yyyy/mm/dd\ h:mm:ss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180" fontId="3" fillId="0" borderId="0" xfId="0" applyNumberFormat="1" applyFont="1"/>
    <xf numFmtId="181" fontId="4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49" fontId="4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workbookViewId="0">
      <selection activeCell="D17" sqref="D17"/>
    </sheetView>
  </sheetViews>
  <sheetFormatPr defaultColWidth="9.14285714285714" defaultRowHeight="15" outlineLevelRow="6"/>
  <cols>
    <col min="1" max="1" width="25" customWidth="1"/>
    <col min="2" max="3" width="22" customWidth="1"/>
    <col min="4" max="4" width="56.1428571428571" customWidth="1"/>
    <col min="5" max="5" width="73.2857142857143" customWidth="1"/>
    <col min="6" max="6" width="146.571428571429" customWidth="1"/>
    <col min="7" max="7" width="59.8571428571429" customWidth="1"/>
    <col min="8" max="8" width="79.1428571428571" customWidth="1"/>
    <col min="9" max="9" width="30.8571428571429" customWidth="1"/>
    <col min="10" max="10" width="23.2857142857143" customWidth="1"/>
    <col min="13" max="13" width="71.7142857142857" customWidth="1"/>
    <col min="14" max="14" width="14.1428571428571" customWidth="1"/>
    <col min="15" max="15" width="13.8571428571429" customWidth="1"/>
  </cols>
  <sheetData>
    <row r="1" s="2" customFormat="1" ht="18.75" spans="1:2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2" t="s">
        <v>18</v>
      </c>
      <c r="T1" s="7" t="s">
        <v>19</v>
      </c>
      <c r="U1" s="7" t="s">
        <v>20</v>
      </c>
    </row>
    <row r="2" s="2" customFormat="1" ht="18.75" spans="1:21">
      <c r="A2" s="9" t="s">
        <v>21</v>
      </c>
      <c r="B2" s="9" t="s">
        <v>22</v>
      </c>
      <c r="C2" s="9" t="s">
        <v>22</v>
      </c>
      <c r="D2" s="12" t="s">
        <v>23</v>
      </c>
      <c r="E2" s="7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7" t="s">
        <v>32</v>
      </c>
      <c r="N2" s="9"/>
      <c r="O2" s="7"/>
      <c r="P2" s="7"/>
      <c r="Q2" s="7"/>
      <c r="R2" s="7" t="s">
        <v>33</v>
      </c>
      <c r="S2" s="2" t="str">
        <f t="shared" ref="S2:S7" si="0">CONCATENATE(T2,U2)</f>
        <v>INSERT INTO etl_job_schsch(sch_cd,sch_name,sch_desc,sch_start_dt,sch_end_dt,sch_minute,sch_hour,sch_day_of_month,sch_month_of_year,sch_day_of_week,record_status,create_by,create_dt,modify_by,modify_dt,loc_cd,org_cd,grp_cd) VALUES('S_MINUTE_ONCE','HOURLY_ONCE','HOURLY_ONCE',To_date('2017-04-01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2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2" s="2" t="str">
        <f t="shared" ref="U2:U7" si="1">CONCATENATE("(","'",,A2,"'",",","'",B2,"'",",","'",C2,"'",",",D2,",",E2,",","'",F2,"'",",","'",G2,"'",",","'",H2,"'",",","'",I2,"'",",","'",J2,"'",",","'",K2,"'",",","'",L2,"'",",",M2,",","'",N2,"'",",","'",O2,"'",",","'",P2,"'",",","'",Q2,"'",",","'",R2,"'",");")</f>
        <v>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3" s="2" customFormat="1" ht="18.75" spans="1:21">
      <c r="A3" s="9" t="s">
        <v>34</v>
      </c>
      <c r="B3" s="9" t="s">
        <v>22</v>
      </c>
      <c r="C3" s="9" t="s">
        <v>22</v>
      </c>
      <c r="D3" s="12" t="s">
        <v>23</v>
      </c>
      <c r="E3" s="7" t="s">
        <v>24</v>
      </c>
      <c r="F3" s="9" t="s">
        <v>35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  <c r="M3" s="7" t="s">
        <v>32</v>
      </c>
      <c r="N3" s="9"/>
      <c r="O3" s="7"/>
      <c r="P3" s="7"/>
      <c r="Q3" s="7"/>
      <c r="R3" s="7" t="s">
        <v>33</v>
      </c>
      <c r="S3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3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3" s="2" t="str">
        <f t="shared" si="1"/>
        <v>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4" s="2" customFormat="1" ht="18.75" spans="1:21">
      <c r="A4" s="9" t="s">
        <v>36</v>
      </c>
      <c r="B4" s="9" t="s">
        <v>37</v>
      </c>
      <c r="C4" s="9" t="s">
        <v>37</v>
      </c>
      <c r="D4" s="12" t="s">
        <v>23</v>
      </c>
      <c r="E4" s="7" t="s">
        <v>24</v>
      </c>
      <c r="F4" s="9" t="s">
        <v>35</v>
      </c>
      <c r="G4" s="9" t="s">
        <v>38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7" t="s">
        <v>32</v>
      </c>
      <c r="N4" s="9"/>
      <c r="O4" s="7"/>
      <c r="P4" s="7"/>
      <c r="Q4" s="7"/>
      <c r="R4" s="7" t="s">
        <v>33</v>
      </c>
      <c r="S4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  <c r="T4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4" s="2" t="str">
        <f t="shared" si="1"/>
        <v>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</row>
    <row r="5" s="2" customFormat="1" ht="18.75" spans="1:21">
      <c r="A5" s="9" t="s">
        <v>39</v>
      </c>
      <c r="B5" s="9" t="s">
        <v>40</v>
      </c>
      <c r="C5" s="9" t="s">
        <v>40</v>
      </c>
      <c r="D5" s="12" t="s">
        <v>23</v>
      </c>
      <c r="E5" s="7" t="s">
        <v>24</v>
      </c>
      <c r="F5" s="9" t="s">
        <v>35</v>
      </c>
      <c r="G5" s="9" t="s">
        <v>38</v>
      </c>
      <c r="H5" s="9" t="s">
        <v>27</v>
      </c>
      <c r="I5" s="9" t="s">
        <v>28</v>
      </c>
      <c r="J5" s="9" t="s">
        <v>41</v>
      </c>
      <c r="K5" s="9" t="s">
        <v>30</v>
      </c>
      <c r="L5" s="9" t="s">
        <v>31</v>
      </c>
      <c r="M5" s="7" t="s">
        <v>32</v>
      </c>
      <c r="N5" s="9"/>
      <c r="O5" s="7"/>
      <c r="P5" s="7"/>
      <c r="Q5" s="7"/>
      <c r="R5" s="7" t="s">
        <v>33</v>
      </c>
      <c r="S5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  <c r="T5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5" s="2" t="str">
        <f t="shared" si="1"/>
        <v>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</row>
    <row r="6" s="2" customFormat="1" ht="18.75" spans="1:21">
      <c r="A6" s="9" t="s">
        <v>42</v>
      </c>
      <c r="B6" s="9" t="s">
        <v>43</v>
      </c>
      <c r="C6" s="9" t="s">
        <v>43</v>
      </c>
      <c r="D6" s="12" t="s">
        <v>23</v>
      </c>
      <c r="E6" s="7" t="s">
        <v>24</v>
      </c>
      <c r="F6" s="9" t="s">
        <v>35</v>
      </c>
      <c r="G6" s="9" t="s">
        <v>38</v>
      </c>
      <c r="H6" s="9" t="s">
        <v>44</v>
      </c>
      <c r="I6" s="9" t="s">
        <v>28</v>
      </c>
      <c r="J6" s="9" t="s">
        <v>29</v>
      </c>
      <c r="K6" s="9" t="s">
        <v>30</v>
      </c>
      <c r="L6" s="9" t="s">
        <v>31</v>
      </c>
      <c r="M6" s="7" t="s">
        <v>32</v>
      </c>
      <c r="N6" s="9"/>
      <c r="O6" s="7"/>
      <c r="P6" s="7"/>
      <c r="Q6" s="7"/>
      <c r="R6" s="7" t="s">
        <v>33</v>
      </c>
      <c r="S6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  <c r="T6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6" s="2" t="str">
        <f t="shared" si="1"/>
        <v>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</row>
    <row r="7" s="2" customFormat="1" ht="18.75" spans="1:21">
      <c r="A7" s="9" t="s">
        <v>45</v>
      </c>
      <c r="B7" s="9" t="s">
        <v>46</v>
      </c>
      <c r="C7" s="9" t="s">
        <v>46</v>
      </c>
      <c r="D7" s="12" t="s">
        <v>23</v>
      </c>
      <c r="E7" s="7" t="s">
        <v>24</v>
      </c>
      <c r="F7" s="9" t="s">
        <v>35</v>
      </c>
      <c r="G7" s="9" t="s">
        <v>38</v>
      </c>
      <c r="H7" s="9" t="s">
        <v>44</v>
      </c>
      <c r="I7" s="9" t="s">
        <v>47</v>
      </c>
      <c r="J7" s="9" t="s">
        <v>29</v>
      </c>
      <c r="K7" s="9" t="s">
        <v>30</v>
      </c>
      <c r="L7" s="9" t="s">
        <v>31</v>
      </c>
      <c r="M7" s="7" t="s">
        <v>32</v>
      </c>
      <c r="N7" s="7"/>
      <c r="O7" s="7"/>
      <c r="P7" s="7"/>
      <c r="Q7" s="7"/>
      <c r="R7" s="7" t="s">
        <v>33</v>
      </c>
      <c r="S7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  <c r="T7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7" s="2" t="str">
        <f t="shared" si="1"/>
        <v>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workbookViewId="0">
      <selection activeCell="D19" sqref="D19"/>
    </sheetView>
  </sheetViews>
  <sheetFormatPr defaultColWidth="9.14285714285714" defaultRowHeight="15" outlineLevelRow="6"/>
  <cols>
    <col min="1" max="1" width="25" customWidth="1"/>
    <col min="2" max="3" width="22" customWidth="1"/>
    <col min="4" max="4" width="56.1428571428571" customWidth="1"/>
    <col min="5" max="5" width="73.2857142857143" customWidth="1"/>
    <col min="6" max="6" width="146.571428571429" customWidth="1"/>
    <col min="7" max="7" width="59.8571428571429" customWidth="1"/>
    <col min="8" max="8" width="79.1428571428571" customWidth="1"/>
    <col min="9" max="9" width="30.8571428571429" customWidth="1"/>
    <col min="10" max="10" width="23.2857142857143" customWidth="1"/>
    <col min="13" max="13" width="71.7142857142857" customWidth="1"/>
    <col min="14" max="14" width="14.1428571428571" customWidth="1"/>
    <col min="15" max="15" width="13.8571428571429" customWidth="1"/>
  </cols>
  <sheetData>
    <row r="1" s="2" customFormat="1" ht="18.75" spans="1:2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2" t="s">
        <v>18</v>
      </c>
      <c r="T1" s="7" t="s">
        <v>19</v>
      </c>
      <c r="U1" s="7" t="s">
        <v>20</v>
      </c>
    </row>
    <row r="2" s="2" customFormat="1" ht="18.75" spans="1:21">
      <c r="A2" s="9" t="s">
        <v>21</v>
      </c>
      <c r="B2" s="9" t="s">
        <v>22</v>
      </c>
      <c r="C2" s="9" t="s">
        <v>22</v>
      </c>
      <c r="D2" s="12" t="s">
        <v>23</v>
      </c>
      <c r="E2" s="7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7" t="s">
        <v>32</v>
      </c>
      <c r="N2" s="9"/>
      <c r="O2" s="7"/>
      <c r="P2" s="7"/>
      <c r="Q2" s="7"/>
      <c r="R2" s="7" t="s">
        <v>33</v>
      </c>
      <c r="S2" s="2" t="str">
        <f t="shared" ref="S2:S7" si="0">CONCATENATE(T2,U2)</f>
        <v>INSERT INTO etl_job_schsch(sch_cd,sch_name,sch_desc,sch_start_dt,sch_end_dt,sch_minute,sch_hour,sch_day_of_month,sch_month_of_year,sch_day_of_week,record_status,create_by,create_dt,modify_by,modify_dt,loc_cd,org_cd,grp_cd) VALUES('S_MINUTE_ONCE','HOURLY_ONCE','HOURLY_ONCE',To_date('2017-04-01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2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2" s="2" t="str">
        <f t="shared" ref="U2:U7" si="1">CONCATENATE("(","'",,A2,"'",",","'",B2,"'",",","'",C2,"'",",",D2,",",E2,",","'",F2,"'",",","'",G2,"'",",","'",H2,"'",",","'",I2,"'",",","'",J2,"'",",","'",K2,"'",",","'",L2,"'",",",M2,",","'",N2,"'",",","'",O2,"'",",","'",P2,"'",",","'",Q2,"'",",","'",R2,"'",");")</f>
        <v>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3" s="2" customFormat="1" ht="18.75" spans="1:21">
      <c r="A3" s="9" t="s">
        <v>34</v>
      </c>
      <c r="B3" s="9" t="s">
        <v>22</v>
      </c>
      <c r="C3" s="9" t="s">
        <v>22</v>
      </c>
      <c r="D3" s="12" t="s">
        <v>23</v>
      </c>
      <c r="E3" s="7" t="s">
        <v>24</v>
      </c>
      <c r="F3" s="9" t="s">
        <v>35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  <c r="M3" s="7" t="s">
        <v>32</v>
      </c>
      <c r="N3" s="9"/>
      <c r="O3" s="7"/>
      <c r="P3" s="7"/>
      <c r="Q3" s="7"/>
      <c r="R3" s="7" t="s">
        <v>33</v>
      </c>
      <c r="S3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3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3" s="2" t="str">
        <f t="shared" si="1"/>
        <v>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4" s="2" customFormat="1" ht="18.75" spans="1:21">
      <c r="A4" s="9" t="s">
        <v>36</v>
      </c>
      <c r="B4" s="9" t="s">
        <v>37</v>
      </c>
      <c r="C4" s="9" t="s">
        <v>37</v>
      </c>
      <c r="D4" s="12" t="s">
        <v>23</v>
      </c>
      <c r="E4" s="7" t="s">
        <v>24</v>
      </c>
      <c r="F4" s="9" t="s">
        <v>35</v>
      </c>
      <c r="G4" s="9" t="s">
        <v>38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7" t="s">
        <v>32</v>
      </c>
      <c r="N4" s="9"/>
      <c r="O4" s="7"/>
      <c r="P4" s="7"/>
      <c r="Q4" s="7"/>
      <c r="R4" s="7" t="s">
        <v>33</v>
      </c>
      <c r="S4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  <c r="T4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4" s="2" t="str">
        <f t="shared" si="1"/>
        <v>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</row>
    <row r="5" s="2" customFormat="1" ht="18.75" spans="1:21">
      <c r="A5" s="9" t="s">
        <v>39</v>
      </c>
      <c r="B5" s="9" t="s">
        <v>40</v>
      </c>
      <c r="C5" s="9" t="s">
        <v>40</v>
      </c>
      <c r="D5" s="12" t="s">
        <v>23</v>
      </c>
      <c r="E5" s="7" t="s">
        <v>24</v>
      </c>
      <c r="F5" s="9" t="s">
        <v>35</v>
      </c>
      <c r="G5" s="9" t="s">
        <v>38</v>
      </c>
      <c r="H5" s="9" t="s">
        <v>27</v>
      </c>
      <c r="I5" s="9" t="s">
        <v>28</v>
      </c>
      <c r="J5" s="9" t="s">
        <v>41</v>
      </c>
      <c r="K5" s="9" t="s">
        <v>30</v>
      </c>
      <c r="L5" s="9" t="s">
        <v>31</v>
      </c>
      <c r="M5" s="7" t="s">
        <v>32</v>
      </c>
      <c r="N5" s="9"/>
      <c r="O5" s="7"/>
      <c r="P5" s="7"/>
      <c r="Q5" s="7"/>
      <c r="R5" s="7" t="s">
        <v>33</v>
      </c>
      <c r="S5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  <c r="T5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5" s="2" t="str">
        <f t="shared" si="1"/>
        <v>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</row>
    <row r="6" s="2" customFormat="1" ht="18.75" spans="1:21">
      <c r="A6" s="9" t="s">
        <v>42</v>
      </c>
      <c r="B6" s="9" t="s">
        <v>43</v>
      </c>
      <c r="C6" s="9" t="s">
        <v>43</v>
      </c>
      <c r="D6" s="12" t="s">
        <v>23</v>
      </c>
      <c r="E6" s="7" t="s">
        <v>24</v>
      </c>
      <c r="F6" s="9" t="s">
        <v>35</v>
      </c>
      <c r="G6" s="9" t="s">
        <v>38</v>
      </c>
      <c r="H6" s="9" t="s">
        <v>44</v>
      </c>
      <c r="I6" s="9" t="s">
        <v>28</v>
      </c>
      <c r="J6" s="9" t="s">
        <v>29</v>
      </c>
      <c r="K6" s="9" t="s">
        <v>30</v>
      </c>
      <c r="L6" s="9" t="s">
        <v>31</v>
      </c>
      <c r="M6" s="7" t="s">
        <v>32</v>
      </c>
      <c r="N6" s="9"/>
      <c r="O6" s="7"/>
      <c r="P6" s="7"/>
      <c r="Q6" s="7"/>
      <c r="R6" s="7" t="s">
        <v>33</v>
      </c>
      <c r="S6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  <c r="T6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6" s="2" t="str">
        <f t="shared" si="1"/>
        <v>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</row>
    <row r="7" s="2" customFormat="1" ht="18.75" spans="1:21">
      <c r="A7" s="9" t="s">
        <v>45</v>
      </c>
      <c r="B7" s="9" t="s">
        <v>46</v>
      </c>
      <c r="C7" s="9" t="s">
        <v>46</v>
      </c>
      <c r="D7" s="12" t="s">
        <v>23</v>
      </c>
      <c r="E7" s="7" t="s">
        <v>24</v>
      </c>
      <c r="F7" s="9" t="s">
        <v>35</v>
      </c>
      <c r="G7" s="9" t="s">
        <v>38</v>
      </c>
      <c r="H7" s="9" t="s">
        <v>44</v>
      </c>
      <c r="I7" s="9" t="s">
        <v>47</v>
      </c>
      <c r="J7" s="9" t="s">
        <v>29</v>
      </c>
      <c r="K7" s="9" t="s">
        <v>30</v>
      </c>
      <c r="L7" s="9" t="s">
        <v>31</v>
      </c>
      <c r="M7" s="7" t="s">
        <v>32</v>
      </c>
      <c r="N7" s="7"/>
      <c r="O7" s="7"/>
      <c r="P7" s="7"/>
      <c r="Q7" s="7"/>
      <c r="R7" s="7" t="s">
        <v>33</v>
      </c>
      <c r="S7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  <c r="T7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7" s="2" t="str">
        <f t="shared" si="1"/>
        <v>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workbookViewId="0">
      <selection activeCell="T21" sqref="T21"/>
    </sheetView>
  </sheetViews>
  <sheetFormatPr defaultColWidth="9.14285714285714" defaultRowHeight="15" outlineLevelRow="6"/>
  <cols>
    <col min="1" max="1" width="25" customWidth="1"/>
    <col min="2" max="3" width="22" customWidth="1"/>
    <col min="4" max="4" width="56.1428571428571" customWidth="1"/>
    <col min="5" max="5" width="73.2857142857143" customWidth="1"/>
    <col min="6" max="6" width="146.571428571429" customWidth="1"/>
    <col min="7" max="7" width="59.8571428571429" customWidth="1"/>
    <col min="8" max="8" width="79.1428571428571" customWidth="1"/>
    <col min="9" max="9" width="30.8571428571429" customWidth="1"/>
    <col min="10" max="10" width="23.2857142857143" customWidth="1"/>
    <col min="13" max="13" width="71.7142857142857" customWidth="1"/>
    <col min="14" max="14" width="14.1428571428571" customWidth="1"/>
    <col min="15" max="15" width="13.8571428571429" customWidth="1"/>
  </cols>
  <sheetData>
    <row r="1" s="2" customFormat="1" ht="18.75" spans="1:2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2" t="s">
        <v>18</v>
      </c>
      <c r="T1" s="7" t="s">
        <v>19</v>
      </c>
      <c r="U1" s="7" t="s">
        <v>20</v>
      </c>
    </row>
    <row r="2" s="2" customFormat="1" ht="18.75" spans="1:21">
      <c r="A2" s="9" t="s">
        <v>21</v>
      </c>
      <c r="B2" s="9" t="s">
        <v>22</v>
      </c>
      <c r="C2" s="9" t="s">
        <v>22</v>
      </c>
      <c r="D2" s="12" t="s">
        <v>23</v>
      </c>
      <c r="E2" s="7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7" t="s">
        <v>32</v>
      </c>
      <c r="N2" s="9"/>
      <c r="O2" s="7"/>
      <c r="P2" s="7"/>
      <c r="Q2" s="7"/>
      <c r="R2" s="7" t="s">
        <v>33</v>
      </c>
      <c r="S2" s="2" t="str">
        <f t="shared" ref="S2:S7" si="0">CONCATENATE(T2,U2)</f>
        <v>INSERT INTO etl_job_schsch(sch_cd,sch_name,sch_desc,sch_start_dt,sch_end_dt,sch_minute,sch_hour,sch_day_of_month,sch_month_of_year,sch_day_of_week,record_status,create_by,create_dt,modify_by,modify_dt,loc_cd,org_cd,grp_cd) VALUES('S_MINUTE_ONCE','HOURLY_ONCE','HOURLY_ONCE',To_date('2017-04-01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2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2" s="2" t="str">
        <f t="shared" ref="U2:U7" si="1">CONCATENATE("(","'",,A2,"'",",","'",B2,"'",",","'",C2,"'",",",D2,",",E2,",","'",F2,"'",",","'",G2,"'",",","'",H2,"'",",","'",I2,"'",",","'",J2,"'",",","'",K2,"'",",","'",L2,"'",",",M2,",","'",N2,"'",",","'",O2,"'",",","'",P2,"'",",","'",Q2,"'",",","'",R2,"'",");")</f>
        <v>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3" s="2" customFormat="1" ht="18.75" spans="1:21">
      <c r="A3" s="9" t="s">
        <v>34</v>
      </c>
      <c r="B3" s="9" t="s">
        <v>22</v>
      </c>
      <c r="C3" s="9" t="s">
        <v>22</v>
      </c>
      <c r="D3" s="12" t="s">
        <v>23</v>
      </c>
      <c r="E3" s="7" t="s">
        <v>24</v>
      </c>
      <c r="F3" s="9" t="s">
        <v>35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  <c r="M3" s="7" t="s">
        <v>32</v>
      </c>
      <c r="N3" s="9"/>
      <c r="O3" s="7"/>
      <c r="P3" s="7"/>
      <c r="Q3" s="7"/>
      <c r="R3" s="7" t="s">
        <v>33</v>
      </c>
      <c r="S3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3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3" s="2" t="str">
        <f t="shared" si="1"/>
        <v>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4" s="2" customFormat="1" ht="18.75" spans="1:21">
      <c r="A4" s="9" t="s">
        <v>36</v>
      </c>
      <c r="B4" s="9" t="s">
        <v>37</v>
      </c>
      <c r="C4" s="9" t="s">
        <v>37</v>
      </c>
      <c r="D4" s="12" t="s">
        <v>23</v>
      </c>
      <c r="E4" s="7" t="s">
        <v>24</v>
      </c>
      <c r="F4" s="9" t="s">
        <v>35</v>
      </c>
      <c r="G4" s="9" t="s">
        <v>38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7" t="s">
        <v>32</v>
      </c>
      <c r="N4" s="9"/>
      <c r="O4" s="7"/>
      <c r="P4" s="7"/>
      <c r="Q4" s="7"/>
      <c r="R4" s="7" t="s">
        <v>33</v>
      </c>
      <c r="S4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  <c r="T4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4" s="2" t="str">
        <f t="shared" si="1"/>
        <v>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</row>
    <row r="5" s="2" customFormat="1" ht="18.75" spans="1:21">
      <c r="A5" s="9" t="s">
        <v>39</v>
      </c>
      <c r="B5" s="9" t="s">
        <v>40</v>
      </c>
      <c r="C5" s="9" t="s">
        <v>40</v>
      </c>
      <c r="D5" s="12" t="s">
        <v>23</v>
      </c>
      <c r="E5" s="7" t="s">
        <v>24</v>
      </c>
      <c r="F5" s="9" t="s">
        <v>35</v>
      </c>
      <c r="G5" s="9" t="s">
        <v>38</v>
      </c>
      <c r="H5" s="9" t="s">
        <v>27</v>
      </c>
      <c r="I5" s="9" t="s">
        <v>28</v>
      </c>
      <c r="J5" s="9" t="s">
        <v>41</v>
      </c>
      <c r="K5" s="9" t="s">
        <v>30</v>
      </c>
      <c r="L5" s="9" t="s">
        <v>31</v>
      </c>
      <c r="M5" s="7" t="s">
        <v>32</v>
      </c>
      <c r="N5" s="9"/>
      <c r="O5" s="7"/>
      <c r="P5" s="7"/>
      <c r="Q5" s="7"/>
      <c r="R5" s="7" t="s">
        <v>33</v>
      </c>
      <c r="S5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  <c r="T5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5" s="2" t="str">
        <f t="shared" si="1"/>
        <v>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</row>
    <row r="6" s="2" customFormat="1" ht="18.75" spans="1:21">
      <c r="A6" s="9" t="s">
        <v>42</v>
      </c>
      <c r="B6" s="9" t="s">
        <v>43</v>
      </c>
      <c r="C6" s="9" t="s">
        <v>43</v>
      </c>
      <c r="D6" s="12" t="s">
        <v>23</v>
      </c>
      <c r="E6" s="7" t="s">
        <v>24</v>
      </c>
      <c r="F6" s="9" t="s">
        <v>35</v>
      </c>
      <c r="G6" s="9" t="s">
        <v>38</v>
      </c>
      <c r="H6" s="9" t="s">
        <v>44</v>
      </c>
      <c r="I6" s="9" t="s">
        <v>28</v>
      </c>
      <c r="J6" s="9" t="s">
        <v>29</v>
      </c>
      <c r="K6" s="9" t="s">
        <v>30</v>
      </c>
      <c r="L6" s="9" t="s">
        <v>31</v>
      </c>
      <c r="M6" s="7" t="s">
        <v>32</v>
      </c>
      <c r="N6" s="9"/>
      <c r="O6" s="7"/>
      <c r="P6" s="7"/>
      <c r="Q6" s="7"/>
      <c r="R6" s="7" t="s">
        <v>33</v>
      </c>
      <c r="S6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  <c r="T6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6" s="2" t="str">
        <f t="shared" si="1"/>
        <v>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</row>
    <row r="7" s="2" customFormat="1" ht="18.75" spans="1:21">
      <c r="A7" s="9" t="s">
        <v>45</v>
      </c>
      <c r="B7" s="9" t="s">
        <v>46</v>
      </c>
      <c r="C7" s="9" t="s">
        <v>46</v>
      </c>
      <c r="D7" s="12" t="s">
        <v>23</v>
      </c>
      <c r="E7" s="7" t="s">
        <v>24</v>
      </c>
      <c r="F7" s="9" t="s">
        <v>35</v>
      </c>
      <c r="G7" s="9" t="s">
        <v>38</v>
      </c>
      <c r="H7" s="9" t="s">
        <v>44</v>
      </c>
      <c r="I7" s="9" t="s">
        <v>47</v>
      </c>
      <c r="J7" s="9" t="s">
        <v>29</v>
      </c>
      <c r="K7" s="9" t="s">
        <v>30</v>
      </c>
      <c r="L7" s="9" t="s">
        <v>31</v>
      </c>
      <c r="M7" s="7" t="s">
        <v>32</v>
      </c>
      <c r="N7" s="7"/>
      <c r="O7" s="7"/>
      <c r="P7" s="7"/>
      <c r="Q7" s="7"/>
      <c r="R7" s="7" t="s">
        <v>33</v>
      </c>
      <c r="S7" s="2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  <c r="T7" s="2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7" s="2" t="str">
        <f t="shared" si="1"/>
        <v>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opLeftCell="E1" workbookViewId="0">
      <selection activeCell="F18" sqref="F18"/>
    </sheetView>
  </sheetViews>
  <sheetFormatPr defaultColWidth="9" defaultRowHeight="18.75" outlineLevelRow="6"/>
  <cols>
    <col min="1" max="1" width="33.2857142857143" style="7" customWidth="1"/>
    <col min="2" max="3" width="22" style="7" customWidth="1"/>
    <col min="4" max="4" width="56.1428571428571" style="7" customWidth="1"/>
    <col min="5" max="5" width="67" style="7" customWidth="1"/>
    <col min="6" max="6" width="146.571428571429" style="7" customWidth="1"/>
    <col min="7" max="7" width="59.8571428571429" style="7" customWidth="1"/>
    <col min="8" max="8" width="79.1428571428571" style="7" customWidth="1"/>
    <col min="9" max="9" width="30.8571428571429" style="7" customWidth="1"/>
    <col min="10" max="10" width="22.4285714285714" style="7" customWidth="1"/>
    <col min="11" max="11" width="19.1428571428571" style="7" customWidth="1"/>
    <col min="12" max="12" width="14.7142857142857" style="7" customWidth="1"/>
    <col min="13" max="13" width="64.5714285714286" style="7" customWidth="1"/>
    <col min="14" max="14" width="15.1428571428571" style="7" customWidth="1"/>
    <col min="15" max="15" width="12.7142857142857" style="7" customWidth="1"/>
    <col min="16" max="16" width="9" style="7"/>
    <col min="17" max="17" width="26.7142857142857" style="7"/>
    <col min="18" max="18" width="9" style="7"/>
    <col min="19" max="19" width="29.1428571428571" style="2" customWidth="1"/>
    <col min="20" max="20" width="11.8571428571429" style="2" customWidth="1"/>
    <col min="21" max="21" width="17.5714285714286" style="2" customWidth="1"/>
    <col min="22" max="16384" width="9" style="2"/>
  </cols>
  <sheetData>
    <row r="1" spans="1:2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2" t="s">
        <v>18</v>
      </c>
      <c r="T1" s="7" t="s">
        <v>19</v>
      </c>
      <c r="U1" s="7" t="s">
        <v>20</v>
      </c>
    </row>
    <row r="2" s="2" customFormat="1" spans="1:21">
      <c r="A2" s="9" t="s">
        <v>21</v>
      </c>
      <c r="B2" s="9" t="s">
        <v>22</v>
      </c>
      <c r="C2" s="9" t="s">
        <v>22</v>
      </c>
      <c r="D2" s="10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/>
      <c r="O2" s="7"/>
      <c r="P2" s="7"/>
      <c r="Q2" s="7"/>
      <c r="R2" s="9" t="s">
        <v>33</v>
      </c>
      <c r="S2" s="4" t="str">
        <f t="shared" ref="S2:S7" si="0">CONCATENATE(T2,U2)</f>
        <v>INSERT INTO etl_job_schsch(sch_cd,sch_name,sch_desc,sch_start_dt,sch_end_dt,sch_minute,sch_hour,sch_day_of_month,sch_month_of_year,sch_day_of_week,record_status,create_by,create_dt,modify_by,modify_dt,loc_cd,org_cd,grp_cd) VALUES('S_MINUTE_ONCE','HOURLY_ONCE','HOURLY_ONCE',To_date('2017-04-01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2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2" s="4" t="str">
        <f t="shared" ref="U2:U7" si="1">CONCATENATE("(","'",,A2,"'",",","'",B2,"'",",","'",C2,"'",",",D2,",",E2,",","'",F2,"'",",","'",G2,"'",",","'",H2,"'",",","'",I2,"'",",","'",J2,"'",",","'",K2,"'",",","'",L2,"'",",",M2,",","'",N2,"'",",","'",O2,"'",",","'",P2,"'",",","'",Q2,"'",",","'",R2,"'",");")</f>
        <v>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3" spans="1:21">
      <c r="A3" s="9" t="s">
        <v>34</v>
      </c>
      <c r="B3" s="9" t="s">
        <v>22</v>
      </c>
      <c r="C3" s="9" t="s">
        <v>22</v>
      </c>
      <c r="D3" s="10" t="s">
        <v>23</v>
      </c>
      <c r="E3" s="9" t="s">
        <v>24</v>
      </c>
      <c r="F3" s="9" t="s">
        <v>35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  <c r="M3" s="9" t="s">
        <v>32</v>
      </c>
      <c r="N3" s="9"/>
      <c r="R3" s="9" t="s">
        <v>33</v>
      </c>
      <c r="S3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3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3" s="4" t="str">
        <f t="shared" si="1"/>
        <v>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4" spans="1:21">
      <c r="A4" s="9" t="s">
        <v>36</v>
      </c>
      <c r="B4" s="9" t="s">
        <v>37</v>
      </c>
      <c r="C4" s="9" t="s">
        <v>37</v>
      </c>
      <c r="D4" s="10" t="s">
        <v>23</v>
      </c>
      <c r="E4" s="9" t="s">
        <v>24</v>
      </c>
      <c r="F4" s="9" t="s">
        <v>35</v>
      </c>
      <c r="G4" s="9" t="s">
        <v>38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/>
      <c r="R4" s="9" t="s">
        <v>33</v>
      </c>
      <c r="S4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  <c r="T4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4" s="4" t="str">
        <f t="shared" si="1"/>
        <v>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</row>
    <row r="5" spans="1:21">
      <c r="A5" s="9" t="s">
        <v>39</v>
      </c>
      <c r="B5" s="9" t="s">
        <v>40</v>
      </c>
      <c r="C5" s="9" t="s">
        <v>40</v>
      </c>
      <c r="D5" s="10" t="s">
        <v>23</v>
      </c>
      <c r="E5" s="9" t="s">
        <v>24</v>
      </c>
      <c r="F5" s="9" t="s">
        <v>35</v>
      </c>
      <c r="G5" s="9" t="s">
        <v>38</v>
      </c>
      <c r="H5" s="9" t="s">
        <v>27</v>
      </c>
      <c r="I5" s="9" t="s">
        <v>28</v>
      </c>
      <c r="J5" s="9" t="s">
        <v>41</v>
      </c>
      <c r="K5" s="9" t="s">
        <v>30</v>
      </c>
      <c r="L5" s="9" t="s">
        <v>31</v>
      </c>
      <c r="M5" s="9" t="s">
        <v>32</v>
      </c>
      <c r="N5" s="9"/>
      <c r="R5" s="9" t="s">
        <v>33</v>
      </c>
      <c r="S5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  <c r="T5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5" s="4" t="str">
        <f t="shared" si="1"/>
        <v>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</row>
    <row r="6" spans="1:21">
      <c r="A6" s="9" t="s">
        <v>42</v>
      </c>
      <c r="B6" s="9" t="s">
        <v>43</v>
      </c>
      <c r="C6" s="9" t="s">
        <v>43</v>
      </c>
      <c r="D6" s="10" t="s">
        <v>23</v>
      </c>
      <c r="E6" s="9" t="s">
        <v>24</v>
      </c>
      <c r="F6" s="9" t="s">
        <v>35</v>
      </c>
      <c r="G6" s="9" t="s">
        <v>38</v>
      </c>
      <c r="H6" s="9" t="s">
        <v>44</v>
      </c>
      <c r="I6" s="9" t="s">
        <v>28</v>
      </c>
      <c r="J6" s="9" t="s">
        <v>29</v>
      </c>
      <c r="K6" s="9" t="s">
        <v>30</v>
      </c>
      <c r="L6" s="9" t="s">
        <v>31</v>
      </c>
      <c r="M6" s="9" t="s">
        <v>32</v>
      </c>
      <c r="N6" s="9"/>
      <c r="R6" s="9" t="s">
        <v>33</v>
      </c>
      <c r="S6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  <c r="T6" s="11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6" s="4" t="str">
        <f t="shared" si="1"/>
        <v>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</row>
    <row r="7" spans="1:21">
      <c r="A7" s="9" t="s">
        <v>45</v>
      </c>
      <c r="B7" s="9" t="s">
        <v>46</v>
      </c>
      <c r="C7" s="9" t="s">
        <v>46</v>
      </c>
      <c r="D7" s="10" t="s">
        <v>23</v>
      </c>
      <c r="E7" s="9" t="s">
        <v>24</v>
      </c>
      <c r="F7" s="9" t="s">
        <v>35</v>
      </c>
      <c r="G7" s="9" t="s">
        <v>38</v>
      </c>
      <c r="H7" s="9" t="s">
        <v>44</v>
      </c>
      <c r="I7" s="9" t="s">
        <v>47</v>
      </c>
      <c r="J7" s="9" t="s">
        <v>29</v>
      </c>
      <c r="K7" s="9" t="s">
        <v>30</v>
      </c>
      <c r="L7" s="9" t="s">
        <v>31</v>
      </c>
      <c r="M7" s="9" t="s">
        <v>32</v>
      </c>
      <c r="R7" s="9" t="s">
        <v>33</v>
      </c>
      <c r="S7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  <c r="T7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7" s="4" t="str">
        <f t="shared" si="1"/>
        <v>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opLeftCell="E1" workbookViewId="0">
      <selection activeCell="U17" sqref="U17"/>
    </sheetView>
  </sheetViews>
  <sheetFormatPr defaultColWidth="9" defaultRowHeight="18.75" outlineLevelRow="6"/>
  <cols>
    <col min="1" max="1" width="33.2857142857143" style="7" customWidth="1"/>
    <col min="2" max="3" width="22" style="7" customWidth="1"/>
    <col min="4" max="4" width="56.1428571428571" style="7" customWidth="1"/>
    <col min="5" max="5" width="67" style="7" customWidth="1"/>
    <col min="6" max="6" width="146.571428571429" style="7" customWidth="1"/>
    <col min="7" max="7" width="59.8571428571429" style="7" customWidth="1"/>
    <col min="8" max="8" width="79.1428571428571" style="7" customWidth="1"/>
    <col min="9" max="9" width="30.8571428571429" style="7" customWidth="1"/>
    <col min="10" max="10" width="22.4285714285714" style="7" customWidth="1"/>
    <col min="11" max="11" width="19.1428571428571" style="7" customWidth="1"/>
    <col min="12" max="12" width="14.7142857142857" style="7" customWidth="1"/>
    <col min="13" max="13" width="64.5714285714286" style="7" customWidth="1"/>
    <col min="14" max="14" width="15.1428571428571" style="7" customWidth="1"/>
    <col min="15" max="15" width="12.7142857142857" style="7" customWidth="1"/>
    <col min="16" max="16" width="9" style="7"/>
    <col min="17" max="17" width="26.7142857142857" style="7"/>
    <col min="18" max="18" width="9" style="7"/>
    <col min="19" max="19" width="29.1428571428571" style="2" customWidth="1"/>
    <col min="20" max="20" width="11.8571428571429" style="2" customWidth="1"/>
    <col min="21" max="21" width="17.5714285714286" style="2" customWidth="1"/>
    <col min="22" max="16384" width="9" style="2"/>
  </cols>
  <sheetData>
    <row r="1" spans="1:2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2" t="s">
        <v>18</v>
      </c>
      <c r="T1" s="7" t="s">
        <v>19</v>
      </c>
      <c r="U1" s="7" t="s">
        <v>20</v>
      </c>
    </row>
    <row r="2" s="2" customFormat="1" spans="1:21">
      <c r="A2" s="9" t="s">
        <v>21</v>
      </c>
      <c r="B2" s="9" t="s">
        <v>22</v>
      </c>
      <c r="C2" s="9" t="s">
        <v>22</v>
      </c>
      <c r="D2" s="10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/>
      <c r="O2" s="7"/>
      <c r="P2" s="7"/>
      <c r="Q2" s="7"/>
      <c r="R2" s="9" t="s">
        <v>33</v>
      </c>
      <c r="S2" s="4" t="str">
        <f t="shared" ref="S2:S7" si="0">CONCATENATE(T2,U2)</f>
        <v>INSERT INTO etl_job_schsch(sch_cd,sch_name,sch_desc,sch_start_dt,sch_end_dt,sch_minute,sch_hour,sch_day_of_month,sch_month_of_year,sch_day_of_week,record_status,create_by,create_dt,modify_by,modify_dt,loc_cd,org_cd,grp_cd) VALUES('S_MINUTE_ONCE','HOURLY_ONCE','HOURLY_ONCE',To_date('2017-04-01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2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2" s="4" t="str">
        <f t="shared" ref="U2:U7" si="1">CONCATENATE("(","'",,A2,"'",",","'",B2,"'",",","'",C2,"'",",",D2,",",E2,",","'",F2,"'",",","'",G2,"'",",","'",H2,"'",",","'",I2,"'",",","'",J2,"'",",","'",K2,"'",",","'",L2,"'",",",M2,",","'",N2,"'",",","'",O2,"'",",","'",P2,"'",",","'",Q2,"'",",","'",R2,"'",");")</f>
        <v>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3" spans="1:21">
      <c r="A3" s="9" t="s">
        <v>34</v>
      </c>
      <c r="B3" s="9" t="s">
        <v>22</v>
      </c>
      <c r="C3" s="9" t="s">
        <v>22</v>
      </c>
      <c r="D3" s="10" t="s">
        <v>23</v>
      </c>
      <c r="E3" s="9" t="s">
        <v>24</v>
      </c>
      <c r="F3" s="9" t="s">
        <v>35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  <c r="M3" s="9" t="s">
        <v>32</v>
      </c>
      <c r="N3" s="9"/>
      <c r="R3" s="9" t="s">
        <v>33</v>
      </c>
      <c r="S3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3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3" s="4" t="str">
        <f t="shared" si="1"/>
        <v>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4" spans="1:21">
      <c r="A4" s="9" t="s">
        <v>36</v>
      </c>
      <c r="B4" s="9" t="s">
        <v>37</v>
      </c>
      <c r="C4" s="9" t="s">
        <v>37</v>
      </c>
      <c r="D4" s="10" t="s">
        <v>23</v>
      </c>
      <c r="E4" s="9" t="s">
        <v>24</v>
      </c>
      <c r="F4" s="9" t="s">
        <v>35</v>
      </c>
      <c r="G4" s="9" t="s">
        <v>38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/>
      <c r="R4" s="9" t="s">
        <v>33</v>
      </c>
      <c r="S4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  <c r="T4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4" s="4" t="str">
        <f t="shared" si="1"/>
        <v>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</row>
    <row r="5" spans="1:21">
      <c r="A5" s="9" t="s">
        <v>39</v>
      </c>
      <c r="B5" s="9" t="s">
        <v>40</v>
      </c>
      <c r="C5" s="9" t="s">
        <v>40</v>
      </c>
      <c r="D5" s="10" t="s">
        <v>23</v>
      </c>
      <c r="E5" s="9" t="s">
        <v>24</v>
      </c>
      <c r="F5" s="9" t="s">
        <v>35</v>
      </c>
      <c r="G5" s="9" t="s">
        <v>38</v>
      </c>
      <c r="H5" s="9" t="s">
        <v>27</v>
      </c>
      <c r="I5" s="9" t="s">
        <v>28</v>
      </c>
      <c r="J5" s="9" t="s">
        <v>41</v>
      </c>
      <c r="K5" s="9" t="s">
        <v>30</v>
      </c>
      <c r="L5" s="9" t="s">
        <v>31</v>
      </c>
      <c r="M5" s="9" t="s">
        <v>32</v>
      </c>
      <c r="N5" s="9"/>
      <c r="R5" s="9" t="s">
        <v>33</v>
      </c>
      <c r="S5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  <c r="T5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5" s="4" t="str">
        <f t="shared" si="1"/>
        <v>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</row>
    <row r="6" spans="1:21">
      <c r="A6" s="9" t="s">
        <v>42</v>
      </c>
      <c r="B6" s="9" t="s">
        <v>43</v>
      </c>
      <c r="C6" s="9" t="s">
        <v>43</v>
      </c>
      <c r="D6" s="10" t="s">
        <v>23</v>
      </c>
      <c r="E6" s="9" t="s">
        <v>24</v>
      </c>
      <c r="F6" s="9" t="s">
        <v>35</v>
      </c>
      <c r="G6" s="9" t="s">
        <v>38</v>
      </c>
      <c r="H6" s="9" t="s">
        <v>44</v>
      </c>
      <c r="I6" s="9" t="s">
        <v>28</v>
      </c>
      <c r="J6" s="9" t="s">
        <v>29</v>
      </c>
      <c r="K6" s="9" t="s">
        <v>30</v>
      </c>
      <c r="L6" s="9" t="s">
        <v>31</v>
      </c>
      <c r="M6" s="9" t="s">
        <v>32</v>
      </c>
      <c r="N6" s="9"/>
      <c r="R6" s="9" t="s">
        <v>33</v>
      </c>
      <c r="S6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  <c r="T6" s="11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6" s="4" t="str">
        <f t="shared" si="1"/>
        <v>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</row>
    <row r="7" spans="1:21">
      <c r="A7" s="9" t="s">
        <v>45</v>
      </c>
      <c r="B7" s="9" t="s">
        <v>46</v>
      </c>
      <c r="C7" s="9" t="s">
        <v>46</v>
      </c>
      <c r="D7" s="10" t="s">
        <v>23</v>
      </c>
      <c r="E7" s="9" t="s">
        <v>24</v>
      </c>
      <c r="F7" s="9" t="s">
        <v>35</v>
      </c>
      <c r="G7" s="9" t="s">
        <v>38</v>
      </c>
      <c r="H7" s="9" t="s">
        <v>44</v>
      </c>
      <c r="I7" s="9" t="s">
        <v>47</v>
      </c>
      <c r="J7" s="9" t="s">
        <v>29</v>
      </c>
      <c r="K7" s="9" t="s">
        <v>30</v>
      </c>
      <c r="L7" s="9" t="s">
        <v>31</v>
      </c>
      <c r="M7" s="9" t="s">
        <v>32</v>
      </c>
      <c r="R7" s="9" t="s">
        <v>33</v>
      </c>
      <c r="S7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  <c r="T7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7" s="4" t="str">
        <f t="shared" si="1"/>
        <v>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workbookViewId="0">
      <selection activeCell="C15" sqref="C15"/>
    </sheetView>
  </sheetViews>
  <sheetFormatPr defaultColWidth="9" defaultRowHeight="18.75" outlineLevelRow="6"/>
  <cols>
    <col min="1" max="1" width="33.2857142857143" style="7" customWidth="1"/>
    <col min="2" max="3" width="22" style="7" customWidth="1"/>
    <col min="4" max="4" width="56.1428571428571" style="7" customWidth="1"/>
    <col min="5" max="5" width="67" style="7" customWidth="1"/>
    <col min="6" max="6" width="146.571428571429" style="7" customWidth="1"/>
    <col min="7" max="7" width="59.8571428571429" style="7" customWidth="1"/>
    <col min="8" max="8" width="79.1428571428571" style="7" customWidth="1"/>
    <col min="9" max="9" width="30.8571428571429" style="7" customWidth="1"/>
    <col min="10" max="10" width="22.4285714285714" style="7" customWidth="1"/>
    <col min="11" max="11" width="19.1428571428571" style="7" customWidth="1"/>
    <col min="12" max="12" width="14.7142857142857" style="7" customWidth="1"/>
    <col min="13" max="13" width="64.5714285714286" style="7" customWidth="1"/>
    <col min="14" max="14" width="15.1428571428571" style="7" customWidth="1"/>
    <col min="15" max="15" width="12.7142857142857" style="7" customWidth="1"/>
    <col min="16" max="16" width="9" style="7"/>
    <col min="17" max="17" width="26.7142857142857" style="7"/>
    <col min="18" max="18" width="9" style="7"/>
    <col min="19" max="19" width="29.1428571428571" style="2" customWidth="1"/>
    <col min="20" max="20" width="11.8571428571429" style="2" customWidth="1"/>
    <col min="21" max="21" width="17.5714285714286" style="2" customWidth="1"/>
    <col min="22" max="16384" width="9" style="2"/>
  </cols>
  <sheetData>
    <row r="1" spans="1:2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2" t="s">
        <v>18</v>
      </c>
      <c r="T1" s="7" t="s">
        <v>19</v>
      </c>
      <c r="U1" s="7" t="s">
        <v>20</v>
      </c>
    </row>
    <row r="2" s="2" customFormat="1" spans="1:21">
      <c r="A2" s="9" t="s">
        <v>21</v>
      </c>
      <c r="B2" s="9" t="s">
        <v>22</v>
      </c>
      <c r="C2" s="9" t="s">
        <v>22</v>
      </c>
      <c r="D2" s="10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/>
      <c r="O2" s="7"/>
      <c r="P2" s="7"/>
      <c r="Q2" s="7"/>
      <c r="R2" s="9" t="s">
        <v>33</v>
      </c>
      <c r="S2" s="4" t="str">
        <f t="shared" ref="S2:S7" si="0">CONCATENATE(T2,U2)</f>
        <v>INSERT INTO etl_job_schsch(sch_cd,sch_name,sch_desc,sch_start_dt,sch_end_dt,sch_minute,sch_hour,sch_day_of_month,sch_month_of_year,sch_day_of_week,record_status,create_by,create_dt,modify_by,modify_dt,loc_cd,org_cd,grp_cd) VALUES('S_MINUTE_ONCE','HOURLY_ONCE','HOURLY_ONCE',To_date('2017-04-01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2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2" s="4" t="str">
        <f t="shared" ref="U2:U7" si="1">CONCATENATE("(","'",,A2,"'",",","'",B2,"'",",","'",C2,"'",",",D2,",",E2,",","'",F2,"'",",","'",G2,"'",",","'",H2,"'",",","'",I2,"'",",","'",J2,"'",",","'",K2,"'",",","'",L2,"'",",",M2,",","'",N2,"'",",","'",O2,"'",",","'",P2,"'",",","'",Q2,"'",",","'",R2,"'",");")</f>
        <v>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3" spans="1:21">
      <c r="A3" s="9" t="s">
        <v>34</v>
      </c>
      <c r="B3" s="9" t="s">
        <v>22</v>
      </c>
      <c r="C3" s="9" t="s">
        <v>22</v>
      </c>
      <c r="D3" s="10" t="s">
        <v>23</v>
      </c>
      <c r="E3" s="9" t="s">
        <v>24</v>
      </c>
      <c r="F3" s="9" t="s">
        <v>35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  <c r="M3" s="9" t="s">
        <v>32</v>
      </c>
      <c r="N3" s="9"/>
      <c r="R3" s="9" t="s">
        <v>33</v>
      </c>
      <c r="S3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3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3" s="4" t="str">
        <f t="shared" si="1"/>
        <v>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4" spans="1:21">
      <c r="A4" s="9" t="s">
        <v>36</v>
      </c>
      <c r="B4" s="9" t="s">
        <v>37</v>
      </c>
      <c r="C4" s="9" t="s">
        <v>37</v>
      </c>
      <c r="D4" s="10" t="s">
        <v>23</v>
      </c>
      <c r="E4" s="9" t="s">
        <v>24</v>
      </c>
      <c r="F4" s="9" t="s">
        <v>35</v>
      </c>
      <c r="G4" s="9" t="s">
        <v>38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/>
      <c r="R4" s="9" t="s">
        <v>33</v>
      </c>
      <c r="S4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  <c r="T4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4" s="4" t="str">
        <f t="shared" si="1"/>
        <v>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</row>
    <row r="5" spans="1:21">
      <c r="A5" s="9" t="s">
        <v>39</v>
      </c>
      <c r="B5" s="9" t="s">
        <v>40</v>
      </c>
      <c r="C5" s="9" t="s">
        <v>40</v>
      </c>
      <c r="D5" s="10" t="s">
        <v>23</v>
      </c>
      <c r="E5" s="9" t="s">
        <v>24</v>
      </c>
      <c r="F5" s="9" t="s">
        <v>35</v>
      </c>
      <c r="G5" s="9" t="s">
        <v>38</v>
      </c>
      <c r="H5" s="9" t="s">
        <v>27</v>
      </c>
      <c r="I5" s="9" t="s">
        <v>28</v>
      </c>
      <c r="J5" s="9" t="s">
        <v>41</v>
      </c>
      <c r="K5" s="9" t="s">
        <v>30</v>
      </c>
      <c r="L5" s="9" t="s">
        <v>31</v>
      </c>
      <c r="M5" s="9" t="s">
        <v>32</v>
      </c>
      <c r="N5" s="9"/>
      <c r="R5" s="9" t="s">
        <v>33</v>
      </c>
      <c r="S5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  <c r="T5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5" s="4" t="str">
        <f t="shared" si="1"/>
        <v>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</row>
    <row r="6" spans="1:21">
      <c r="A6" s="9" t="s">
        <v>42</v>
      </c>
      <c r="B6" s="9" t="s">
        <v>43</v>
      </c>
      <c r="C6" s="9" t="s">
        <v>43</v>
      </c>
      <c r="D6" s="10" t="s">
        <v>23</v>
      </c>
      <c r="E6" s="9" t="s">
        <v>24</v>
      </c>
      <c r="F6" s="9" t="s">
        <v>35</v>
      </c>
      <c r="G6" s="9" t="s">
        <v>38</v>
      </c>
      <c r="H6" s="9" t="s">
        <v>44</v>
      </c>
      <c r="I6" s="9" t="s">
        <v>28</v>
      </c>
      <c r="J6" s="9" t="s">
        <v>29</v>
      </c>
      <c r="K6" s="9" t="s">
        <v>30</v>
      </c>
      <c r="L6" s="9" t="s">
        <v>31</v>
      </c>
      <c r="M6" s="9" t="s">
        <v>32</v>
      </c>
      <c r="N6" s="9"/>
      <c r="R6" s="9" t="s">
        <v>33</v>
      </c>
      <c r="S6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  <c r="T6" s="11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6" s="4" t="str">
        <f t="shared" si="1"/>
        <v>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</row>
    <row r="7" spans="1:21">
      <c r="A7" s="9" t="s">
        <v>45</v>
      </c>
      <c r="B7" s="9" t="s">
        <v>46</v>
      </c>
      <c r="C7" s="9" t="s">
        <v>46</v>
      </c>
      <c r="D7" s="10" t="s">
        <v>23</v>
      </c>
      <c r="E7" s="9" t="s">
        <v>24</v>
      </c>
      <c r="F7" s="9" t="s">
        <v>35</v>
      </c>
      <c r="G7" s="9" t="s">
        <v>38</v>
      </c>
      <c r="H7" s="9" t="s">
        <v>44</v>
      </c>
      <c r="I7" s="9" t="s">
        <v>47</v>
      </c>
      <c r="J7" s="9" t="s">
        <v>29</v>
      </c>
      <c r="K7" s="9" t="s">
        <v>30</v>
      </c>
      <c r="L7" s="9" t="s">
        <v>31</v>
      </c>
      <c r="M7" s="9" t="s">
        <v>32</v>
      </c>
      <c r="R7" s="9" t="s">
        <v>33</v>
      </c>
      <c r="S7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  <c r="T7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7" s="4" t="str">
        <f t="shared" si="1"/>
        <v>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opLeftCell="I1" workbookViewId="0">
      <selection activeCell="M2" sqref="M2"/>
    </sheetView>
  </sheetViews>
  <sheetFormatPr defaultColWidth="9" defaultRowHeight="18.75" outlineLevelRow="6"/>
  <cols>
    <col min="1" max="1" width="33.2857142857143" style="7" customWidth="1"/>
    <col min="2" max="3" width="22" style="7" customWidth="1"/>
    <col min="4" max="4" width="56.1428571428571" style="7" customWidth="1"/>
    <col min="5" max="5" width="67" style="7" customWidth="1"/>
    <col min="6" max="6" width="146.571428571429" style="7" customWidth="1"/>
    <col min="7" max="7" width="59.8571428571429" style="7" customWidth="1"/>
    <col min="8" max="8" width="79.1428571428571" style="7" customWidth="1"/>
    <col min="9" max="9" width="30.8571428571429" style="7" customWidth="1"/>
    <col min="10" max="10" width="22.4285714285714" style="7" customWidth="1"/>
    <col min="11" max="11" width="19.1428571428571" style="7" customWidth="1"/>
    <col min="12" max="12" width="14.7142857142857" style="7" customWidth="1"/>
    <col min="13" max="13" width="64.5714285714286" style="7" customWidth="1"/>
    <col min="14" max="14" width="15.1428571428571" style="7" customWidth="1"/>
    <col min="15" max="15" width="12.7142857142857" style="7" customWidth="1"/>
    <col min="16" max="16" width="9" style="7"/>
    <col min="17" max="17" width="26.7142857142857" style="7"/>
    <col min="18" max="18" width="9" style="7"/>
    <col min="19" max="19" width="29.1428571428571" style="2" customWidth="1"/>
    <col min="20" max="20" width="11.8571428571429" style="2" customWidth="1"/>
    <col min="21" max="21" width="17.5714285714286" style="2" customWidth="1"/>
    <col min="22" max="16384" width="9" style="2"/>
  </cols>
  <sheetData>
    <row r="1" spans="1:2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2" t="s">
        <v>18</v>
      </c>
      <c r="T1" s="7" t="s">
        <v>19</v>
      </c>
      <c r="U1" s="7" t="s">
        <v>20</v>
      </c>
    </row>
    <row r="2" s="2" customFormat="1" spans="1:21">
      <c r="A2" s="9" t="s">
        <v>21</v>
      </c>
      <c r="B2" s="9" t="s">
        <v>22</v>
      </c>
      <c r="C2" s="9" t="s">
        <v>22</v>
      </c>
      <c r="D2" s="10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/>
      <c r="O2" s="7"/>
      <c r="P2" s="7"/>
      <c r="Q2" s="7"/>
      <c r="R2" s="9" t="s">
        <v>33</v>
      </c>
      <c r="S2" s="4" t="str">
        <f t="shared" ref="S2:S7" si="0">CONCATENATE(T2,U2)</f>
        <v>INSERT INTO etl_job_schsch(sch_cd,sch_name,sch_desc,sch_start_dt,sch_end_dt,sch_minute,sch_hour,sch_day_of_month,sch_month_of_year,sch_day_of_week,record_status,create_by,create_dt,modify_by,modify_dt,loc_cd,org_cd,grp_cd) VALUES('S_MINUTE_ONCE','HOURLY_ONCE','HOURLY_ONCE',To_date('2017-04-01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2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2" s="4" t="str">
        <f t="shared" ref="U2:U7" si="1">CONCATENATE("(","'",,A2,"'",",","'",B2,"'",",","'",C2,"'",",",D2,",",E2,",","'",F2,"'",",","'",G2,"'",",","'",H2,"'",",","'",I2,"'",",","'",J2,"'",",","'",K2,"'",",","'",L2,"'",",",M2,",","'",N2,"'",",","'",O2,"'",",","'",P2,"'",",","'",Q2,"'",",","'",R2,"'",");")</f>
        <v>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3" spans="1:21">
      <c r="A3" s="9" t="s">
        <v>34</v>
      </c>
      <c r="B3" s="9" t="s">
        <v>22</v>
      </c>
      <c r="C3" s="9" t="s">
        <v>22</v>
      </c>
      <c r="D3" s="10" t="s">
        <v>23</v>
      </c>
      <c r="E3" s="9" t="s">
        <v>24</v>
      </c>
      <c r="F3" s="9" t="s">
        <v>35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  <c r="M3" s="9" t="s">
        <v>32</v>
      </c>
      <c r="N3" s="9"/>
      <c r="R3" s="9" t="s">
        <v>33</v>
      </c>
      <c r="S3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3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3" s="4" t="str">
        <f t="shared" si="1"/>
        <v>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4" spans="1:21">
      <c r="A4" s="9" t="s">
        <v>36</v>
      </c>
      <c r="B4" s="9" t="s">
        <v>37</v>
      </c>
      <c r="C4" s="9" t="s">
        <v>37</v>
      </c>
      <c r="D4" s="10" t="s">
        <v>23</v>
      </c>
      <c r="E4" s="9" t="s">
        <v>24</v>
      </c>
      <c r="F4" s="9" t="s">
        <v>35</v>
      </c>
      <c r="G4" s="9" t="s">
        <v>38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/>
      <c r="R4" s="9" t="s">
        <v>33</v>
      </c>
      <c r="S4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  <c r="T4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4" s="4" t="str">
        <f t="shared" si="1"/>
        <v>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</row>
    <row r="5" spans="1:21">
      <c r="A5" s="9" t="s">
        <v>39</v>
      </c>
      <c r="B5" s="9" t="s">
        <v>40</v>
      </c>
      <c r="C5" s="9" t="s">
        <v>40</v>
      </c>
      <c r="D5" s="10" t="s">
        <v>23</v>
      </c>
      <c r="E5" s="9" t="s">
        <v>24</v>
      </c>
      <c r="F5" s="9" t="s">
        <v>35</v>
      </c>
      <c r="G5" s="9" t="s">
        <v>38</v>
      </c>
      <c r="H5" s="9" t="s">
        <v>27</v>
      </c>
      <c r="I5" s="9" t="s">
        <v>28</v>
      </c>
      <c r="J5" s="9" t="s">
        <v>41</v>
      </c>
      <c r="K5" s="9" t="s">
        <v>30</v>
      </c>
      <c r="L5" s="9" t="s">
        <v>31</v>
      </c>
      <c r="M5" s="9" t="s">
        <v>32</v>
      </c>
      <c r="N5" s="9"/>
      <c r="R5" s="9" t="s">
        <v>33</v>
      </c>
      <c r="S5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  <c r="T5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5" s="4" t="str">
        <f t="shared" si="1"/>
        <v>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</row>
    <row r="6" spans="1:21">
      <c r="A6" s="9" t="s">
        <v>42</v>
      </c>
      <c r="B6" s="9" t="s">
        <v>43</v>
      </c>
      <c r="C6" s="9" t="s">
        <v>43</v>
      </c>
      <c r="D6" s="10" t="s">
        <v>23</v>
      </c>
      <c r="E6" s="9" t="s">
        <v>24</v>
      </c>
      <c r="F6" s="9" t="s">
        <v>35</v>
      </c>
      <c r="G6" s="9" t="s">
        <v>38</v>
      </c>
      <c r="H6" s="9" t="s">
        <v>44</v>
      </c>
      <c r="I6" s="9" t="s">
        <v>28</v>
      </c>
      <c r="J6" s="9" t="s">
        <v>29</v>
      </c>
      <c r="K6" s="9" t="s">
        <v>30</v>
      </c>
      <c r="L6" s="9" t="s">
        <v>31</v>
      </c>
      <c r="M6" s="9" t="s">
        <v>32</v>
      </c>
      <c r="N6" s="9"/>
      <c r="R6" s="9" t="s">
        <v>33</v>
      </c>
      <c r="S6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  <c r="T6" s="11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6" s="4" t="str">
        <f t="shared" si="1"/>
        <v>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</row>
    <row r="7" spans="1:21">
      <c r="A7" s="9" t="s">
        <v>45</v>
      </c>
      <c r="B7" s="9" t="s">
        <v>46</v>
      </c>
      <c r="C7" s="9" t="s">
        <v>46</v>
      </c>
      <c r="D7" s="10" t="s">
        <v>23</v>
      </c>
      <c r="E7" s="9" t="s">
        <v>24</v>
      </c>
      <c r="F7" s="9" t="s">
        <v>35</v>
      </c>
      <c r="G7" s="9" t="s">
        <v>38</v>
      </c>
      <c r="H7" s="9" t="s">
        <v>44</v>
      </c>
      <c r="I7" s="9" t="s">
        <v>47</v>
      </c>
      <c r="J7" s="9" t="s">
        <v>29</v>
      </c>
      <c r="K7" s="9" t="s">
        <v>30</v>
      </c>
      <c r="L7" s="9" t="s">
        <v>31</v>
      </c>
      <c r="M7" s="9" t="s">
        <v>32</v>
      </c>
      <c r="R7" s="9" t="s">
        <v>33</v>
      </c>
      <c r="S7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  <c r="T7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7" s="4" t="str">
        <f t="shared" si="1"/>
        <v>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topLeftCell="J1" workbookViewId="0">
      <selection activeCell="N12" sqref="N12"/>
    </sheetView>
  </sheetViews>
  <sheetFormatPr defaultColWidth="9.14285714285714" defaultRowHeight="15" outlineLevelRow="6"/>
  <cols>
    <col min="1" max="1" width="25" customWidth="1"/>
    <col min="2" max="3" width="22" customWidth="1"/>
    <col min="4" max="4" width="19.5714285714286" customWidth="1"/>
    <col min="5" max="5" width="27.5714285714286" customWidth="1"/>
    <col min="6" max="6" width="34.4285714285714" customWidth="1"/>
    <col min="7" max="7" width="59.8571428571429" customWidth="1"/>
    <col min="8" max="8" width="79.1428571428571" customWidth="1"/>
    <col min="9" max="9" width="30.8571428571429" customWidth="1"/>
    <col min="10" max="10" width="23.2857142857143" customWidth="1"/>
    <col min="13" max="13" width="67.4285714285714" customWidth="1"/>
  </cols>
  <sheetData>
    <row r="1" s="2" customFormat="1" ht="18.75" spans="1:2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2" t="s">
        <v>18</v>
      </c>
      <c r="T1" s="7" t="s">
        <v>19</v>
      </c>
      <c r="U1" s="7" t="s">
        <v>20</v>
      </c>
    </row>
    <row r="2" s="2" customFormat="1" ht="18.75" spans="1:21">
      <c r="A2" s="9" t="s">
        <v>21</v>
      </c>
      <c r="B2" s="9" t="s">
        <v>22</v>
      </c>
      <c r="C2" s="9" t="s">
        <v>22</v>
      </c>
      <c r="D2" s="10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/>
      <c r="O2" s="7"/>
      <c r="P2" s="7"/>
      <c r="Q2" s="7"/>
      <c r="R2" s="9" t="s">
        <v>33</v>
      </c>
      <c r="S2" s="4" t="str">
        <f t="shared" ref="S2:S7" si="0">CONCATENATE(T2,U2)</f>
        <v>INSERT INTO etl_job_schsch(sch_cd,sch_name,sch_desc,sch_start_dt,sch_end_dt,sch_minute,sch_hour,sch_day_of_month,sch_month_of_year,sch_day_of_week,record_status,create_by,create_dt,modify_by,modify_dt,loc_cd,org_cd,grp_cd) VALUES('S_MINUTE_ONCE','HOURLY_ONCE','HOURLY_ONCE',To_date('2017-04-01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2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2" s="4" t="str">
        <f>CONCATENATE("(","'",,A2,"'",",","'",B2,"'",",","'",C2,"'",",",D2,",",E2,",","'",F2,"'",",","'",G2,"'",",","'",H2,"'",",","'",I2,"'",",","'",J2,"'",",","'",K2,"'",",","'",L2,"'",",",M2,",","'",N2,"'",",","'",O2,"'",",","'",P2,"'",",","'",Q2,"'",",","'",R2,"'",");")</f>
        <v>('S_MINUTE_ONCE','HOURLY_ONCE','HOURLY_ONCE',To_date('2017-04-01 00:00:00','yyyy-mm-dd hh24:mi:ss'),To_date('2050-12-31 23:59:59','yyyy-mm-dd hh24:mi:ss'),'{1,1,1,1,1,1,1,1,1,1,1,1,1,1,1,1,1,1,1,1,1,1,1,1,1,1,1,1,1,1,1,1,1,1,1,1,1,1,1,1,1,1,1,1,1,1,1,1,1,1,1,1,1,1,1,1,1,1,1,1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3" s="2" customFormat="1" ht="18.75" spans="1:21">
      <c r="A3" s="9" t="s">
        <v>34</v>
      </c>
      <c r="B3" s="9" t="s">
        <v>22</v>
      </c>
      <c r="C3" s="9" t="s">
        <v>22</v>
      </c>
      <c r="D3" s="10" t="s">
        <v>23</v>
      </c>
      <c r="E3" s="9" t="s">
        <v>24</v>
      </c>
      <c r="F3" s="9" t="s">
        <v>35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  <c r="M3" s="9" t="s">
        <v>32</v>
      </c>
      <c r="N3" s="9"/>
      <c r="O3" s="7"/>
      <c r="P3" s="7"/>
      <c r="Q3" s="7"/>
      <c r="R3" s="9" t="s">
        <v>33</v>
      </c>
      <c r="S3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  <c r="T3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3" s="4" t="str">
        <f>CONCATENATE("(","'",,A3,"'",",","'",B3,"'",",","'",C3,"'",",",D3,",",E3,",","'",F3,"'",",","'",G3,"'",",","'",H3,"'",",","'",I3,"'",",","'",J3,"'",",","'",K3,"'",",","'",L3,"'",",",M3,",","'",N3,"'",",","'",O3,"'",",","'",P3,"'",",","'",Q3,"'",",","'",R3,"'",");")</f>
        <v>('S_HOURLY_ONCE','HOURLY_ONCE','HOURLY_ONCE',To_date('2017-04-01 00:00:00','yyyy-mm-dd hh24:mi:ss'),To_date('2050-12-31 23:59:59','yyyy-mm-dd hh24:mi:ss'),'{0,1,0,0,0,0,0,0,0,0,0,0,0,0,0,0,0,0,0,0,0,0,0,0,0,0,0,0,0,0,0,0,0,0,0,0,0,0,0,0,0,0,0,0,0,0,0,0,0,0,0,0,0,0,0,0,0,0,0,0}','{1,1,1,1,1,1,1,1,1,1,1,1,1,1,1,1,1,1,1,1,1,1,1,1}','{1,1,1,1,1,1,1,1,1,1,1,1,1,1,1,1,1,1,1,1,1,1,1,1,1,1,1,1,1,1,1,1}','{1,1,1,1,1,1,1,1,1,1,1,1}','{1,1,1,1,1,1,1}','A','SU',To_date('2020-11-1 09:00:00','yyyy-mm-dd hh24:mi:ss'),'','','','','0004');</v>
      </c>
    </row>
    <row r="4" s="2" customFormat="1" ht="18.75" spans="1:21">
      <c r="A4" s="9" t="s">
        <v>36</v>
      </c>
      <c r="B4" s="9" t="s">
        <v>37</v>
      </c>
      <c r="C4" s="9" t="s">
        <v>37</v>
      </c>
      <c r="D4" s="10" t="s">
        <v>23</v>
      </c>
      <c r="E4" s="9" t="s">
        <v>24</v>
      </c>
      <c r="F4" s="9" t="s">
        <v>35</v>
      </c>
      <c r="G4" s="9" t="s">
        <v>38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/>
      <c r="O4" s="7"/>
      <c r="P4" s="7"/>
      <c r="Q4" s="7"/>
      <c r="R4" s="9" t="s">
        <v>33</v>
      </c>
      <c r="S4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  <c r="T4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4" s="4" t="str">
        <f>CONCATENATE("(","'",,A4,"'",",","'",B4,"'",",","'",C4,"'",",",D4,",",E4,",","'",F4,"'",",","'",G4,"'",",","'",H4,"'",",","'",I4,"'",",","'",J4,"'",",","'",K4,"'",",","'",L4,"'",",",M4,",","'",N4,"'",",","'",O4,"'",",","'",P4,"'",",","'",Q4,"'",",","'",R4,"'",");")</f>
        <v>('S_DAILY_ONCE','DAILY_ONCE','DAILY_ONCE',To_date('2017-04-01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1,1,1,1,1,1,1}','A','SU',To_date('2020-11-1 09:00:00','yyyy-mm-dd hh24:mi:ss'),'','','','','0004');</v>
      </c>
    </row>
    <row r="5" s="2" customFormat="1" ht="18.75" spans="1:21">
      <c r="A5" s="9" t="s">
        <v>39</v>
      </c>
      <c r="B5" s="9" t="s">
        <v>40</v>
      </c>
      <c r="C5" s="9" t="s">
        <v>40</v>
      </c>
      <c r="D5" s="10" t="s">
        <v>23</v>
      </c>
      <c r="E5" s="9" t="s">
        <v>24</v>
      </c>
      <c r="F5" s="9" t="s">
        <v>35</v>
      </c>
      <c r="G5" s="9" t="s">
        <v>38</v>
      </c>
      <c r="H5" s="9" t="s">
        <v>27</v>
      </c>
      <c r="I5" s="9" t="s">
        <v>28</v>
      </c>
      <c r="J5" s="9" t="s">
        <v>41</v>
      </c>
      <c r="K5" s="9" t="s">
        <v>30</v>
      </c>
      <c r="L5" s="9" t="s">
        <v>31</v>
      </c>
      <c r="M5" s="9" t="s">
        <v>32</v>
      </c>
      <c r="N5" s="9"/>
      <c r="O5" s="7"/>
      <c r="P5" s="7"/>
      <c r="Q5" s="7"/>
      <c r="R5" s="9" t="s">
        <v>33</v>
      </c>
      <c r="S5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  <c r="T5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5" s="4" t="str">
        <f>CONCATENATE("(","'",,A5,"'",",","'",B5,"'",",","'",C5,"'",",",D5,",",E5,",","'",F5,"'",",","'",G5,"'",",","'",H5,"'",",","'",I5,"'",",","'",J5,"'",",","'",K5,"'",",","'",L5,"'",",",M5,",","'",N5,"'",",","'",O5,"'",",","'",P5,"'",",","'",Q5,"'",",","'",R5,"'",");")</f>
        <v>('S_WEEKLY_ONCE','WEEKLY_ONCE','WEEKLY_ONCE',To_date('2017-04-01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1,1,1,1,1,1,1,1,1,1,1,1,1,1,1,1,1,1,1,1,1,1,1,1,1,1,1,1,1,1,1,1}','{1,1,1,1,1,1,1,1,1,1,1,1}','{1,0,0,0,0,0,0}','A','SU',To_date('2020-11-1 09:00:00','yyyy-mm-dd hh24:mi:ss'),'','','','','0004');</v>
      </c>
    </row>
    <row r="6" s="2" customFormat="1" ht="18.75" spans="1:21">
      <c r="A6" s="9" t="s">
        <v>42</v>
      </c>
      <c r="B6" s="9" t="s">
        <v>43</v>
      </c>
      <c r="C6" s="9" t="s">
        <v>43</v>
      </c>
      <c r="D6" s="10" t="s">
        <v>23</v>
      </c>
      <c r="E6" s="9" t="s">
        <v>24</v>
      </c>
      <c r="F6" s="9" t="s">
        <v>35</v>
      </c>
      <c r="G6" s="9" t="s">
        <v>38</v>
      </c>
      <c r="H6" s="9" t="s">
        <v>44</v>
      </c>
      <c r="I6" s="9" t="s">
        <v>28</v>
      </c>
      <c r="J6" s="9" t="s">
        <v>29</v>
      </c>
      <c r="K6" s="9" t="s">
        <v>30</v>
      </c>
      <c r="L6" s="9" t="s">
        <v>31</v>
      </c>
      <c r="M6" s="9" t="s">
        <v>32</v>
      </c>
      <c r="N6" s="9"/>
      <c r="O6" s="7"/>
      <c r="P6" s="7"/>
      <c r="Q6" s="7"/>
      <c r="R6" s="9" t="s">
        <v>33</v>
      </c>
      <c r="S6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  <c r="T6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6" s="4" t="str">
        <f>CONCATENATE("(","'",,A6,"'",",","'",B6,"'",",","'",C6,"'",",",D6,",",E6,",","'",F6,"'",",","'",G6,"'",",","'",H6,"'",",","'",I6,"'",",","'",J6,"'",",","'",K6,"'",",","'",L6,"'",",",M6,",","'",N6,"'",",","'",O6,"'",",","'",P6,"'",",","'",Q6,"'",",","'",R6,"'",");")</f>
        <v>('S_MONTHLY_ONCE','MONTHLY_ONCE','MONTHLY_ONCE',To_date('2017-04-01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1,1,1,1,1,1,1,1,1,1,1,1}','{1,1,1,1,1,1,1}','A','SU',To_date('2020-11-1 09:00:00','yyyy-mm-dd hh24:mi:ss'),'','','','','0004');</v>
      </c>
    </row>
    <row r="7" s="2" customFormat="1" ht="18.75" spans="1:21">
      <c r="A7" s="9" t="s">
        <v>45</v>
      </c>
      <c r="B7" s="9" t="s">
        <v>46</v>
      </c>
      <c r="C7" s="9" t="s">
        <v>46</v>
      </c>
      <c r="D7" s="10" t="s">
        <v>23</v>
      </c>
      <c r="E7" s="9" t="s">
        <v>24</v>
      </c>
      <c r="F7" s="9" t="s">
        <v>35</v>
      </c>
      <c r="G7" s="9" t="s">
        <v>38</v>
      </c>
      <c r="H7" s="9" t="s">
        <v>44</v>
      </c>
      <c r="I7" s="9" t="s">
        <v>47</v>
      </c>
      <c r="J7" s="9" t="s">
        <v>29</v>
      </c>
      <c r="K7" s="9" t="s">
        <v>30</v>
      </c>
      <c r="L7" s="9" t="s">
        <v>31</v>
      </c>
      <c r="M7" s="9" t="s">
        <v>32</v>
      </c>
      <c r="N7" s="7"/>
      <c r="O7" s="7"/>
      <c r="P7" s="7"/>
      <c r="Q7" s="7"/>
      <c r="R7" s="9" t="s">
        <v>33</v>
      </c>
      <c r="S7" s="4" t="str">
        <f t="shared" si="0"/>
        <v>INSERT INTO etl_job_schsch(sch_cd,sch_name,sch_desc,sch_start_dt,sch_end_dt,sch_minute,sch_hour,sch_day_of_month,sch_month_of_year,sch_day_of_week,record_status,create_by,create_dt,modify_by,modify_dt,loc_cd,org_cd,grp_cd) VALUES('S_YEARLY_ONCE','YEARLY_ONCE','YEARLY_ONCE',To_date('2017-04-01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  <c r="T7" s="4" t="str">
        <f>CONCATENATE("INSERT INTO etl_job_schsch(",A1,",",B1,",",C1,",",D1,",",E1,",",F1,",",G1,",",H1,",",I1,",",J1,",",K1,",",L1,",",M1,",",N1,",",O1,",",P1,",",Q1,",",R1,") VALUES")</f>
        <v>INSERT INTO etl_job_schsch(sch_cd,sch_name,sch_desc,sch_start_dt,sch_end_dt,sch_minute,sch_hour,sch_day_of_month,sch_month_of_year,sch_day_of_week,record_status,create_by,create_dt,modify_by,modify_dt,loc_cd,org_cd,grp_cd) VALUES</v>
      </c>
      <c r="U7" s="4" t="str">
        <f>CONCATENATE("(","'",,A7,"'",",","'",B7,"'",",","'",C7,"'",",",D7,",",E7,",","'",F7,"'",",","'",G7,"'",",","'",H7,"'",",","'",I7,"'",",","'",J7,"'",",","'",K7,"'",",","'",L7,"'",",",M7,",","'",N7,"'",",","'",O7,"'",",","'",P7,"'",",","'",Q7,"'",",","'",R7,"'",");")</f>
        <v>('S_YEARLY_ONCE','YEARLY_ONCE','YEARLY_ONCE',To_date('2017-04-01 00:00:00','yyyy-mm-dd hh24:mi:ss'),To_date('2050-12-31 23:59:59','yyyy-mm-dd hh24:mi:ss'),'{0,1,0,0,0,0,0,0,0,0,0,0,0,0,0,0,0,0,0,0,0,0,0,0,0,0,0,0,0,0,0,0,0,0,0,0,0,0,0,0,0,0,0,0,0,0,0,0,0,0,0,0,0,0,0,0,0,0,0,0}','{1,0,0,0,0,0,0,0,0,0,0,0,0,0,0,0,0,0,0,0,0,0,0,0}','{1,0,0,0,0,0,0,0,0,0,0,0,0,0,0,0,0,0,0,0,0,0,0,0,0,0,0,0,0,0,0,0}','{1,0,0,0,0,0,0,0,0,0,0,0}','{1,1,1,1,1,1,1}','A','SU',To_date('2020-11-1 09:00:00','yyyy-mm-dd hh24:mi:ss'),'','','','','0004');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C1" sqref="C$1:C$1048576"/>
    </sheetView>
  </sheetViews>
  <sheetFormatPr defaultColWidth="9.14285714285714" defaultRowHeight="15" outlineLevelRow="6"/>
  <cols>
    <col min="1" max="1" width="25.8571428571429" customWidth="1"/>
    <col min="2" max="3" width="19.5714285714286" customWidth="1"/>
    <col min="4" max="4" width="16.8571428571429" customWidth="1"/>
    <col min="5" max="5" width="15" customWidth="1"/>
    <col min="6" max="6" width="16.1428571428571" customWidth="1"/>
    <col min="7" max="7" width="17.4285714285714" customWidth="1"/>
    <col min="8" max="8" width="21.1428571428571" customWidth="1"/>
    <col min="9" max="9" width="23" customWidth="1"/>
    <col min="10" max="10" width="26.2857142857143" customWidth="1"/>
    <col min="13" max="13" width="18.5714285714286"/>
  </cols>
  <sheetData>
    <row r="1" ht="18.75" spans="1:1">
      <c r="A1" s="1" t="s">
        <v>48</v>
      </c>
    </row>
    <row r="2" ht="18.75" spans="1:1">
      <c r="A2" s="2" t="s">
        <v>49</v>
      </c>
    </row>
    <row r="3" ht="18.75" spans="1:1">
      <c r="A3" s="2" t="s">
        <v>50</v>
      </c>
    </row>
    <row r="4" ht="18.75" spans="1:1">
      <c r="A4" s="2" t="s">
        <v>51</v>
      </c>
    </row>
    <row r="5" ht="18.75" spans="1:18">
      <c r="A5" s="3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3" t="s">
        <v>6</v>
      </c>
      <c r="H5" s="3" t="s">
        <v>9</v>
      </c>
      <c r="I5" s="3" t="s">
        <v>7</v>
      </c>
      <c r="J5" s="3" t="s">
        <v>8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16</v>
      </c>
      <c r="Q5" s="2" t="s">
        <v>15</v>
      </c>
      <c r="R5" s="3" t="s">
        <v>17</v>
      </c>
    </row>
    <row r="6" ht="18.75" spans="1:18">
      <c r="A6" s="4" t="s">
        <v>22</v>
      </c>
      <c r="B6" s="4" t="s">
        <v>22</v>
      </c>
      <c r="C6" s="4" t="s">
        <v>22</v>
      </c>
      <c r="D6" s="5">
        <v>36526</v>
      </c>
      <c r="E6" s="5">
        <v>55153</v>
      </c>
      <c r="F6" s="4" t="s">
        <v>35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6">
        <v>44136.375</v>
      </c>
      <c r="N6" s="4"/>
      <c r="O6" s="2"/>
      <c r="P6" s="7" t="s">
        <v>52</v>
      </c>
      <c r="Q6" s="7" t="s">
        <v>53</v>
      </c>
      <c r="R6" s="7" t="s">
        <v>33</v>
      </c>
    </row>
    <row r="7" ht="18.75" spans="1:18">
      <c r="A7" s="4" t="s">
        <v>37</v>
      </c>
      <c r="B7" s="4" t="s">
        <v>37</v>
      </c>
      <c r="C7" s="4" t="s">
        <v>37</v>
      </c>
      <c r="D7" s="5">
        <v>36526</v>
      </c>
      <c r="E7" s="5">
        <v>55153</v>
      </c>
      <c r="F7" s="4" t="s">
        <v>35</v>
      </c>
      <c r="G7" s="4" t="s">
        <v>38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6">
        <v>44136.375</v>
      </c>
      <c r="N7" s="4"/>
      <c r="O7" s="2"/>
      <c r="P7" s="7" t="s">
        <v>52</v>
      </c>
      <c r="Q7" s="7" t="s">
        <v>53</v>
      </c>
      <c r="R7" s="7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SAP_DServer-2-ACKN</vt:lpstr>
      <vt:lpstr>SAP_CServer-2-DServer </vt:lpstr>
      <vt:lpstr>SAP_DServer-2-CServer</vt:lpstr>
      <vt:lpstr>Analytics_File-2-DB</vt:lpstr>
      <vt:lpstr>Analytics_File-Transfer</vt:lpstr>
      <vt:lpstr>Analytics_CServer-2-File</vt:lpstr>
      <vt:lpstr>Analytics_DServer-2-CServer</vt:lpstr>
      <vt:lpstr>PGSQL-2-ES</vt:lpstr>
      <vt:lpstr>Example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</cp:lastModifiedBy>
  <dcterms:created xsi:type="dcterms:W3CDTF">2020-08-10T05:13:00Z</dcterms:created>
  <dcterms:modified xsi:type="dcterms:W3CDTF">2021-02-15T12:47:08Z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