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s-most-jr\Users\Develop\General\תיעוד\התקשוב הממשלתי\מאגרי מידע ושירותים\"/>
    </mc:Choice>
  </mc:AlternateContent>
  <bookViews>
    <workbookView xWindow="0" yWindow="0" windowWidth="19200" windowHeight="6645"/>
  </bookViews>
  <sheets>
    <sheet name="מאוחד-2012-2021" sheetId="4" r:id="rId1"/>
  </sheets>
  <externalReferences>
    <externalReference r:id="rId2"/>
    <externalReference r:id="rId3"/>
  </externalReferences>
  <definedNames>
    <definedName name="_xlnm.Print_Area" localSheetId="0">טבלה15[#All]</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2" i="4" l="1"/>
  <c r="P791" i="4" s="1"/>
  <c r="E2212" i="4"/>
  <c r="E2209" i="4"/>
  <c r="E2207" i="4"/>
  <c r="E2206" i="4"/>
  <c r="E2199" i="4"/>
  <c r="E2193" i="4"/>
  <c r="E2191" i="4"/>
  <c r="E2190" i="4"/>
  <c r="E2179" i="4"/>
  <c r="E2175" i="4"/>
  <c r="E2167" i="4"/>
  <c r="E2166" i="4"/>
  <c r="E2164" i="4"/>
  <c r="E2163" i="4"/>
  <c r="E2159" i="4"/>
  <c r="E2158" i="4"/>
  <c r="E2150" i="4"/>
  <c r="E2148" i="4"/>
  <c r="E2145" i="4"/>
  <c r="E2143" i="4"/>
  <c r="E2142" i="4"/>
  <c r="E2141" i="4"/>
  <c r="E2140" i="4"/>
  <c r="E2139" i="4"/>
  <c r="E2137" i="4"/>
  <c r="E2135" i="4"/>
  <c r="E2132" i="4"/>
  <c r="E2130" i="4"/>
  <c r="E2129" i="4"/>
  <c r="E2126" i="4"/>
  <c r="E2122" i="4"/>
  <c r="E2121" i="4"/>
  <c r="E2120" i="4"/>
  <c r="E2116" i="4"/>
  <c r="E2111" i="4"/>
  <c r="E2110" i="4"/>
  <c r="E2109" i="4"/>
  <c r="E2105" i="4"/>
  <c r="E2103" i="4"/>
  <c r="E2099" i="4"/>
  <c r="E2098" i="4"/>
  <c r="E2097" i="4"/>
  <c r="E2096" i="4"/>
  <c r="E2094" i="4"/>
  <c r="E2093" i="4"/>
  <c r="E2088" i="4"/>
  <c r="E2082" i="4"/>
  <c r="E2080" i="4"/>
  <c r="E2079" i="4"/>
  <c r="E2078" i="4"/>
  <c r="E2075" i="4"/>
  <c r="E2070" i="4"/>
  <c r="E2068" i="4"/>
  <c r="E2067" i="4"/>
  <c r="E2061" i="4"/>
  <c r="E2060" i="4"/>
  <c r="E2056" i="4"/>
  <c r="E2055" i="4"/>
  <c r="E2050" i="4"/>
  <c r="E2049" i="4"/>
  <c r="E2048" i="4"/>
  <c r="E2044" i="4"/>
  <c r="E2043" i="4"/>
  <c r="E2042" i="4"/>
  <c r="E2039" i="4"/>
  <c r="E2037" i="4"/>
  <c r="E2036" i="4"/>
  <c r="E2035" i="4"/>
  <c r="E2034" i="4"/>
  <c r="E2031" i="4"/>
  <c r="E2030" i="4"/>
  <c r="E2027" i="4"/>
  <c r="E2026" i="4"/>
  <c r="E2022" i="4"/>
  <c r="E2021" i="4"/>
  <c r="E2017" i="4"/>
  <c r="E2015" i="4"/>
  <c r="E2014" i="4"/>
  <c r="E2013" i="4"/>
  <c r="E2012" i="4"/>
  <c r="E2011" i="4"/>
  <c r="E2010" i="4"/>
  <c r="E2008" i="4"/>
  <c r="E1862" i="4"/>
  <c r="E1858" i="4"/>
  <c r="E1856" i="4"/>
  <c r="E1855" i="4"/>
  <c r="P860" i="4" l="1"/>
  <c r="P946" i="4"/>
  <c r="P803" i="4"/>
  <c r="P974" i="4"/>
  <c r="P830" i="4"/>
  <c r="P915" i="4"/>
  <c r="P888" i="4"/>
  <c r="P1032" i="4"/>
  <c r="P1118" i="4"/>
  <c r="P1204" i="4"/>
  <c r="P1289" i="4"/>
  <c r="P1332" i="4"/>
  <c r="P1417" i="4"/>
  <c r="P1460" i="4"/>
  <c r="P1717" i="4"/>
  <c r="P2325" i="4"/>
  <c r="P814" i="4"/>
  <c r="P840" i="4"/>
  <c r="P871" i="4"/>
  <c r="P899" i="4"/>
  <c r="P926" i="4"/>
  <c r="P956" i="4"/>
  <c r="P984" i="4"/>
  <c r="P1011" i="4"/>
  <c r="P1052" i="4"/>
  <c r="P1095" i="4"/>
  <c r="P1138" i="4"/>
  <c r="P1180" i="4"/>
  <c r="P1224" i="4"/>
  <c r="P1267" i="4"/>
  <c r="P1309" i="4"/>
  <c r="P1352" i="4"/>
  <c r="P1395" i="4"/>
  <c r="P1437" i="4"/>
  <c r="P1487" i="4"/>
  <c r="P1830" i="4"/>
  <c r="P2496" i="4"/>
  <c r="P818" i="4"/>
  <c r="P846" i="4"/>
  <c r="P872" i="4"/>
  <c r="P903" i="4"/>
  <c r="P931" i="4"/>
  <c r="P958" i="4"/>
  <c r="P988" i="4"/>
  <c r="P1016" i="4"/>
  <c r="P1054" i="4"/>
  <c r="P1096" i="4"/>
  <c r="P1139" i="4"/>
  <c r="P1182" i="4"/>
  <c r="P1225" i="4"/>
  <c r="P1268" i="4"/>
  <c r="P1311" i="4"/>
  <c r="P1353" i="4"/>
  <c r="P1396" i="4"/>
  <c r="P1439" i="4"/>
  <c r="P1529" i="4"/>
  <c r="P1984" i="4"/>
  <c r="P563" i="4"/>
  <c r="P1000" i="4"/>
  <c r="P1075" i="4"/>
  <c r="P1160" i="4"/>
  <c r="P1247" i="4"/>
  <c r="P1375" i="4"/>
  <c r="P798" i="4"/>
  <c r="P828" i="4"/>
  <c r="P856" i="4"/>
  <c r="P883" i="4"/>
  <c r="P914" i="4"/>
  <c r="P942" i="4"/>
  <c r="P968" i="4"/>
  <c r="P999" i="4"/>
  <c r="P1031" i="4"/>
  <c r="P1074" i="4"/>
  <c r="P1116" i="4"/>
  <c r="P1159" i="4"/>
  <c r="P1203" i="4"/>
  <c r="P1245" i="4"/>
  <c r="P1288" i="4"/>
  <c r="P1331" i="4"/>
  <c r="P1373" i="4"/>
  <c r="P1416" i="4"/>
  <c r="P1459" i="4"/>
  <c r="P1613" i="4"/>
  <c r="P2154" i="4"/>
  <c r="P368" i="4"/>
  <c r="P312" i="4"/>
  <c r="P256" i="4"/>
  <c r="P197" i="4"/>
  <c r="P141" i="4"/>
  <c r="P85" i="4"/>
  <c r="P42" i="4"/>
  <c r="P14" i="4"/>
  <c r="P779" i="4"/>
  <c r="P749" i="4"/>
  <c r="P721" i="4"/>
  <c r="P693" i="4"/>
  <c r="P664" i="4"/>
  <c r="P636" i="4"/>
  <c r="P608" i="4"/>
  <c r="P579" i="4"/>
  <c r="P551" i="4"/>
  <c r="P523" i="4"/>
  <c r="P493" i="4"/>
  <c r="P465" i="4"/>
  <c r="P437" i="4"/>
  <c r="P408" i="4"/>
  <c r="P2539" i="4"/>
  <c r="P2511" i="4"/>
  <c r="P2486" i="4"/>
  <c r="P2465" i="4"/>
  <c r="P2444" i="4"/>
  <c r="P2422" i="4"/>
  <c r="P2401" i="4"/>
  <c r="P2380" i="4"/>
  <c r="P2358" i="4"/>
  <c r="P2337" i="4"/>
  <c r="P2316" i="4"/>
  <c r="P2294" i="4"/>
  <c r="P2273" i="4"/>
  <c r="P2252" i="4"/>
  <c r="P2230" i="4"/>
  <c r="P2209" i="4"/>
  <c r="P2188" i="4"/>
  <c r="P2166" i="4"/>
  <c r="P2145" i="4"/>
  <c r="P2124" i="4"/>
  <c r="P2102" i="4"/>
  <c r="P2081" i="4"/>
  <c r="P2060" i="4"/>
  <c r="P2038" i="4"/>
  <c r="P2017" i="4"/>
  <c r="P1996" i="4"/>
  <c r="P1974" i="4"/>
  <c r="P1953" i="4"/>
  <c r="P1932" i="4"/>
  <c r="P1910" i="4"/>
  <c r="P1889" i="4"/>
  <c r="P1868" i="4"/>
  <c r="P1853" i="4"/>
  <c r="P1840" i="4"/>
  <c r="P1825" i="4"/>
  <c r="P1810" i="4"/>
  <c r="P1797" i="4"/>
  <c r="P1782" i="4"/>
  <c r="P1768" i="4"/>
  <c r="P1754" i="4"/>
  <c r="P1740" i="4"/>
  <c r="P1725" i="4"/>
  <c r="P1712" i="4"/>
  <c r="P1697" i="4"/>
  <c r="P1682" i="4"/>
  <c r="P1669" i="4"/>
  <c r="P1654" i="4"/>
  <c r="P1641" i="4"/>
  <c r="P1631" i="4"/>
  <c r="P1620" i="4"/>
  <c r="P1609" i="4"/>
  <c r="P1599" i="4"/>
  <c r="P1588" i="4"/>
  <c r="P1577" i="4"/>
  <c r="P1567" i="4"/>
  <c r="P1556" i="4"/>
  <c r="P1545" i="4"/>
  <c r="P1535" i="4"/>
  <c r="P1524" i="4"/>
  <c r="P1513" i="4"/>
  <c r="P1503" i="4"/>
  <c r="P1492" i="4"/>
  <c r="P1481" i="4"/>
  <c r="P365" i="4"/>
  <c r="P309" i="4"/>
  <c r="P252" i="4"/>
  <c r="P196" i="4"/>
  <c r="P140" i="4"/>
  <c r="P80" i="4"/>
  <c r="P40" i="4"/>
  <c r="P12" i="4"/>
  <c r="P776" i="4"/>
  <c r="P748" i="4"/>
  <c r="P720" i="4"/>
  <c r="P691" i="4"/>
  <c r="P663" i="4"/>
  <c r="P635" i="4"/>
  <c r="P605" i="4"/>
  <c r="P577" i="4"/>
  <c r="P549" i="4"/>
  <c r="P520" i="4"/>
  <c r="P492" i="4"/>
  <c r="P464" i="4"/>
  <c r="P435" i="4"/>
  <c r="P407" i="4"/>
  <c r="P2538" i="4"/>
  <c r="P2508" i="4"/>
  <c r="P2485" i="4"/>
  <c r="P2464" i="4"/>
  <c r="P2442" i="4"/>
  <c r="P2421" i="4"/>
  <c r="P2400" i="4"/>
  <c r="P2378" i="4"/>
  <c r="P2357" i="4"/>
  <c r="P2336" i="4"/>
  <c r="P2314" i="4"/>
  <c r="P2293" i="4"/>
  <c r="P2272" i="4"/>
  <c r="P2250" i="4"/>
  <c r="P2229" i="4"/>
  <c r="P2208" i="4"/>
  <c r="P2186" i="4"/>
  <c r="P2165" i="4"/>
  <c r="P2144" i="4"/>
  <c r="P2122" i="4"/>
  <c r="P2101" i="4"/>
  <c r="P2080" i="4"/>
  <c r="P2058" i="4"/>
  <c r="P2037" i="4"/>
  <c r="P2016" i="4"/>
  <c r="P1994" i="4"/>
  <c r="P1973" i="4"/>
  <c r="P1952" i="4"/>
  <c r="P1930" i="4"/>
  <c r="P1909" i="4"/>
  <c r="P1888" i="4"/>
  <c r="P1866" i="4"/>
  <c r="P1852" i="4"/>
  <c r="P1837" i="4"/>
  <c r="P1824" i="4"/>
  <c r="P1809" i="4"/>
  <c r="P1794" i="4"/>
  <c r="P1781" i="4"/>
  <c r="P1766" i="4"/>
  <c r="P1752" i="4"/>
  <c r="P1738" i="4"/>
  <c r="P1724" i="4"/>
  <c r="P1709" i="4"/>
  <c r="P1696" i="4"/>
  <c r="P1681" i="4"/>
  <c r="P1666" i="4"/>
  <c r="P1653" i="4"/>
  <c r="P1640" i="4"/>
  <c r="P1629" i="4"/>
  <c r="P1619" i="4"/>
  <c r="P1608" i="4"/>
  <c r="P1597" i="4"/>
  <c r="P1587" i="4"/>
  <c r="P1576" i="4"/>
  <c r="P1565" i="4"/>
  <c r="P1555" i="4"/>
  <c r="P1544" i="4"/>
  <c r="P1533" i="4"/>
  <c r="P1523" i="4"/>
  <c r="P1512" i="4"/>
  <c r="P1501" i="4"/>
  <c r="P1491" i="4"/>
  <c r="P1480" i="4"/>
  <c r="P341" i="4"/>
  <c r="P228" i="4"/>
  <c r="P112" i="4"/>
  <c r="P28" i="4"/>
  <c r="P764" i="4"/>
  <c r="P707" i="4"/>
  <c r="P651" i="4"/>
  <c r="P593" i="4"/>
  <c r="P536" i="4"/>
  <c r="P480" i="4"/>
  <c r="P423" i="4"/>
  <c r="P2524" i="4"/>
  <c r="P2476" i="4"/>
  <c r="P2433" i="4"/>
  <c r="P2390" i="4"/>
  <c r="P2348" i="4"/>
  <c r="P2305" i="4"/>
  <c r="P2262" i="4"/>
  <c r="P2220" i="4"/>
  <c r="P2177" i="4"/>
  <c r="P2134" i="4"/>
  <c r="P2092" i="4"/>
  <c r="P2049" i="4"/>
  <c r="P2006" i="4"/>
  <c r="P1964" i="4"/>
  <c r="P1921" i="4"/>
  <c r="P1878" i="4"/>
  <c r="P1846" i="4"/>
  <c r="P1818" i="4"/>
  <c r="P1789" i="4"/>
  <c r="P1761" i="4"/>
  <c r="P1733" i="4"/>
  <c r="P1704" i="4"/>
  <c r="P1676" i="4"/>
  <c r="P1648" i="4"/>
  <c r="P1625" i="4"/>
  <c r="P1604" i="4"/>
  <c r="P1583" i="4"/>
  <c r="P1561" i="4"/>
  <c r="P1540" i="4"/>
  <c r="P1519" i="4"/>
  <c r="P1497" i="4"/>
  <c r="P1476" i="4"/>
  <c r="P1465" i="4"/>
  <c r="P1455" i="4"/>
  <c r="P1444" i="4"/>
  <c r="P1433" i="4"/>
  <c r="P1423" i="4"/>
  <c r="P1412" i="4"/>
  <c r="P1401" i="4"/>
  <c r="P1391" i="4"/>
  <c r="P1380" i="4"/>
  <c r="P1369" i="4"/>
  <c r="P1359" i="4"/>
  <c r="P1348" i="4"/>
  <c r="P1337" i="4"/>
  <c r="P1327" i="4"/>
  <c r="P1316" i="4"/>
  <c r="P1305" i="4"/>
  <c r="P1295" i="4"/>
  <c r="P1284" i="4"/>
  <c r="P1273" i="4"/>
  <c r="P1263" i="4"/>
  <c r="P1252" i="4"/>
  <c r="P1241" i="4"/>
  <c r="P1231" i="4"/>
  <c r="P1220" i="4"/>
  <c r="P1209" i="4"/>
  <c r="P1199" i="4"/>
  <c r="P1187" i="4"/>
  <c r="P1176" i="4"/>
  <c r="P1166" i="4"/>
  <c r="P1155" i="4"/>
  <c r="P1144" i="4"/>
  <c r="P1134" i="4"/>
  <c r="P1123" i="4"/>
  <c r="P1112" i="4"/>
  <c r="P1102" i="4"/>
  <c r="P1091" i="4"/>
  <c r="P1080" i="4"/>
  <c r="P1070" i="4"/>
  <c r="P1059" i="4"/>
  <c r="P1048" i="4"/>
  <c r="P1038" i="4"/>
  <c r="P1027" i="4"/>
  <c r="P336" i="4"/>
  <c r="P224" i="4"/>
  <c r="P109" i="4"/>
  <c r="P26" i="4"/>
  <c r="P763" i="4"/>
  <c r="P705" i="4"/>
  <c r="P648" i="4"/>
  <c r="P592" i="4"/>
  <c r="P535" i="4"/>
  <c r="P477" i="4"/>
  <c r="P421" i="4"/>
  <c r="P2523" i="4"/>
  <c r="P2474" i="4"/>
  <c r="P2432" i="4"/>
  <c r="P2389" i="4"/>
  <c r="P2346" i="4"/>
  <c r="P2304" i="4"/>
  <c r="P2261" i="4"/>
  <c r="P2218" i="4"/>
  <c r="P2176" i="4"/>
  <c r="P2133" i="4"/>
  <c r="P2090" i="4"/>
  <c r="P2048" i="4"/>
  <c r="P2005" i="4"/>
  <c r="P1962" i="4"/>
  <c r="P1920" i="4"/>
  <c r="P1877" i="4"/>
  <c r="P1845" i="4"/>
  <c r="P1816" i="4"/>
  <c r="P1788" i="4"/>
  <c r="P1760" i="4"/>
  <c r="P1730" i="4"/>
  <c r="P1702" i="4"/>
  <c r="P1674" i="4"/>
  <c r="P1645" i="4"/>
  <c r="P1624" i="4"/>
  <c r="P1603" i="4"/>
  <c r="P1581" i="4"/>
  <c r="P1560" i="4"/>
  <c r="P1539" i="4"/>
  <c r="P1517" i="4"/>
  <c r="P1496" i="4"/>
  <c r="P1475" i="4"/>
  <c r="P1464" i="4"/>
  <c r="P1453" i="4"/>
  <c r="P1443" i="4"/>
  <c r="P1432" i="4"/>
  <c r="P1421" i="4"/>
  <c r="P1411" i="4"/>
  <c r="P1400" i="4"/>
  <c r="P1389" i="4"/>
  <c r="P1379" i="4"/>
  <c r="P1368" i="4"/>
  <c r="P1357" i="4"/>
  <c r="P1347" i="4"/>
  <c r="P1336" i="4"/>
  <c r="P1325" i="4"/>
  <c r="P1315" i="4"/>
  <c r="P1304" i="4"/>
  <c r="P1293" i="4"/>
  <c r="P1283" i="4"/>
  <c r="P1272" i="4"/>
  <c r="P1261" i="4"/>
  <c r="P1251" i="4"/>
  <c r="P1240" i="4"/>
  <c r="P1229" i="4"/>
  <c r="P1219" i="4"/>
  <c r="P1208" i="4"/>
  <c r="P1197" i="4"/>
  <c r="P1186" i="4"/>
  <c r="P1175" i="4"/>
  <c r="P1164" i="4"/>
  <c r="P1154" i="4"/>
  <c r="P1143" i="4"/>
  <c r="P1132" i="4"/>
  <c r="P1122" i="4"/>
  <c r="P1111" i="4"/>
  <c r="P1100" i="4"/>
  <c r="P1090" i="4"/>
  <c r="P1079" i="4"/>
  <c r="P1068" i="4"/>
  <c r="P1058" i="4"/>
  <c r="P1047" i="4"/>
  <c r="P1036" i="4"/>
  <c r="P1026" i="4"/>
  <c r="P1015" i="4"/>
  <c r="P1004" i="4"/>
  <c r="P994" i="4"/>
  <c r="P983" i="4"/>
  <c r="P972" i="4"/>
  <c r="P962" i="4"/>
  <c r="P951" i="4"/>
  <c r="P940" i="4"/>
  <c r="P930" i="4"/>
  <c r="P919" i="4"/>
  <c r="P908" i="4"/>
  <c r="P898" i="4"/>
  <c r="P887" i="4"/>
  <c r="P876" i="4"/>
  <c r="P866" i="4"/>
  <c r="P855" i="4"/>
  <c r="P844" i="4"/>
  <c r="P834" i="4"/>
  <c r="P823" i="4"/>
  <c r="P812" i="4"/>
  <c r="P802" i="4"/>
  <c r="P284" i="4"/>
  <c r="P172" i="4"/>
  <c r="P56" i="4"/>
  <c r="P792" i="4"/>
  <c r="P736" i="4"/>
  <c r="P679" i="4"/>
  <c r="P621" i="4"/>
  <c r="P565" i="4"/>
  <c r="P508" i="4"/>
  <c r="P451" i="4"/>
  <c r="P2554" i="4"/>
  <c r="P2497" i="4"/>
  <c r="P2454" i="4"/>
  <c r="P2412" i="4"/>
  <c r="P2369" i="4"/>
  <c r="P2326" i="4"/>
  <c r="P2284" i="4"/>
  <c r="P2241" i="4"/>
  <c r="P2198" i="4"/>
  <c r="P2156" i="4"/>
  <c r="P2113" i="4"/>
  <c r="P2070" i="4"/>
  <c r="P2028" i="4"/>
  <c r="P1985" i="4"/>
  <c r="P1942" i="4"/>
  <c r="P1900" i="4"/>
  <c r="P1861" i="4"/>
  <c r="P1832" i="4"/>
  <c r="P1804" i="4"/>
  <c r="P1776" i="4"/>
  <c r="P1746" i="4"/>
  <c r="P1718" i="4"/>
  <c r="P1690" i="4"/>
  <c r="P1661" i="4"/>
  <c r="P1636" i="4"/>
  <c r="P1615" i="4"/>
  <c r="P1593" i="4"/>
  <c r="P1572" i="4"/>
  <c r="P1551" i="4"/>
  <c r="P807" i="4"/>
  <c r="P819" i="4"/>
  <c r="P835" i="4"/>
  <c r="P850" i="4"/>
  <c r="P862" i="4"/>
  <c r="P878" i="4"/>
  <c r="P892" i="4"/>
  <c r="P904" i="4"/>
  <c r="P920" i="4"/>
  <c r="P935" i="4"/>
  <c r="P947" i="4"/>
  <c r="P963" i="4"/>
  <c r="P978" i="4"/>
  <c r="P990" i="4"/>
  <c r="P1006" i="4"/>
  <c r="P1020" i="4"/>
  <c r="P1042" i="4"/>
  <c r="P1063" i="4"/>
  <c r="P1084" i="4"/>
  <c r="P1106" i="4"/>
  <c r="P1127" i="4"/>
  <c r="P1148" i="4"/>
  <c r="P1170" i="4"/>
  <c r="P1192" i="4"/>
  <c r="P1213" i="4"/>
  <c r="P1235" i="4"/>
  <c r="P1256" i="4"/>
  <c r="P1277" i="4"/>
  <c r="P1299" i="4"/>
  <c r="P1320" i="4"/>
  <c r="P1341" i="4"/>
  <c r="P1363" i="4"/>
  <c r="P1384" i="4"/>
  <c r="P1405" i="4"/>
  <c r="P1427" i="4"/>
  <c r="P1448" i="4"/>
  <c r="P1469" i="4"/>
  <c r="P1507" i="4"/>
  <c r="P1549" i="4"/>
  <c r="P1635" i="4"/>
  <c r="P1745" i="4"/>
  <c r="P1858" i="4"/>
  <c r="P2026" i="4"/>
  <c r="P2197" i="4"/>
  <c r="P2368" i="4"/>
  <c r="P2551" i="4"/>
  <c r="P620" i="4"/>
  <c r="P55" i="4"/>
  <c r="P796" i="4"/>
  <c r="P808" i="4"/>
  <c r="P824" i="4"/>
  <c r="P839" i="4"/>
  <c r="P851" i="4"/>
  <c r="P867" i="4"/>
  <c r="P882" i="4"/>
  <c r="P894" i="4"/>
  <c r="P910" i="4"/>
  <c r="P924" i="4"/>
  <c r="P936" i="4"/>
  <c r="P952" i="4"/>
  <c r="P967" i="4"/>
  <c r="P979" i="4"/>
  <c r="P995" i="4"/>
  <c r="P1010" i="4"/>
  <c r="P1022" i="4"/>
  <c r="P1043" i="4"/>
  <c r="P1064" i="4"/>
  <c r="P1086" i="4"/>
  <c r="P1107" i="4"/>
  <c r="P1128" i="4"/>
  <c r="P1150" i="4"/>
  <c r="P1171" i="4"/>
  <c r="P1193" i="4"/>
  <c r="P1215" i="4"/>
  <c r="P1236" i="4"/>
  <c r="P1257" i="4"/>
  <c r="P1279" i="4"/>
  <c r="P1300" i="4"/>
  <c r="P1321" i="4"/>
  <c r="P1343" i="4"/>
  <c r="P1364" i="4"/>
  <c r="P1385" i="4"/>
  <c r="P1407" i="4"/>
  <c r="P1428" i="4"/>
  <c r="P1449" i="4"/>
  <c r="P1471" i="4"/>
  <c r="P1508" i="4"/>
  <c r="P1571" i="4"/>
  <c r="P1660" i="4"/>
  <c r="P1773" i="4"/>
  <c r="P1898" i="4"/>
  <c r="P2069" i="4"/>
  <c r="P2240" i="4"/>
  <c r="P2410" i="4"/>
  <c r="P449" i="4"/>
  <c r="P677" i="4"/>
  <c r="P165" i="4"/>
  <c r="P1485" i="4"/>
  <c r="P1528" i="4"/>
  <c r="P1592" i="4"/>
  <c r="P1688" i="4"/>
  <c r="P1802" i="4"/>
  <c r="P1941" i="4"/>
  <c r="P2112" i="4"/>
  <c r="P2282" i="4"/>
  <c r="P2453" i="4"/>
  <c r="P507" i="4"/>
  <c r="P733" i="4"/>
  <c r="P280" i="4"/>
  <c r="P395" i="4"/>
  <c r="P391" i="4"/>
  <c r="P387" i="4"/>
  <c r="P383" i="4"/>
  <c r="P379" i="4"/>
  <c r="P375" i="4"/>
  <c r="P371" i="4"/>
  <c r="P367" i="4"/>
  <c r="P363" i="4"/>
  <c r="P359" i="4"/>
  <c r="P355" i="4"/>
  <c r="P351" i="4"/>
  <c r="P347" i="4"/>
  <c r="P343" i="4"/>
  <c r="P339" i="4"/>
  <c r="P335" i="4"/>
  <c r="P331" i="4"/>
  <c r="P327" i="4"/>
  <c r="P323" i="4"/>
  <c r="P319" i="4"/>
  <c r="P315" i="4"/>
  <c r="P311" i="4"/>
  <c r="P307" i="4"/>
  <c r="P303" i="4"/>
  <c r="P299" i="4"/>
  <c r="P295" i="4"/>
  <c r="P291" i="4"/>
  <c r="P287" i="4"/>
  <c r="P283" i="4"/>
  <c r="P279" i="4"/>
  <c r="P275" i="4"/>
  <c r="P271" i="4"/>
  <c r="P267" i="4"/>
  <c r="P263" i="4"/>
  <c r="P259" i="4"/>
  <c r="P255" i="4"/>
  <c r="P251" i="4"/>
  <c r="P247" i="4"/>
  <c r="P243" i="4"/>
  <c r="P239" i="4"/>
  <c r="P235" i="4"/>
  <c r="P231" i="4"/>
  <c r="P227" i="4"/>
  <c r="P223" i="4"/>
  <c r="P219" i="4"/>
  <c r="P215" i="4"/>
  <c r="P211" i="4"/>
  <c r="P207" i="4"/>
  <c r="P203" i="4"/>
  <c r="P199" i="4"/>
  <c r="P195" i="4"/>
  <c r="P191" i="4"/>
  <c r="P187" i="4"/>
  <c r="P183" i="4"/>
  <c r="P179" i="4"/>
  <c r="P175" i="4"/>
  <c r="P171" i="4"/>
  <c r="P167" i="4"/>
  <c r="P163" i="4"/>
  <c r="P159" i="4"/>
  <c r="P155" i="4"/>
  <c r="P151" i="4"/>
  <c r="P147" i="4"/>
  <c r="P143" i="4"/>
  <c r="P139" i="4"/>
  <c r="P135" i="4"/>
  <c r="P131" i="4"/>
  <c r="P127" i="4"/>
  <c r="P123" i="4"/>
  <c r="P119" i="4"/>
  <c r="P115" i="4"/>
  <c r="P111" i="4"/>
  <c r="P107" i="4"/>
  <c r="P103" i="4"/>
  <c r="P99" i="4"/>
  <c r="P95" i="4"/>
  <c r="P91" i="4"/>
  <c r="P87" i="4"/>
  <c r="P83" i="4"/>
  <c r="P79" i="4"/>
  <c r="P75" i="4"/>
  <c r="P71" i="4"/>
  <c r="P67" i="4"/>
  <c r="P63" i="4"/>
  <c r="P59" i="4"/>
  <c r="P394" i="4"/>
  <c r="P390" i="4"/>
  <c r="P386" i="4"/>
  <c r="P382" i="4"/>
  <c r="P378" i="4"/>
  <c r="P374" i="4"/>
  <c r="P370" i="4"/>
  <c r="P366" i="4"/>
  <c r="P362" i="4"/>
  <c r="P358" i="4"/>
  <c r="P354" i="4"/>
  <c r="P350" i="4"/>
  <c r="P346" i="4"/>
  <c r="P342" i="4"/>
  <c r="P338" i="4"/>
  <c r="P334" i="4"/>
  <c r="P330" i="4"/>
  <c r="P326" i="4"/>
  <c r="P322" i="4"/>
  <c r="P318" i="4"/>
  <c r="P314" i="4"/>
  <c r="P310" i="4"/>
  <c r="P306" i="4"/>
  <c r="P302" i="4"/>
  <c r="P298" i="4"/>
  <c r="P294" i="4"/>
  <c r="P290" i="4"/>
  <c r="P286" i="4"/>
  <c r="P282" i="4"/>
  <c r="P278" i="4"/>
  <c r="P274" i="4"/>
  <c r="P270" i="4"/>
  <c r="P266" i="4"/>
  <c r="P262" i="4"/>
  <c r="P258" i="4"/>
  <c r="P254" i="4"/>
  <c r="P250" i="4"/>
  <c r="P246" i="4"/>
  <c r="P242" i="4"/>
  <c r="P238" i="4"/>
  <c r="P234" i="4"/>
  <c r="P230" i="4"/>
  <c r="P226" i="4"/>
  <c r="P222" i="4"/>
  <c r="P218" i="4"/>
  <c r="P214" i="4"/>
  <c r="P210" i="4"/>
  <c r="P206" i="4"/>
  <c r="P202" i="4"/>
  <c r="P198" i="4"/>
  <c r="P194" i="4"/>
  <c r="P190" i="4"/>
  <c r="P186" i="4"/>
  <c r="P182" i="4"/>
  <c r="P178" i="4"/>
  <c r="P174" i="4"/>
  <c r="P170" i="4"/>
  <c r="P166" i="4"/>
  <c r="P162" i="4"/>
  <c r="P158" i="4"/>
  <c r="P154" i="4"/>
  <c r="P150" i="4"/>
  <c r="P146" i="4"/>
  <c r="P142" i="4"/>
  <c r="P138" i="4"/>
  <c r="P134" i="4"/>
  <c r="P130" i="4"/>
  <c r="P126" i="4"/>
  <c r="P122" i="4"/>
  <c r="P118" i="4"/>
  <c r="P114" i="4"/>
  <c r="P110" i="4"/>
  <c r="P106" i="4"/>
  <c r="P102" i="4"/>
  <c r="P98" i="4"/>
  <c r="P94" i="4"/>
  <c r="P90" i="4"/>
  <c r="P86" i="4"/>
  <c r="P82" i="4"/>
  <c r="P78" i="4"/>
  <c r="P74" i="4"/>
  <c r="P70" i="4"/>
  <c r="P66" i="4"/>
  <c r="P62" i="4"/>
  <c r="P58" i="4"/>
  <c r="P393" i="4"/>
  <c r="P385" i="4"/>
  <c r="P377" i="4"/>
  <c r="P369" i="4"/>
  <c r="P361" i="4"/>
  <c r="P353" i="4"/>
  <c r="P345" i="4"/>
  <c r="P337" i="4"/>
  <c r="P329" i="4"/>
  <c r="P321" i="4"/>
  <c r="P313" i="4"/>
  <c r="P305" i="4"/>
  <c r="P297" i="4"/>
  <c r="P289" i="4"/>
  <c r="P281" i="4"/>
  <c r="P273" i="4"/>
  <c r="P265" i="4"/>
  <c r="P257" i="4"/>
  <c r="P249" i="4"/>
  <c r="P241" i="4"/>
  <c r="P233" i="4"/>
  <c r="P225" i="4"/>
  <c r="P217" i="4"/>
  <c r="P209" i="4"/>
  <c r="P201" i="4"/>
  <c r="P193" i="4"/>
  <c r="P185" i="4"/>
  <c r="P177" i="4"/>
  <c r="P169" i="4"/>
  <c r="P161" i="4"/>
  <c r="P153" i="4"/>
  <c r="P145" i="4"/>
  <c r="P137" i="4"/>
  <c r="P129" i="4"/>
  <c r="P121" i="4"/>
  <c r="P113" i="4"/>
  <c r="P105" i="4"/>
  <c r="P97" i="4"/>
  <c r="P89" i="4"/>
  <c r="P81" i="4"/>
  <c r="P73" i="4"/>
  <c r="P65" i="4"/>
  <c r="P57" i="4"/>
  <c r="P53" i="4"/>
  <c r="P49" i="4"/>
  <c r="P45" i="4"/>
  <c r="P41" i="4"/>
  <c r="P37" i="4"/>
  <c r="P33" i="4"/>
  <c r="P29" i="4"/>
  <c r="P25" i="4"/>
  <c r="P21" i="4"/>
  <c r="P17" i="4"/>
  <c r="P13" i="4"/>
  <c r="P9" i="4"/>
  <c r="P5" i="4"/>
  <c r="P1188" i="4"/>
  <c r="P790" i="4"/>
  <c r="P786" i="4"/>
  <c r="P782" i="4"/>
  <c r="P778" i="4"/>
  <c r="P774" i="4"/>
  <c r="P770" i="4"/>
  <c r="P766" i="4"/>
  <c r="P762" i="4"/>
  <c r="P758" i="4"/>
  <c r="P754" i="4"/>
  <c r="P750" i="4"/>
  <c r="P746" i="4"/>
  <c r="P742" i="4"/>
  <c r="P738" i="4"/>
  <c r="P734" i="4"/>
  <c r="P730" i="4"/>
  <c r="P726" i="4"/>
  <c r="P722" i="4"/>
  <c r="P718" i="4"/>
  <c r="P714" i="4"/>
  <c r="P710" i="4"/>
  <c r="P706" i="4"/>
  <c r="P702" i="4"/>
  <c r="P698" i="4"/>
  <c r="P694" i="4"/>
  <c r="P690" i="4"/>
  <c r="P686" i="4"/>
  <c r="P682" i="4"/>
  <c r="P678" i="4"/>
  <c r="P674" i="4"/>
  <c r="P670" i="4"/>
  <c r="P666" i="4"/>
  <c r="P662" i="4"/>
  <c r="P658" i="4"/>
  <c r="P654" i="4"/>
  <c r="P650" i="4"/>
  <c r="P646" i="4"/>
  <c r="P642" i="4"/>
  <c r="P638" i="4"/>
  <c r="P634" i="4"/>
  <c r="P630" i="4"/>
  <c r="P626" i="4"/>
  <c r="P622" i="4"/>
  <c r="P618" i="4"/>
  <c r="P614" i="4"/>
  <c r="P610" i="4"/>
  <c r="P606" i="4"/>
  <c r="P602" i="4"/>
  <c r="P598" i="4"/>
  <c r="P594" i="4"/>
  <c r="P590" i="4"/>
  <c r="P586" i="4"/>
  <c r="P582" i="4"/>
  <c r="P578" i="4"/>
  <c r="P574" i="4"/>
  <c r="P570" i="4"/>
  <c r="P566" i="4"/>
  <c r="P562" i="4"/>
  <c r="P558" i="4"/>
  <c r="P554" i="4"/>
  <c r="P550" i="4"/>
  <c r="P546" i="4"/>
  <c r="P542" i="4"/>
  <c r="P538" i="4"/>
  <c r="P534" i="4"/>
  <c r="P530" i="4"/>
  <c r="P526" i="4"/>
  <c r="P522" i="4"/>
  <c r="P518" i="4"/>
  <c r="P514" i="4"/>
  <c r="P510" i="4"/>
  <c r="P506" i="4"/>
  <c r="P502" i="4"/>
  <c r="P498" i="4"/>
  <c r="P494" i="4"/>
  <c r="P490" i="4"/>
  <c r="P486" i="4"/>
  <c r="P482" i="4"/>
  <c r="P478" i="4"/>
  <c r="P474" i="4"/>
  <c r="P470" i="4"/>
  <c r="P466" i="4"/>
  <c r="P462" i="4"/>
  <c r="P458" i="4"/>
  <c r="P454" i="4"/>
  <c r="P450" i="4"/>
  <c r="P446" i="4"/>
  <c r="P442" i="4"/>
  <c r="P438" i="4"/>
  <c r="P434" i="4"/>
  <c r="P430" i="4"/>
  <c r="P426" i="4"/>
  <c r="P422" i="4"/>
  <c r="P418" i="4"/>
  <c r="P414" i="4"/>
  <c r="P410" i="4"/>
  <c r="P406" i="4"/>
  <c r="P402" i="4"/>
  <c r="P398" i="4"/>
  <c r="P2553" i="4"/>
  <c r="P2549" i="4"/>
  <c r="P2545" i="4"/>
  <c r="P2541" i="4"/>
  <c r="P2537" i="4"/>
  <c r="P2533" i="4"/>
  <c r="P2529" i="4"/>
  <c r="P2525" i="4"/>
  <c r="P2521" i="4"/>
  <c r="P2517" i="4"/>
  <c r="P2513" i="4"/>
  <c r="P2509" i="4"/>
  <c r="P2505" i="4"/>
  <c r="P2501" i="4"/>
  <c r="P392" i="4"/>
  <c r="P381" i="4"/>
  <c r="P372" i="4"/>
  <c r="P360" i="4"/>
  <c r="P349" i="4"/>
  <c r="P340" i="4"/>
  <c r="P328" i="4"/>
  <c r="P317" i="4"/>
  <c r="P308" i="4"/>
  <c r="P296" i="4"/>
  <c r="P285" i="4"/>
  <c r="P276" i="4"/>
  <c r="P264" i="4"/>
  <c r="P253" i="4"/>
  <c r="P244" i="4"/>
  <c r="P232" i="4"/>
  <c r="P221" i="4"/>
  <c r="P212" i="4"/>
  <c r="P200" i="4"/>
  <c r="P189" i="4"/>
  <c r="P180" i="4"/>
  <c r="P168" i="4"/>
  <c r="P157" i="4"/>
  <c r="P148" i="4"/>
  <c r="P136" i="4"/>
  <c r="P125" i="4"/>
  <c r="P116" i="4"/>
  <c r="P104" i="4"/>
  <c r="P93" i="4"/>
  <c r="P84" i="4"/>
  <c r="P72" i="4"/>
  <c r="P61" i="4"/>
  <c r="P54" i="4"/>
  <c r="P48" i="4"/>
  <c r="P43" i="4"/>
  <c r="P38" i="4"/>
  <c r="P32" i="4"/>
  <c r="P27" i="4"/>
  <c r="P22" i="4"/>
  <c r="P16" i="4"/>
  <c r="P11" i="4"/>
  <c r="P6" i="4"/>
  <c r="P793" i="4"/>
  <c r="P788" i="4"/>
  <c r="P783" i="4"/>
  <c r="P777" i="4"/>
  <c r="P772" i="4"/>
  <c r="P767" i="4"/>
  <c r="P761" i="4"/>
  <c r="P756" i="4"/>
  <c r="P751" i="4"/>
  <c r="P745" i="4"/>
  <c r="P740" i="4"/>
  <c r="P735" i="4"/>
  <c r="P729" i="4"/>
  <c r="P724" i="4"/>
  <c r="P719" i="4"/>
  <c r="P713" i="4"/>
  <c r="P708" i="4"/>
  <c r="P703" i="4"/>
  <c r="P697" i="4"/>
  <c r="P692" i="4"/>
  <c r="P687" i="4"/>
  <c r="P681" i="4"/>
  <c r="P676" i="4"/>
  <c r="P671" i="4"/>
  <c r="P665" i="4"/>
  <c r="P660" i="4"/>
  <c r="P655" i="4"/>
  <c r="P649" i="4"/>
  <c r="P644" i="4"/>
  <c r="P639" i="4"/>
  <c r="P633" i="4"/>
  <c r="P628" i="4"/>
  <c r="P623" i="4"/>
  <c r="P617" i="4"/>
  <c r="P612" i="4"/>
  <c r="P607" i="4"/>
  <c r="P601" i="4"/>
  <c r="P596" i="4"/>
  <c r="P591" i="4"/>
  <c r="P585" i="4"/>
  <c r="P580" i="4"/>
  <c r="P575" i="4"/>
  <c r="P569" i="4"/>
  <c r="P564" i="4"/>
  <c r="P559" i="4"/>
  <c r="P553" i="4"/>
  <c r="P548" i="4"/>
  <c r="P543" i="4"/>
  <c r="P537" i="4"/>
  <c r="P532" i="4"/>
  <c r="P527" i="4"/>
  <c r="P521" i="4"/>
  <c r="P516" i="4"/>
  <c r="P511" i="4"/>
  <c r="P505" i="4"/>
  <c r="P500" i="4"/>
  <c r="P495" i="4"/>
  <c r="P489" i="4"/>
  <c r="P484" i="4"/>
  <c r="P479" i="4"/>
  <c r="P473" i="4"/>
  <c r="P468" i="4"/>
  <c r="P463" i="4"/>
  <c r="P457" i="4"/>
  <c r="P452" i="4"/>
  <c r="P447" i="4"/>
  <c r="P441" i="4"/>
  <c r="P436" i="4"/>
  <c r="P431" i="4"/>
  <c r="P425" i="4"/>
  <c r="P420" i="4"/>
  <c r="P415" i="4"/>
  <c r="P409" i="4"/>
  <c r="P404" i="4"/>
  <c r="P399" i="4"/>
  <c r="P2552" i="4"/>
  <c r="P2547" i="4"/>
  <c r="P2542" i="4"/>
  <c r="P2536" i="4"/>
  <c r="P2531" i="4"/>
  <c r="P2526" i="4"/>
  <c r="P2520" i="4"/>
  <c r="P2515" i="4"/>
  <c r="P2510" i="4"/>
  <c r="P2504" i="4"/>
  <c r="P2499" i="4"/>
  <c r="P2495" i="4"/>
  <c r="P2491" i="4"/>
  <c r="P2487" i="4"/>
  <c r="P2483" i="4"/>
  <c r="P2479" i="4"/>
  <c r="P2475" i="4"/>
  <c r="P2471" i="4"/>
  <c r="P2467" i="4"/>
  <c r="P2463" i="4"/>
  <c r="P2459" i="4"/>
  <c r="P2455" i="4"/>
  <c r="P2451" i="4"/>
  <c r="P2447" i="4"/>
  <c r="P2443" i="4"/>
  <c r="P2439" i="4"/>
  <c r="P2435" i="4"/>
  <c r="P2431" i="4"/>
  <c r="P2427" i="4"/>
  <c r="P2423" i="4"/>
  <c r="P2419" i="4"/>
  <c r="P2415" i="4"/>
  <c r="P2411" i="4"/>
  <c r="P2407" i="4"/>
  <c r="P2403" i="4"/>
  <c r="P2399" i="4"/>
  <c r="P2395" i="4"/>
  <c r="P2391" i="4"/>
  <c r="P2387" i="4"/>
  <c r="P2383" i="4"/>
  <c r="P2379" i="4"/>
  <c r="P2375" i="4"/>
  <c r="P2371" i="4"/>
  <c r="P2367" i="4"/>
  <c r="P2363" i="4"/>
  <c r="P2359" i="4"/>
  <c r="P2355" i="4"/>
  <c r="P2351" i="4"/>
  <c r="P2347" i="4"/>
  <c r="P2343" i="4"/>
  <c r="P2339" i="4"/>
  <c r="P2335" i="4"/>
  <c r="P2331" i="4"/>
  <c r="P2327" i="4"/>
  <c r="P2323" i="4"/>
  <c r="P2319" i="4"/>
  <c r="P2315" i="4"/>
  <c r="P2311" i="4"/>
  <c r="P2307" i="4"/>
  <c r="P2303" i="4"/>
  <c r="P2299" i="4"/>
  <c r="P2295" i="4"/>
  <c r="P2291" i="4"/>
  <c r="P2287" i="4"/>
  <c r="P2283" i="4"/>
  <c r="P2279" i="4"/>
  <c r="P2275" i="4"/>
  <c r="P2271" i="4"/>
  <c r="P2267" i="4"/>
  <c r="P2263" i="4"/>
  <c r="P2259" i="4"/>
  <c r="P2255" i="4"/>
  <c r="P2251" i="4"/>
  <c r="P2247" i="4"/>
  <c r="P2243" i="4"/>
  <c r="P2239" i="4"/>
  <c r="P2235" i="4"/>
  <c r="P2231" i="4"/>
  <c r="P2227" i="4"/>
  <c r="P2223" i="4"/>
  <c r="P2219" i="4"/>
  <c r="P2215" i="4"/>
  <c r="P2211" i="4"/>
  <c r="P2207" i="4"/>
  <c r="P2203" i="4"/>
  <c r="P2199" i="4"/>
  <c r="P2195" i="4"/>
  <c r="P2191" i="4"/>
  <c r="P2187" i="4"/>
  <c r="P2183" i="4"/>
  <c r="P2179" i="4"/>
  <c r="P2175" i="4"/>
  <c r="P2171" i="4"/>
  <c r="P2167" i="4"/>
  <c r="P2163" i="4"/>
  <c r="P2159" i="4"/>
  <c r="P2155" i="4"/>
  <c r="P2151" i="4"/>
  <c r="P2147" i="4"/>
  <c r="P2143" i="4"/>
  <c r="P2139" i="4"/>
  <c r="P2135" i="4"/>
  <c r="P2131" i="4"/>
  <c r="P2127" i="4"/>
  <c r="P2123" i="4"/>
  <c r="P2119" i="4"/>
  <c r="P2115" i="4"/>
  <c r="P2111" i="4"/>
  <c r="P2107" i="4"/>
  <c r="P2103" i="4"/>
  <c r="P2099" i="4"/>
  <c r="P2095" i="4"/>
  <c r="P2091" i="4"/>
  <c r="P2087" i="4"/>
  <c r="P2083" i="4"/>
  <c r="P2079" i="4"/>
  <c r="P2075" i="4"/>
  <c r="P2071" i="4"/>
  <c r="P2067" i="4"/>
  <c r="P2063" i="4"/>
  <c r="P2059" i="4"/>
  <c r="P2055" i="4"/>
  <c r="P2051" i="4"/>
  <c r="P2047" i="4"/>
  <c r="P2043" i="4"/>
  <c r="P2039" i="4"/>
  <c r="P2035" i="4"/>
  <c r="P2031" i="4"/>
  <c r="P2027" i="4"/>
  <c r="P2023" i="4"/>
  <c r="P2019" i="4"/>
  <c r="P2015" i="4"/>
  <c r="P2011" i="4"/>
  <c r="P2007" i="4"/>
  <c r="P2003" i="4"/>
  <c r="P1999" i="4"/>
  <c r="P1995" i="4"/>
  <c r="P1991" i="4"/>
  <c r="P1987" i="4"/>
  <c r="P1983" i="4"/>
  <c r="P1979" i="4"/>
  <c r="P1975" i="4"/>
  <c r="P1971" i="4"/>
  <c r="P1967" i="4"/>
  <c r="P1963" i="4"/>
  <c r="P1959" i="4"/>
  <c r="P1955" i="4"/>
  <c r="P1951" i="4"/>
  <c r="P1947" i="4"/>
  <c r="P1943" i="4"/>
  <c r="P1939" i="4"/>
  <c r="P1935" i="4"/>
  <c r="P1931" i="4"/>
  <c r="P1927" i="4"/>
  <c r="P1923" i="4"/>
  <c r="P1919" i="4"/>
  <c r="P1915" i="4"/>
  <c r="P1911" i="4"/>
  <c r="P1907" i="4"/>
  <c r="P1903" i="4"/>
  <c r="P1899" i="4"/>
  <c r="P1895" i="4"/>
  <c r="P1891" i="4"/>
  <c r="P1887" i="4"/>
  <c r="P1883" i="4"/>
  <c r="P1879" i="4"/>
  <c r="P1875" i="4"/>
  <c r="P1871" i="4"/>
  <c r="P1867" i="4"/>
  <c r="P1863" i="4"/>
  <c r="P1859" i="4"/>
  <c r="P1855" i="4"/>
  <c r="P1851" i="4"/>
  <c r="P1847" i="4"/>
  <c r="P1843" i="4"/>
  <c r="P1839" i="4"/>
  <c r="P1835" i="4"/>
  <c r="P1831" i="4"/>
  <c r="P1827" i="4"/>
  <c r="P1823" i="4"/>
  <c r="P1819" i="4"/>
  <c r="P1815" i="4"/>
  <c r="P1811" i="4"/>
  <c r="P1807" i="4"/>
  <c r="P1803" i="4"/>
  <c r="P1799" i="4"/>
  <c r="P1795" i="4"/>
  <c r="P1791" i="4"/>
  <c r="P1787" i="4"/>
  <c r="P1783" i="4"/>
  <c r="P1779" i="4"/>
  <c r="P1775" i="4"/>
  <c r="P1771" i="4"/>
  <c r="P1767" i="4"/>
  <c r="P1763" i="4"/>
  <c r="P1759" i="4"/>
  <c r="P1755" i="4"/>
  <c r="P1751" i="4"/>
  <c r="P1747" i="4"/>
  <c r="P1743" i="4"/>
  <c r="P1739" i="4"/>
  <c r="P1735" i="4"/>
  <c r="P1731" i="4"/>
  <c r="P1727" i="4"/>
  <c r="P1723" i="4"/>
  <c r="P1719" i="4"/>
  <c r="P1715" i="4"/>
  <c r="P1711" i="4"/>
  <c r="P1707" i="4"/>
  <c r="P1703" i="4"/>
  <c r="P1699" i="4"/>
  <c r="P1695" i="4"/>
  <c r="P1691" i="4"/>
  <c r="P1687" i="4"/>
  <c r="P1683" i="4"/>
  <c r="P1679" i="4"/>
  <c r="P1675" i="4"/>
  <c r="P1671" i="4"/>
  <c r="P1667" i="4"/>
  <c r="P1663" i="4"/>
  <c r="P1659" i="4"/>
  <c r="P1655" i="4"/>
  <c r="P1651" i="4"/>
  <c r="P1647" i="4"/>
  <c r="P389" i="4"/>
  <c r="P376" i="4"/>
  <c r="P364" i="4"/>
  <c r="P348" i="4"/>
  <c r="P333" i="4"/>
  <c r="P320" i="4"/>
  <c r="P304" i="4"/>
  <c r="P292" i="4"/>
  <c r="P277" i="4"/>
  <c r="P261" i="4"/>
  <c r="P248" i="4"/>
  <c r="P236" i="4"/>
  <c r="P220" i="4"/>
  <c r="P205" i="4"/>
  <c r="P192" i="4"/>
  <c r="P176" i="4"/>
  <c r="P164" i="4"/>
  <c r="P149" i="4"/>
  <c r="P133" i="4"/>
  <c r="P120" i="4"/>
  <c r="P108" i="4"/>
  <c r="P92" i="4"/>
  <c r="P77" i="4"/>
  <c r="P64" i="4"/>
  <c r="P52" i="4"/>
  <c r="P46" i="4"/>
  <c r="P39" i="4"/>
  <c r="P31" i="4"/>
  <c r="P24" i="4"/>
  <c r="P18" i="4"/>
  <c r="P10" i="4"/>
  <c r="P3" i="4"/>
  <c r="P789" i="4"/>
  <c r="P781" i="4"/>
  <c r="P775" i="4"/>
  <c r="P768" i="4"/>
  <c r="P760" i="4"/>
  <c r="P753" i="4"/>
  <c r="P747" i="4"/>
  <c r="P739" i="4"/>
  <c r="P732" i="4"/>
  <c r="P725" i="4"/>
  <c r="P717" i="4"/>
  <c r="P711" i="4"/>
  <c r="P704" i="4"/>
  <c r="P696" i="4"/>
  <c r="P689" i="4"/>
  <c r="P683" i="4"/>
  <c r="P675" i="4"/>
  <c r="P668" i="4"/>
  <c r="P661" i="4"/>
  <c r="P653" i="4"/>
  <c r="P647" i="4"/>
  <c r="P640" i="4"/>
  <c r="P632" i="4"/>
  <c r="P625" i="4"/>
  <c r="P619" i="4"/>
  <c r="P611" i="4"/>
  <c r="P604" i="4"/>
  <c r="P597" i="4"/>
  <c r="P589" i="4"/>
  <c r="P583" i="4"/>
  <c r="P576" i="4"/>
  <c r="P568" i="4"/>
  <c r="P561" i="4"/>
  <c r="P555" i="4"/>
  <c r="P547" i="4"/>
  <c r="P540" i="4"/>
  <c r="P533" i="4"/>
  <c r="P525" i="4"/>
  <c r="P519" i="4"/>
  <c r="P512" i="4"/>
  <c r="P504" i="4"/>
  <c r="P497" i="4"/>
  <c r="P491" i="4"/>
  <c r="P483" i="4"/>
  <c r="P476" i="4"/>
  <c r="P469" i="4"/>
  <c r="P461" i="4"/>
  <c r="P455" i="4"/>
  <c r="P448" i="4"/>
  <c r="P440" i="4"/>
  <c r="P433" i="4"/>
  <c r="P427" i="4"/>
  <c r="P419" i="4"/>
  <c r="P412" i="4"/>
  <c r="P405" i="4"/>
  <c r="P397" i="4"/>
  <c r="P2550" i="4"/>
  <c r="P2543" i="4"/>
  <c r="P2535" i="4"/>
  <c r="P2528" i="4"/>
  <c r="P2522" i="4"/>
  <c r="P2514" i="4"/>
  <c r="P2507" i="4"/>
  <c r="P2500" i="4"/>
  <c r="P2494" i="4"/>
  <c r="P2489" i="4"/>
  <c r="P2484" i="4"/>
  <c r="P2478" i="4"/>
  <c r="P2473" i="4"/>
  <c r="P2468" i="4"/>
  <c r="P2462" i="4"/>
  <c r="P2457" i="4"/>
  <c r="P2452" i="4"/>
  <c r="P2446" i="4"/>
  <c r="P2441" i="4"/>
  <c r="P2436" i="4"/>
  <c r="P2430" i="4"/>
  <c r="P2425" i="4"/>
  <c r="P2420" i="4"/>
  <c r="P2414" i="4"/>
  <c r="P2409" i="4"/>
  <c r="P2404" i="4"/>
  <c r="P2398" i="4"/>
  <c r="P2393" i="4"/>
  <c r="P2388" i="4"/>
  <c r="P2382" i="4"/>
  <c r="P2377" i="4"/>
  <c r="P2372" i="4"/>
  <c r="P2366" i="4"/>
  <c r="P2361" i="4"/>
  <c r="P2356" i="4"/>
  <c r="P2350" i="4"/>
  <c r="P2345" i="4"/>
  <c r="P2340" i="4"/>
  <c r="P2334" i="4"/>
  <c r="P2329" i="4"/>
  <c r="P2324" i="4"/>
  <c r="P2318" i="4"/>
  <c r="P2313" i="4"/>
  <c r="P2308" i="4"/>
  <c r="P2302" i="4"/>
  <c r="P2297" i="4"/>
  <c r="P2292" i="4"/>
  <c r="P2286" i="4"/>
  <c r="P2281" i="4"/>
  <c r="P2276" i="4"/>
  <c r="P2270" i="4"/>
  <c r="P2265" i="4"/>
  <c r="P2260" i="4"/>
  <c r="P2254" i="4"/>
  <c r="P2249" i="4"/>
  <c r="P2244" i="4"/>
  <c r="P2238" i="4"/>
  <c r="P2233" i="4"/>
  <c r="P2228" i="4"/>
  <c r="P2222" i="4"/>
  <c r="P2217" i="4"/>
  <c r="P2212" i="4"/>
  <c r="P2206" i="4"/>
  <c r="P2201" i="4"/>
  <c r="P2196" i="4"/>
  <c r="P2190" i="4"/>
  <c r="P2185" i="4"/>
  <c r="P2180" i="4"/>
  <c r="P2174" i="4"/>
  <c r="P2169" i="4"/>
  <c r="P2164" i="4"/>
  <c r="P2158" i="4"/>
  <c r="P2153" i="4"/>
  <c r="P2148" i="4"/>
  <c r="P2142" i="4"/>
  <c r="P2137" i="4"/>
  <c r="P2132" i="4"/>
  <c r="P2126" i="4"/>
  <c r="P2121" i="4"/>
  <c r="P2116" i="4"/>
  <c r="P2110" i="4"/>
  <c r="P2105" i="4"/>
  <c r="P2100" i="4"/>
  <c r="P2094" i="4"/>
  <c r="P2089" i="4"/>
  <c r="P2084" i="4"/>
  <c r="P2078" i="4"/>
  <c r="P2073" i="4"/>
  <c r="P2068" i="4"/>
  <c r="P2062" i="4"/>
  <c r="P2057" i="4"/>
  <c r="P2052" i="4"/>
  <c r="P2046" i="4"/>
  <c r="P2041" i="4"/>
  <c r="P2036" i="4"/>
  <c r="P2030" i="4"/>
  <c r="P2025" i="4"/>
  <c r="P2020" i="4"/>
  <c r="P2014" i="4"/>
  <c r="P2009" i="4"/>
  <c r="P2004" i="4"/>
  <c r="P1998" i="4"/>
  <c r="P1993" i="4"/>
  <c r="P1988" i="4"/>
  <c r="P1982" i="4"/>
  <c r="P1977" i="4"/>
  <c r="P1972" i="4"/>
  <c r="P1966" i="4"/>
  <c r="P1961" i="4"/>
  <c r="P1956" i="4"/>
  <c r="P1950" i="4"/>
  <c r="P1945" i="4"/>
  <c r="P1940" i="4"/>
  <c r="P1934" i="4"/>
  <c r="P1929" i="4"/>
  <c r="P1924" i="4"/>
  <c r="P1918" i="4"/>
  <c r="P1913" i="4"/>
  <c r="P1908" i="4"/>
  <c r="P1902" i="4"/>
  <c r="P1897" i="4"/>
  <c r="P1892" i="4"/>
  <c r="P1886" i="4"/>
  <c r="P1881" i="4"/>
  <c r="P1876" i="4"/>
  <c r="P1870" i="4"/>
  <c r="P1865" i="4"/>
  <c r="P1860" i="4"/>
  <c r="P1854" i="4"/>
  <c r="P1849" i="4"/>
  <c r="P1844" i="4"/>
  <c r="P1838" i="4"/>
  <c r="P1833" i="4"/>
  <c r="P1828" i="4"/>
  <c r="P1822" i="4"/>
  <c r="P1817" i="4"/>
  <c r="P1812" i="4"/>
  <c r="P1806" i="4"/>
  <c r="P1801" i="4"/>
  <c r="P1796" i="4"/>
  <c r="P1790" i="4"/>
  <c r="P1785" i="4"/>
  <c r="P1780" i="4"/>
  <c r="P1774" i="4"/>
  <c r="P1769" i="4"/>
  <c r="P1764" i="4"/>
  <c r="P1758" i="4"/>
  <c r="P1753" i="4"/>
  <c r="P1748" i="4"/>
  <c r="P1742" i="4"/>
  <c r="P1737" i="4"/>
  <c r="P1732" i="4"/>
  <c r="P1726" i="4"/>
  <c r="P1721" i="4"/>
  <c r="P1716" i="4"/>
  <c r="P1710" i="4"/>
  <c r="P1705" i="4"/>
  <c r="P1700" i="4"/>
  <c r="P1694" i="4"/>
  <c r="P1689" i="4"/>
  <c r="P1684" i="4"/>
  <c r="P1678" i="4"/>
  <c r="P1673" i="4"/>
  <c r="P1668" i="4"/>
  <c r="P1662" i="4"/>
  <c r="P1657" i="4"/>
  <c r="P1652" i="4"/>
  <c r="P1646" i="4"/>
  <c r="P1642" i="4"/>
  <c r="P1638" i="4"/>
  <c r="P1634" i="4"/>
  <c r="P1630" i="4"/>
  <c r="P1626" i="4"/>
  <c r="P1622" i="4"/>
  <c r="P1618" i="4"/>
  <c r="P1614" i="4"/>
  <c r="P1610" i="4"/>
  <c r="P1606" i="4"/>
  <c r="P1602" i="4"/>
  <c r="P1598" i="4"/>
  <c r="P1594" i="4"/>
  <c r="P1590" i="4"/>
  <c r="P1586" i="4"/>
  <c r="P1582" i="4"/>
  <c r="P1578" i="4"/>
  <c r="P1574" i="4"/>
  <c r="P1570" i="4"/>
  <c r="P1566" i="4"/>
  <c r="P1562" i="4"/>
  <c r="P1558" i="4"/>
  <c r="P1554" i="4"/>
  <c r="P1550" i="4"/>
  <c r="P1546" i="4"/>
  <c r="P1542" i="4"/>
  <c r="P1538" i="4"/>
  <c r="P1534" i="4"/>
  <c r="P1530" i="4"/>
  <c r="P1526" i="4"/>
  <c r="P1522" i="4"/>
  <c r="P1518" i="4"/>
  <c r="P1514" i="4"/>
  <c r="P1510" i="4"/>
  <c r="P1506" i="4"/>
  <c r="P1502" i="4"/>
  <c r="P1498" i="4"/>
  <c r="P1494" i="4"/>
  <c r="P1490" i="4"/>
  <c r="P1486" i="4"/>
  <c r="P1482" i="4"/>
  <c r="P1478" i="4"/>
  <c r="P1474" i="4"/>
  <c r="P1470" i="4"/>
  <c r="P1466" i="4"/>
  <c r="P1462" i="4"/>
  <c r="P1458" i="4"/>
  <c r="P1454" i="4"/>
  <c r="P1450" i="4"/>
  <c r="P1446" i="4"/>
  <c r="P1442" i="4"/>
  <c r="P1438" i="4"/>
  <c r="P1434" i="4"/>
  <c r="P1430" i="4"/>
  <c r="P1426" i="4"/>
  <c r="P1422" i="4"/>
  <c r="P1418" i="4"/>
  <c r="P1414" i="4"/>
  <c r="P1410" i="4"/>
  <c r="P1406" i="4"/>
  <c r="P1402" i="4"/>
  <c r="P1398" i="4"/>
  <c r="P1394" i="4"/>
  <c r="P1390" i="4"/>
  <c r="P1386" i="4"/>
  <c r="P1382" i="4"/>
  <c r="P1378" i="4"/>
  <c r="P1374" i="4"/>
  <c r="P1370" i="4"/>
  <c r="P1366" i="4"/>
  <c r="P1362" i="4"/>
  <c r="P1358" i="4"/>
  <c r="P1354" i="4"/>
  <c r="P1350" i="4"/>
  <c r="P1346" i="4"/>
  <c r="P1342" i="4"/>
  <c r="P1338" i="4"/>
  <c r="P1334" i="4"/>
  <c r="P1330" i="4"/>
  <c r="P1326" i="4"/>
  <c r="P1322" i="4"/>
  <c r="P1318" i="4"/>
  <c r="P1314" i="4"/>
  <c r="P1310" i="4"/>
  <c r="P1306" i="4"/>
  <c r="P1302" i="4"/>
  <c r="P1298" i="4"/>
  <c r="P1294" i="4"/>
  <c r="P1290" i="4"/>
  <c r="P1286" i="4"/>
  <c r="P1282" i="4"/>
  <c r="P1278" i="4"/>
  <c r="P1274" i="4"/>
  <c r="P1270" i="4"/>
  <c r="P1266" i="4"/>
  <c r="P1262" i="4"/>
  <c r="P1258" i="4"/>
  <c r="P1254" i="4"/>
  <c r="P1250" i="4"/>
  <c r="P1246" i="4"/>
  <c r="P1242" i="4"/>
  <c r="P1238" i="4"/>
  <c r="P1234" i="4"/>
  <c r="P1230" i="4"/>
  <c r="P1226" i="4"/>
  <c r="P1222" i="4"/>
  <c r="P1218" i="4"/>
  <c r="P1214" i="4"/>
  <c r="P1210" i="4"/>
  <c r="P1206" i="4"/>
  <c r="P1202" i="4"/>
  <c r="P1198" i="4"/>
  <c r="P1194" i="4"/>
  <c r="P1190" i="4"/>
  <c r="P1185" i="4"/>
  <c r="P1181" i="4"/>
  <c r="P1177" i="4"/>
  <c r="P1173" i="4"/>
  <c r="P1169" i="4"/>
  <c r="P1165" i="4"/>
  <c r="P1161" i="4"/>
  <c r="P1157" i="4"/>
  <c r="P1153" i="4"/>
  <c r="P1149" i="4"/>
  <c r="P1145" i="4"/>
  <c r="P1141" i="4"/>
  <c r="P1137" i="4"/>
  <c r="P1133" i="4"/>
  <c r="P1129" i="4"/>
  <c r="P1125" i="4"/>
  <c r="P1121" i="4"/>
  <c r="P1117" i="4"/>
  <c r="P1113" i="4"/>
  <c r="P1109" i="4"/>
  <c r="P1105" i="4"/>
  <c r="P1101" i="4"/>
  <c r="P1097" i="4"/>
  <c r="P1093" i="4"/>
  <c r="P1089" i="4"/>
  <c r="P1085" i="4"/>
  <c r="P1081" i="4"/>
  <c r="P1077" i="4"/>
  <c r="P1073" i="4"/>
  <c r="P1069" i="4"/>
  <c r="P1065" i="4"/>
  <c r="P1061" i="4"/>
  <c r="P1057" i="4"/>
  <c r="P1053" i="4"/>
  <c r="P1049" i="4"/>
  <c r="P1045" i="4"/>
  <c r="P1041" i="4"/>
  <c r="P1037" i="4"/>
  <c r="P1033" i="4"/>
  <c r="P1029" i="4"/>
  <c r="P1025" i="4"/>
  <c r="P1021" i="4"/>
  <c r="P1017" i="4"/>
  <c r="P1013" i="4"/>
  <c r="P1009" i="4"/>
  <c r="P1005" i="4"/>
  <c r="P1001" i="4"/>
  <c r="P997" i="4"/>
  <c r="P993" i="4"/>
  <c r="P989" i="4"/>
  <c r="P985" i="4"/>
  <c r="P981" i="4"/>
  <c r="P977" i="4"/>
  <c r="P973" i="4"/>
  <c r="P969" i="4"/>
  <c r="P965" i="4"/>
  <c r="P961" i="4"/>
  <c r="P957" i="4"/>
  <c r="P953" i="4"/>
  <c r="P949" i="4"/>
  <c r="P945" i="4"/>
  <c r="P941" i="4"/>
  <c r="P937" i="4"/>
  <c r="P933" i="4"/>
  <c r="P929" i="4"/>
  <c r="P925" i="4"/>
  <c r="P921" i="4"/>
  <c r="P917" i="4"/>
  <c r="P913" i="4"/>
  <c r="P909" i="4"/>
  <c r="P905" i="4"/>
  <c r="P901" i="4"/>
  <c r="P897" i="4"/>
  <c r="P893" i="4"/>
  <c r="P889" i="4"/>
  <c r="P885" i="4"/>
  <c r="P881" i="4"/>
  <c r="P877" i="4"/>
  <c r="P873" i="4"/>
  <c r="P869" i="4"/>
  <c r="P865" i="4"/>
  <c r="P861" i="4"/>
  <c r="P857" i="4"/>
  <c r="P853" i="4"/>
  <c r="P849" i="4"/>
  <c r="P845" i="4"/>
  <c r="P841" i="4"/>
  <c r="P837" i="4"/>
  <c r="P833" i="4"/>
  <c r="P829" i="4"/>
  <c r="P825" i="4"/>
  <c r="P821" i="4"/>
  <c r="P817" i="4"/>
  <c r="P813" i="4"/>
  <c r="P809" i="4"/>
  <c r="P805" i="4"/>
  <c r="P801" i="4"/>
  <c r="P797" i="4"/>
  <c r="P388" i="4"/>
  <c r="P373" i="4"/>
  <c r="P357" i="4"/>
  <c r="P344" i="4"/>
  <c r="P332" i="4"/>
  <c r="P316" i="4"/>
  <c r="P301" i="4"/>
  <c r="P288" i="4"/>
  <c r="P272" i="4"/>
  <c r="P260" i="4"/>
  <c r="P245" i="4"/>
  <c r="P229" i="4"/>
  <c r="P216" i="4"/>
  <c r="P204" i="4"/>
  <c r="P188" i="4"/>
  <c r="P173" i="4"/>
  <c r="P160" i="4"/>
  <c r="P144" i="4"/>
  <c r="P132" i="4"/>
  <c r="P117" i="4"/>
  <c r="P101" i="4"/>
  <c r="P88" i="4"/>
  <c r="P76" i="4"/>
  <c r="P60" i="4"/>
  <c r="P51" i="4"/>
  <c r="P44" i="4"/>
  <c r="P36" i="4"/>
  <c r="P30" i="4"/>
  <c r="P23" i="4"/>
  <c r="P15" i="4"/>
  <c r="P8" i="4"/>
  <c r="P2" i="4"/>
  <c r="P787" i="4"/>
  <c r="P780" i="4"/>
  <c r="P773" i="4"/>
  <c r="P765" i="4"/>
  <c r="P759" i="4"/>
  <c r="P752" i="4"/>
  <c r="P744" i="4"/>
  <c r="P737" i="4"/>
  <c r="P731" i="4"/>
  <c r="P723" i="4"/>
  <c r="P716" i="4"/>
  <c r="P709" i="4"/>
  <c r="P701" i="4"/>
  <c r="P695" i="4"/>
  <c r="P688" i="4"/>
  <c r="P680" i="4"/>
  <c r="P673" i="4"/>
  <c r="P667" i="4"/>
  <c r="P659" i="4"/>
  <c r="P652" i="4"/>
  <c r="P645" i="4"/>
  <c r="P637" i="4"/>
  <c r="P631" i="4"/>
  <c r="P624" i="4"/>
  <c r="P616" i="4"/>
  <c r="P609" i="4"/>
  <c r="P603" i="4"/>
  <c r="P595" i="4"/>
  <c r="P588" i="4"/>
  <c r="P581" i="4"/>
  <c r="P573" i="4"/>
  <c r="P567" i="4"/>
  <c r="P560" i="4"/>
  <c r="P552" i="4"/>
  <c r="P545" i="4"/>
  <c r="P539" i="4"/>
  <c r="P531" i="4"/>
  <c r="P524" i="4"/>
  <c r="P517" i="4"/>
  <c r="P509" i="4"/>
  <c r="P503" i="4"/>
  <c r="P496" i="4"/>
  <c r="P488" i="4"/>
  <c r="P481" i="4"/>
  <c r="P475" i="4"/>
  <c r="P467" i="4"/>
  <c r="P460" i="4"/>
  <c r="P453" i="4"/>
  <c r="P445" i="4"/>
  <c r="P439" i="4"/>
  <c r="P432" i="4"/>
  <c r="P424" i="4"/>
  <c r="P417" i="4"/>
  <c r="P411" i="4"/>
  <c r="P403" i="4"/>
  <c r="P396" i="4"/>
  <c r="P2548" i="4"/>
  <c r="P2540" i="4"/>
  <c r="P2534" i="4"/>
  <c r="P2527" i="4"/>
  <c r="P2519" i="4"/>
  <c r="P2512" i="4"/>
  <c r="P2506" i="4"/>
  <c r="P2498" i="4"/>
  <c r="P2493" i="4"/>
  <c r="P2488" i="4"/>
  <c r="P2482" i="4"/>
  <c r="P2477" i="4"/>
  <c r="P2472" i="4"/>
  <c r="P2466" i="4"/>
  <c r="P2461" i="4"/>
  <c r="P2456" i="4"/>
  <c r="P2450" i="4"/>
  <c r="P2445" i="4"/>
  <c r="P2440" i="4"/>
  <c r="P2434" i="4"/>
  <c r="P2429" i="4"/>
  <c r="P2424" i="4"/>
  <c r="P2418" i="4"/>
  <c r="P2413" i="4"/>
  <c r="P2408" i="4"/>
  <c r="P2402" i="4"/>
  <c r="P2397" i="4"/>
  <c r="P2392" i="4"/>
  <c r="P2386" i="4"/>
  <c r="P2381" i="4"/>
  <c r="P2376" i="4"/>
  <c r="P2370" i="4"/>
  <c r="P2365" i="4"/>
  <c r="P2360" i="4"/>
  <c r="P2354" i="4"/>
  <c r="P2349" i="4"/>
  <c r="P2344" i="4"/>
  <c r="P2338" i="4"/>
  <c r="P2333" i="4"/>
  <c r="P2328" i="4"/>
  <c r="P2322" i="4"/>
  <c r="P2317" i="4"/>
  <c r="P2312" i="4"/>
  <c r="P2306" i="4"/>
  <c r="P2301" i="4"/>
  <c r="P2296" i="4"/>
  <c r="P2290" i="4"/>
  <c r="P2285" i="4"/>
  <c r="P2280" i="4"/>
  <c r="P2274" i="4"/>
  <c r="P2269" i="4"/>
  <c r="P2264" i="4"/>
  <c r="P2258" i="4"/>
  <c r="P2253" i="4"/>
  <c r="P2248" i="4"/>
  <c r="P2242" i="4"/>
  <c r="P2237" i="4"/>
  <c r="P2232" i="4"/>
  <c r="P2226" i="4"/>
  <c r="P2221" i="4"/>
  <c r="P2216" i="4"/>
  <c r="P2210" i="4"/>
  <c r="P2205" i="4"/>
  <c r="P2200" i="4"/>
  <c r="P2194" i="4"/>
  <c r="P2189" i="4"/>
  <c r="P2184" i="4"/>
  <c r="P2178" i="4"/>
  <c r="P2173" i="4"/>
  <c r="P2168" i="4"/>
  <c r="P2162" i="4"/>
  <c r="P2157" i="4"/>
  <c r="P2152" i="4"/>
  <c r="P2146" i="4"/>
  <c r="P2141" i="4"/>
  <c r="P2136" i="4"/>
  <c r="P2130" i="4"/>
  <c r="P2125" i="4"/>
  <c r="P2120" i="4"/>
  <c r="P2114" i="4"/>
  <c r="P2109" i="4"/>
  <c r="P2104" i="4"/>
  <c r="P2098" i="4"/>
  <c r="P2093" i="4"/>
  <c r="P2088" i="4"/>
  <c r="P2082" i="4"/>
  <c r="P2077" i="4"/>
  <c r="P2072" i="4"/>
  <c r="P2066" i="4"/>
  <c r="P2061" i="4"/>
  <c r="P2056" i="4"/>
  <c r="P2050" i="4"/>
  <c r="P2045" i="4"/>
  <c r="P2040" i="4"/>
  <c r="P2034" i="4"/>
  <c r="P2029" i="4"/>
  <c r="P2024" i="4"/>
  <c r="P2018" i="4"/>
  <c r="P2013" i="4"/>
  <c r="P2008" i="4"/>
  <c r="P2002" i="4"/>
  <c r="P1997" i="4"/>
  <c r="P1992" i="4"/>
  <c r="P1986" i="4"/>
  <c r="P1981" i="4"/>
  <c r="P1976" i="4"/>
  <c r="P1970" i="4"/>
  <c r="P1965" i="4"/>
  <c r="P1960" i="4"/>
  <c r="P1954" i="4"/>
  <c r="P1949" i="4"/>
  <c r="P1944" i="4"/>
  <c r="P1938" i="4"/>
  <c r="P1933" i="4"/>
  <c r="P1928" i="4"/>
  <c r="P1922" i="4"/>
  <c r="P1917" i="4"/>
  <c r="P1912" i="4"/>
  <c r="P1906" i="4"/>
  <c r="P1901" i="4"/>
  <c r="P1896" i="4"/>
  <c r="P1890" i="4"/>
  <c r="P1885" i="4"/>
  <c r="P1880" i="4"/>
  <c r="P1874" i="4"/>
  <c r="P1869" i="4"/>
  <c r="P799" i="4"/>
  <c r="P804" i="4"/>
  <c r="P810" i="4"/>
  <c r="P815" i="4"/>
  <c r="P820" i="4"/>
  <c r="P826" i="4"/>
  <c r="P831" i="4"/>
  <c r="P836" i="4"/>
  <c r="P842" i="4"/>
  <c r="P847" i="4"/>
  <c r="P852" i="4"/>
  <c r="P858" i="4"/>
  <c r="P863" i="4"/>
  <c r="P868" i="4"/>
  <c r="P874" i="4"/>
  <c r="P879" i="4"/>
  <c r="P884" i="4"/>
  <c r="P890" i="4"/>
  <c r="P895" i="4"/>
  <c r="P900" i="4"/>
  <c r="P906" i="4"/>
  <c r="P911" i="4"/>
  <c r="P916" i="4"/>
  <c r="P922" i="4"/>
  <c r="P927" i="4"/>
  <c r="P932" i="4"/>
  <c r="P938" i="4"/>
  <c r="P943" i="4"/>
  <c r="P948" i="4"/>
  <c r="P954" i="4"/>
  <c r="P959" i="4"/>
  <c r="P964" i="4"/>
  <c r="P970" i="4"/>
  <c r="P975" i="4"/>
  <c r="P980" i="4"/>
  <c r="P986" i="4"/>
  <c r="P991" i="4"/>
  <c r="P996" i="4"/>
  <c r="P1002" i="4"/>
  <c r="P1007" i="4"/>
  <c r="P1012" i="4"/>
  <c r="P1018" i="4"/>
  <c r="P1023" i="4"/>
  <c r="P1028" i="4"/>
  <c r="P1034" i="4"/>
  <c r="P1039" i="4"/>
  <c r="P1044" i="4"/>
  <c r="P1050" i="4"/>
  <c r="P1055" i="4"/>
  <c r="P1060" i="4"/>
  <c r="P1066" i="4"/>
  <c r="P1071" i="4"/>
  <c r="P1076" i="4"/>
  <c r="P1082" i="4"/>
  <c r="P1087" i="4"/>
  <c r="P1092" i="4"/>
  <c r="P1098" i="4"/>
  <c r="P1103" i="4"/>
  <c r="P1108" i="4"/>
  <c r="P1114" i="4"/>
  <c r="P1119" i="4"/>
  <c r="P1124" i="4"/>
  <c r="P1130" i="4"/>
  <c r="P1135" i="4"/>
  <c r="P1140" i="4"/>
  <c r="P1146" i="4"/>
  <c r="P1151" i="4"/>
  <c r="P1156" i="4"/>
  <c r="P1162" i="4"/>
  <c r="P1167" i="4"/>
  <c r="P1172" i="4"/>
  <c r="P1178" i="4"/>
  <c r="P1183" i="4"/>
  <c r="P1189" i="4"/>
  <c r="P1195" i="4"/>
  <c r="P1200" i="4"/>
  <c r="P1205" i="4"/>
  <c r="P1211" i="4"/>
  <c r="P1216" i="4"/>
  <c r="P1221" i="4"/>
  <c r="P1227" i="4"/>
  <c r="P1232" i="4"/>
  <c r="P1237" i="4"/>
  <c r="P1243" i="4"/>
  <c r="P1248" i="4"/>
  <c r="P1253" i="4"/>
  <c r="P1259" i="4"/>
  <c r="P1264" i="4"/>
  <c r="P1269" i="4"/>
  <c r="P1275" i="4"/>
  <c r="P1280" i="4"/>
  <c r="P1285" i="4"/>
  <c r="P1291" i="4"/>
  <c r="P1296" i="4"/>
  <c r="P1301" i="4"/>
  <c r="P1307" i="4"/>
  <c r="P1312" i="4"/>
  <c r="P1317" i="4"/>
  <c r="P1323" i="4"/>
  <c r="P1328" i="4"/>
  <c r="P1333" i="4"/>
  <c r="P1339" i="4"/>
  <c r="P1344" i="4"/>
  <c r="P1349" i="4"/>
  <c r="P1355" i="4"/>
  <c r="P1360" i="4"/>
  <c r="P1365" i="4"/>
  <c r="P1371" i="4"/>
  <c r="P1376" i="4"/>
  <c r="P1381" i="4"/>
  <c r="P1387" i="4"/>
  <c r="P1392" i="4"/>
  <c r="P1397" i="4"/>
  <c r="P1403" i="4"/>
  <c r="P1408" i="4"/>
  <c r="P1413" i="4"/>
  <c r="P1419" i="4"/>
  <c r="P1424" i="4"/>
  <c r="P1429" i="4"/>
  <c r="P1435" i="4"/>
  <c r="P1440" i="4"/>
  <c r="P1445" i="4"/>
  <c r="P1451" i="4"/>
  <c r="P1456" i="4"/>
  <c r="P1461" i="4"/>
  <c r="P1467" i="4"/>
  <c r="P1472" i="4"/>
  <c r="P1477" i="4"/>
  <c r="P1483" i="4"/>
  <c r="P1488" i="4"/>
  <c r="P1493" i="4"/>
  <c r="P1499" i="4"/>
  <c r="P1504" i="4"/>
  <c r="P1509" i="4"/>
  <c r="P1515" i="4"/>
  <c r="P1520" i="4"/>
  <c r="P1525" i="4"/>
  <c r="P1531" i="4"/>
  <c r="P1536" i="4"/>
  <c r="P1541" i="4"/>
  <c r="P1547" i="4"/>
  <c r="P1552" i="4"/>
  <c r="P1557" i="4"/>
  <c r="P1563" i="4"/>
  <c r="P1568" i="4"/>
  <c r="P1573" i="4"/>
  <c r="P1579" i="4"/>
  <c r="P1584" i="4"/>
  <c r="P1589" i="4"/>
  <c r="P1595" i="4"/>
  <c r="P1600" i="4"/>
  <c r="P1605" i="4"/>
  <c r="P1611" i="4"/>
  <c r="P1616" i="4"/>
  <c r="P1621" i="4"/>
  <c r="P1627" i="4"/>
  <c r="P1632" i="4"/>
  <c r="P1637" i="4"/>
  <c r="P1643" i="4"/>
  <c r="P1649" i="4"/>
  <c r="P1656" i="4"/>
  <c r="P1664" i="4"/>
  <c r="P1670" i="4"/>
  <c r="P1677" i="4"/>
  <c r="P1685" i="4"/>
  <c r="P1692" i="4"/>
  <c r="P1698" i="4"/>
  <c r="P1706" i="4"/>
  <c r="P1713" i="4"/>
  <c r="P1720" i="4"/>
  <c r="P1728" i="4"/>
  <c r="P1734" i="4"/>
  <c r="P1741" i="4"/>
  <c r="P1749" i="4"/>
  <c r="P1756" i="4"/>
  <c r="P1762" i="4"/>
  <c r="P1770" i="4"/>
  <c r="P1777" i="4"/>
  <c r="P1784" i="4"/>
  <c r="P1792" i="4"/>
  <c r="P1798" i="4"/>
  <c r="P1805" i="4"/>
  <c r="P1813" i="4"/>
  <c r="P1820" i="4"/>
  <c r="P1826" i="4"/>
  <c r="P1834" i="4"/>
  <c r="P1841" i="4"/>
  <c r="P1848" i="4"/>
  <c r="P1856" i="4"/>
  <c r="P1862" i="4"/>
  <c r="P1872" i="4"/>
  <c r="P1882" i="4"/>
  <c r="P1893" i="4"/>
  <c r="P1904" i="4"/>
  <c r="P1914" i="4"/>
  <c r="P1925" i="4"/>
  <c r="P1936" i="4"/>
  <c r="P1946" i="4"/>
  <c r="P1957" i="4"/>
  <c r="P1968" i="4"/>
  <c r="P1978" i="4"/>
  <c r="P1989" i="4"/>
  <c r="P2000" i="4"/>
  <c r="P2010" i="4"/>
  <c r="P2021" i="4"/>
  <c r="P2032" i="4"/>
  <c r="P2042" i="4"/>
  <c r="P2053" i="4"/>
  <c r="P2064" i="4"/>
  <c r="P2074" i="4"/>
  <c r="P2085" i="4"/>
  <c r="P2096" i="4"/>
  <c r="P2106" i="4"/>
  <c r="P2117" i="4"/>
  <c r="P2128" i="4"/>
  <c r="P2138" i="4"/>
  <c r="P2149" i="4"/>
  <c r="P2160" i="4"/>
  <c r="P2170" i="4"/>
  <c r="P2181" i="4"/>
  <c r="P2192" i="4"/>
  <c r="P2202" i="4"/>
  <c r="P2213" i="4"/>
  <c r="P2224" i="4"/>
  <c r="P2234" i="4"/>
  <c r="P2245" i="4"/>
  <c r="P2256" i="4"/>
  <c r="P2266" i="4"/>
  <c r="P2277" i="4"/>
  <c r="P2288" i="4"/>
  <c r="P2298" i="4"/>
  <c r="P2309" i="4"/>
  <c r="P2320" i="4"/>
  <c r="P2330" i="4"/>
  <c r="P2341" i="4"/>
  <c r="P2352" i="4"/>
  <c r="P2362" i="4"/>
  <c r="P2373" i="4"/>
  <c r="P2384" i="4"/>
  <c r="P2394" i="4"/>
  <c r="P2405" i="4"/>
  <c r="P2416" i="4"/>
  <c r="P2426" i="4"/>
  <c r="P2437" i="4"/>
  <c r="P2448" i="4"/>
  <c r="P2458" i="4"/>
  <c r="P2469" i="4"/>
  <c r="P2480" i="4"/>
  <c r="P2490" i="4"/>
  <c r="P2502" i="4"/>
  <c r="P2516" i="4"/>
  <c r="P2530" i="4"/>
  <c r="P2544" i="4"/>
  <c r="P400" i="4"/>
  <c r="P413" i="4"/>
  <c r="P428" i="4"/>
  <c r="P443" i="4"/>
  <c r="P456" i="4"/>
  <c r="P471" i="4"/>
  <c r="P485" i="4"/>
  <c r="P499" i="4"/>
  <c r="P513" i="4"/>
  <c r="P528" i="4"/>
  <c r="P541" i="4"/>
  <c r="P556" i="4"/>
  <c r="P571" i="4"/>
  <c r="P584" i="4"/>
  <c r="P599" i="4"/>
  <c r="P613" i="4"/>
  <c r="P627" i="4"/>
  <c r="P641" i="4"/>
  <c r="P656" i="4"/>
  <c r="P669" i="4"/>
  <c r="P684" i="4"/>
  <c r="P699" i="4"/>
  <c r="P712" i="4"/>
  <c r="P727" i="4"/>
  <c r="P741" i="4"/>
  <c r="P755" i="4"/>
  <c r="P769" i="4"/>
  <c r="P784" i="4"/>
  <c r="P4" i="4"/>
  <c r="P19" i="4"/>
  <c r="P34" i="4"/>
  <c r="P47" i="4"/>
  <c r="P68" i="4"/>
  <c r="P96" i="4"/>
  <c r="P124" i="4"/>
  <c r="P152" i="4"/>
  <c r="P181" i="4"/>
  <c r="P208" i="4"/>
  <c r="P237" i="4"/>
  <c r="P268" i="4"/>
  <c r="P293" i="4"/>
  <c r="P324" i="4"/>
  <c r="P352" i="4"/>
  <c r="P380" i="4"/>
  <c r="P795" i="4"/>
  <c r="P800" i="4"/>
  <c r="P806" i="4"/>
  <c r="P811" i="4"/>
  <c r="P816" i="4"/>
  <c r="P822" i="4"/>
  <c r="P827" i="4"/>
  <c r="P832" i="4"/>
  <c r="P838" i="4"/>
  <c r="P843" i="4"/>
  <c r="P848" i="4"/>
  <c r="P854" i="4"/>
  <c r="P859" i="4"/>
  <c r="P864" i="4"/>
  <c r="P870" i="4"/>
  <c r="P875" i="4"/>
  <c r="P880" i="4"/>
  <c r="P886" i="4"/>
  <c r="P891" i="4"/>
  <c r="P896" i="4"/>
  <c r="P902" i="4"/>
  <c r="P907" i="4"/>
  <c r="P912" i="4"/>
  <c r="P918" i="4"/>
  <c r="P923" i="4"/>
  <c r="P928" i="4"/>
  <c r="P934" i="4"/>
  <c r="P939" i="4"/>
  <c r="P944" i="4"/>
  <c r="P950" i="4"/>
  <c r="P955" i="4"/>
  <c r="P960" i="4"/>
  <c r="P966" i="4"/>
  <c r="P971" i="4"/>
  <c r="P976" i="4"/>
  <c r="P982" i="4"/>
  <c r="P987" i="4"/>
  <c r="P992" i="4"/>
  <c r="P998" i="4"/>
  <c r="P1003" i="4"/>
  <c r="P1008" i="4"/>
  <c r="P1014" i="4"/>
  <c r="P1019" i="4"/>
  <c r="P1024" i="4"/>
  <c r="P1030" i="4"/>
  <c r="P1035" i="4"/>
  <c r="P1040" i="4"/>
  <c r="P1046" i="4"/>
  <c r="P1051" i="4"/>
  <c r="P1056" i="4"/>
  <c r="P1062" i="4"/>
  <c r="P1067" i="4"/>
  <c r="P1072" i="4"/>
  <c r="P1078" i="4"/>
  <c r="P1083" i="4"/>
  <c r="P1088" i="4"/>
  <c r="P1094" i="4"/>
  <c r="P1099" i="4"/>
  <c r="P1104" i="4"/>
  <c r="P1110" i="4"/>
  <c r="P1115" i="4"/>
  <c r="P1120" i="4"/>
  <c r="P1126" i="4"/>
  <c r="P1131" i="4"/>
  <c r="P1136" i="4"/>
  <c r="P1142" i="4"/>
  <c r="P1147" i="4"/>
  <c r="P1152" i="4"/>
  <c r="P1158" i="4"/>
  <c r="P1163" i="4"/>
  <c r="P1168" i="4"/>
  <c r="P1174" i="4"/>
  <c r="P1179" i="4"/>
  <c r="P1184" i="4"/>
  <c r="P1191" i="4"/>
  <c r="P1196" i="4"/>
  <c r="P1201" i="4"/>
  <c r="P1207" i="4"/>
  <c r="P1212" i="4"/>
  <c r="P1217" i="4"/>
  <c r="P1223" i="4"/>
  <c r="P1228" i="4"/>
  <c r="P1233" i="4"/>
  <c r="P1239" i="4"/>
  <c r="P1244" i="4"/>
  <c r="P1249" i="4"/>
  <c r="P1255" i="4"/>
  <c r="P1260" i="4"/>
  <c r="P1265" i="4"/>
  <c r="P1271" i="4"/>
  <c r="P1276" i="4"/>
  <c r="P1281" i="4"/>
  <c r="P1287" i="4"/>
  <c r="P1292" i="4"/>
  <c r="P1297" i="4"/>
  <c r="P1303" i="4"/>
  <c r="P1308" i="4"/>
  <c r="P1313" i="4"/>
  <c r="P1319" i="4"/>
  <c r="P1324" i="4"/>
  <c r="P1329" i="4"/>
  <c r="P1335" i="4"/>
  <c r="P1340" i="4"/>
  <c r="P1345" i="4"/>
  <c r="P1351" i="4"/>
  <c r="P1356" i="4"/>
  <c r="P1361" i="4"/>
  <c r="P1367" i="4"/>
  <c r="P1372" i="4"/>
  <c r="P1377" i="4"/>
  <c r="P1383" i="4"/>
  <c r="P1388" i="4"/>
  <c r="P1393" i="4"/>
  <c r="P1399" i="4"/>
  <c r="P1404" i="4"/>
  <c r="P1409" i="4"/>
  <c r="P1415" i="4"/>
  <c r="P1420" i="4"/>
  <c r="P1425" i="4"/>
  <c r="P1431" i="4"/>
  <c r="P1436" i="4"/>
  <c r="P1441" i="4"/>
  <c r="P1447" i="4"/>
  <c r="P1452" i="4"/>
  <c r="P1457" i="4"/>
  <c r="P1463" i="4"/>
  <c r="P1468" i="4"/>
  <c r="P1473" i="4"/>
  <c r="P1479" i="4"/>
  <c r="P1484" i="4"/>
  <c r="P1489" i="4"/>
  <c r="P1495" i="4"/>
  <c r="P1500" i="4"/>
  <c r="P1505" i="4"/>
  <c r="P1511" i="4"/>
  <c r="P1516" i="4"/>
  <c r="P1521" i="4"/>
  <c r="P1527" i="4"/>
  <c r="P1532" i="4"/>
  <c r="P1537" i="4"/>
  <c r="P1543" i="4"/>
  <c r="P1548" i="4"/>
  <c r="P1553" i="4"/>
  <c r="P1559" i="4"/>
  <c r="P1564" i="4"/>
  <c r="P1569" i="4"/>
  <c r="P1575" i="4"/>
  <c r="P1580" i="4"/>
  <c r="P1585" i="4"/>
  <c r="P1591" i="4"/>
  <c r="P1596" i="4"/>
  <c r="P1601" i="4"/>
  <c r="P1607" i="4"/>
  <c r="P1612" i="4"/>
  <c r="P1617" i="4"/>
  <c r="P1623" i="4"/>
  <c r="P1628" i="4"/>
  <c r="P1633" i="4"/>
  <c r="P1639" i="4"/>
  <c r="P1644" i="4"/>
  <c r="P1650" i="4"/>
  <c r="P1658" i="4"/>
  <c r="P1665" i="4"/>
  <c r="P1672" i="4"/>
  <c r="P1680" i="4"/>
  <c r="P1686" i="4"/>
  <c r="P1693" i="4"/>
  <c r="P1701" i="4"/>
  <c r="P1708" i="4"/>
  <c r="P1714" i="4"/>
  <c r="P1722" i="4"/>
  <c r="P1729" i="4"/>
  <c r="P1736" i="4"/>
  <c r="P1744" i="4"/>
  <c r="P1750" i="4"/>
  <c r="P1757" i="4"/>
  <c r="P1765" i="4"/>
  <c r="P1772" i="4"/>
  <c r="P1778" i="4"/>
  <c r="P1786" i="4"/>
  <c r="P1793" i="4"/>
  <c r="P1800" i="4"/>
  <c r="P1808" i="4"/>
  <c r="P1814" i="4"/>
  <c r="P1821" i="4"/>
  <c r="P1829" i="4"/>
  <c r="P1836" i="4"/>
  <c r="P1842" i="4"/>
  <c r="P1850" i="4"/>
  <c r="P1857" i="4"/>
  <c r="P1864" i="4"/>
  <c r="P1873" i="4"/>
  <c r="P1884" i="4"/>
  <c r="P1894" i="4"/>
  <c r="P1905" i="4"/>
  <c r="P1916" i="4"/>
  <c r="P1926" i="4"/>
  <c r="P1937" i="4"/>
  <c r="P1948" i="4"/>
  <c r="P1958" i="4"/>
  <c r="P1969" i="4"/>
  <c r="P1980" i="4"/>
  <c r="P1990" i="4"/>
  <c r="P2001" i="4"/>
  <c r="P2012" i="4"/>
  <c r="P2022" i="4"/>
  <c r="P2033" i="4"/>
  <c r="P2044" i="4"/>
  <c r="P2054" i="4"/>
  <c r="P2065" i="4"/>
  <c r="P2076" i="4"/>
  <c r="P2086" i="4"/>
  <c r="P2097" i="4"/>
  <c r="P2108" i="4"/>
  <c r="P2118" i="4"/>
  <c r="P2129" i="4"/>
  <c r="P2140" i="4"/>
  <c r="P2150" i="4"/>
  <c r="P2161" i="4"/>
  <c r="P2172" i="4"/>
  <c r="P2182" i="4"/>
  <c r="P2193" i="4"/>
  <c r="P2204" i="4"/>
  <c r="P2214" i="4"/>
  <c r="P2225" i="4"/>
  <c r="P2236" i="4"/>
  <c r="P2246" i="4"/>
  <c r="P2257" i="4"/>
  <c r="P2268" i="4"/>
  <c r="P2278" i="4"/>
  <c r="P2289" i="4"/>
  <c r="P2300" i="4"/>
  <c r="P2310" i="4"/>
  <c r="P2321" i="4"/>
  <c r="P2332" i="4"/>
  <c r="P2342" i="4"/>
  <c r="P2353" i="4"/>
  <c r="P2364" i="4"/>
  <c r="P2374" i="4"/>
  <c r="P2385" i="4"/>
  <c r="P2396" i="4"/>
  <c r="P2406" i="4"/>
  <c r="P2417" i="4"/>
  <c r="P2428" i="4"/>
  <c r="P2438" i="4"/>
  <c r="P2449" i="4"/>
  <c r="P2460" i="4"/>
  <c r="P2470" i="4"/>
  <c r="P2481" i="4"/>
  <c r="P2492" i="4"/>
  <c r="P2503" i="4"/>
  <c r="P2518" i="4"/>
  <c r="P2532" i="4"/>
  <c r="P2546" i="4"/>
  <c r="P401" i="4"/>
  <c r="P416" i="4"/>
  <c r="P429" i="4"/>
  <c r="P444" i="4"/>
  <c r="P459" i="4"/>
  <c r="P472" i="4"/>
  <c r="P487" i="4"/>
  <c r="P501" i="4"/>
  <c r="P515" i="4"/>
  <c r="P529" i="4"/>
  <c r="P544" i="4"/>
  <c r="P557" i="4"/>
  <c r="P572" i="4"/>
  <c r="P587" i="4"/>
  <c r="P600" i="4"/>
  <c r="P615" i="4"/>
  <c r="P629" i="4"/>
  <c r="P643" i="4"/>
  <c r="P657" i="4"/>
  <c r="P672" i="4"/>
  <c r="P685" i="4"/>
  <c r="P700" i="4"/>
  <c r="P715" i="4"/>
  <c r="P728" i="4"/>
  <c r="P743" i="4"/>
  <c r="P757" i="4"/>
  <c r="P771" i="4"/>
  <c r="P785" i="4"/>
  <c r="P7" i="4"/>
  <c r="P20" i="4"/>
  <c r="P35" i="4"/>
  <c r="P50" i="4"/>
  <c r="P69" i="4"/>
  <c r="P100" i="4"/>
  <c r="P128" i="4"/>
  <c r="P156" i="4"/>
  <c r="P184" i="4"/>
  <c r="P213" i="4"/>
  <c r="P240" i="4"/>
  <c r="P269" i="4"/>
  <c r="P300" i="4"/>
  <c r="P325" i="4"/>
  <c r="P356" i="4"/>
  <c r="P384" i="4"/>
  <c r="P794" i="4"/>
</calcChain>
</file>

<file path=xl/sharedStrings.xml><?xml version="1.0" encoding="utf-8"?>
<sst xmlns="http://schemas.openxmlformats.org/spreadsheetml/2006/main" count="22288" uniqueCount="7026">
  <si>
    <t>התכנית</t>
  </si>
  <si>
    <t>שת"פ צרפת</t>
  </si>
  <si>
    <t>האיחוד האירופי</t>
  </si>
  <si>
    <t>שת"פ יפן</t>
  </si>
  <si>
    <t>שת"פ סלובניה</t>
  </si>
  <si>
    <t>שת"פ איטליה</t>
  </si>
  <si>
    <t>שת"פ סלובקיה</t>
  </si>
  <si>
    <t>שת"פ סין</t>
  </si>
  <si>
    <t>מלגות מי"ה</t>
  </si>
  <si>
    <t>מלגות אשכול</t>
  </si>
  <si>
    <t>מלגות מו"פ</t>
  </si>
  <si>
    <t>מלגות נבון</t>
  </si>
  <si>
    <t>מלגות שמיר</t>
  </si>
  <si>
    <t>מלגות ינאי</t>
  </si>
  <si>
    <t>מלגות רמון</t>
  </si>
  <si>
    <t>מלגות בגין</t>
  </si>
  <si>
    <t>מלגות גולדה</t>
  </si>
  <si>
    <t>מרכז ידע</t>
  </si>
  <si>
    <t>מחקרי חלל</t>
  </si>
  <si>
    <t>תשתיות</t>
  </si>
  <si>
    <t>מחקר יישומי הנדסי (מי"ה)</t>
  </si>
  <si>
    <t>מו"פ אזורי</t>
  </si>
  <si>
    <t>שת"פ גרמניה</t>
  </si>
  <si>
    <t>כנסים בינלאומיים</t>
  </si>
  <si>
    <t>מלגות להצגה בכנסים</t>
  </si>
  <si>
    <t>שת"פ קנדה</t>
  </si>
  <si>
    <t>שת"פ טיוואן</t>
  </si>
  <si>
    <t>מלגות נאמן</t>
  </si>
  <si>
    <t>שת"פ הודו</t>
  </si>
  <si>
    <t xml:space="preserve">מלגות ינאי </t>
  </si>
  <si>
    <t>מלגות תחליפי נפט</t>
  </si>
  <si>
    <t xml:space="preserve">מלגות נבון </t>
  </si>
  <si>
    <t>אוניברסיטאות חלל</t>
  </si>
  <si>
    <t>שת"פ צ'כיה</t>
  </si>
  <si>
    <t>מלגות צפרות</t>
  </si>
  <si>
    <t>שת"פ קוריאה</t>
  </si>
  <si>
    <t>שת"פ רוסיה</t>
  </si>
  <si>
    <t>מלגות אלוני</t>
  </si>
  <si>
    <t>מלגות חינוך פיננסי</t>
  </si>
  <si>
    <t>מלגות הסדרים חברתיים</t>
  </si>
  <si>
    <t>פרס EMBO</t>
  </si>
  <si>
    <t>שת"פ בריטניה</t>
  </si>
  <si>
    <t>מלגות הומניים</t>
  </si>
  <si>
    <t>מלגות סייבר</t>
  </si>
  <si>
    <t>מלגות קרן היסוד</t>
  </si>
  <si>
    <t>מדע וקהילה</t>
  </si>
  <si>
    <t>מדינה שותפה</t>
  </si>
  <si>
    <t>צרפת</t>
  </si>
  <si>
    <t>יפן</t>
  </si>
  <si>
    <t>סלובניה</t>
  </si>
  <si>
    <t>איטליה</t>
  </si>
  <si>
    <t>סלובקיה</t>
  </si>
  <si>
    <t>סין</t>
  </si>
  <si>
    <t>גרמניה</t>
  </si>
  <si>
    <t>קנדה</t>
  </si>
  <si>
    <t>טיוואן</t>
  </si>
  <si>
    <t>הודו</t>
  </si>
  <si>
    <t>צ'כיה</t>
  </si>
  <si>
    <t>קוריאה</t>
  </si>
  <si>
    <t>רוסיה</t>
  </si>
  <si>
    <t>בריטניה</t>
  </si>
  <si>
    <t>שנה תקציבית</t>
  </si>
  <si>
    <t>מיימונייד</t>
  </si>
  <si>
    <t>M-ERA.NET</t>
  </si>
  <si>
    <t>PRC</t>
  </si>
  <si>
    <t>מעבדות משותפות</t>
  </si>
  <si>
    <t>GENDER-NET</t>
  </si>
  <si>
    <t>פרוייקטי דגל</t>
  </si>
  <si>
    <t>מלגות תואר שני בהנדסה לנשים</t>
  </si>
  <si>
    <t>מלגות ז'בוטינסקי</t>
  </si>
  <si>
    <t>מלגות אקדמיה-מגזר עסקי לקידום נשים</t>
  </si>
  <si>
    <t>מורשת ירושלים</t>
  </si>
  <si>
    <t>אוטיזם</t>
  </si>
  <si>
    <t>ונוס</t>
  </si>
  <si>
    <t>ניצוץ קלינטק מדעי הים</t>
  </si>
  <si>
    <t>מיקרוביום</t>
  </si>
  <si>
    <t>מחלות יתומות-עמילואידוזיס</t>
  </si>
  <si>
    <t>שוויון מגדרי בישראל</t>
  </si>
  <si>
    <t>מדיניות מדע וכלכלת מדע</t>
  </si>
  <si>
    <t>תלת מימד</t>
  </si>
  <si>
    <t>מטא חומרים</t>
  </si>
  <si>
    <t>הנדסה</t>
  </si>
  <si>
    <t>חלל- מדידות אטמוספריות</t>
  </si>
  <si>
    <t xml:space="preserve">מדע טכנולוגיה וחדשנות למען הגיל השלישי </t>
  </si>
  <si>
    <t>מרכזי המו"פ האזוריים שאינם זכאים לגשת למענקי מחקר בינלאומיים</t>
  </si>
  <si>
    <t>רעידות אדמה</t>
  </si>
  <si>
    <t>סרטן</t>
  </si>
  <si>
    <t>טכנולוגיות מים</t>
  </si>
  <si>
    <t>ביומטריה</t>
  </si>
  <si>
    <t>מחקר מדעי באמצעות ננו לווין BGUSAT</t>
  </si>
  <si>
    <t>סוללות</t>
  </si>
  <si>
    <t>מחלות יתומות</t>
  </si>
  <si>
    <t>פתוגנים עמידים</t>
  </si>
  <si>
    <t>כימיה</t>
  </si>
  <si>
    <t>שינויי אקלים</t>
  </si>
  <si>
    <t>רפואה מותאמת אישית</t>
  </si>
  <si>
    <t>מלגות תואר ראשון</t>
  </si>
  <si>
    <t>צמצום פערים דיגיטליים</t>
  </si>
  <si>
    <t>ממשק דייג</t>
  </si>
  <si>
    <t>ספינטרוניקה</t>
  </si>
  <si>
    <t xml:space="preserve">מלגות אלוני </t>
  </si>
  <si>
    <t>HDHL</t>
  </si>
  <si>
    <t>ניסויים קליניים</t>
  </si>
  <si>
    <t>קידום שוויון מגדרי</t>
  </si>
  <si>
    <t>מצבי חירום</t>
  </si>
  <si>
    <t>קידום אוכלוסיית מיעוטים</t>
  </si>
  <si>
    <t>רפואה</t>
  </si>
  <si>
    <t>קידום נשים</t>
  </si>
  <si>
    <t>מלגות תואר שלישי ופוסט'</t>
  </si>
  <si>
    <t>בטיחות מזון ותזונה</t>
  </si>
  <si>
    <t>מלגות לנשים בפריפריה חברתית-כלכלית</t>
  </si>
  <si>
    <t>ננוטכנולוגיה</t>
  </si>
  <si>
    <t>נשים ומגדר</t>
  </si>
  <si>
    <t>מדיניות לצמצום פערים דיגיטליים</t>
  </si>
  <si>
    <t>אורח חיים</t>
  </si>
  <si>
    <t>קרינה בלתי מייננת בבתי ספר</t>
  </si>
  <si>
    <t>PICS</t>
  </si>
  <si>
    <t>חלל</t>
  </si>
  <si>
    <t>רפואה אישית</t>
  </si>
  <si>
    <t>הלמהולץ</t>
  </si>
  <si>
    <t>מלגות לנשים</t>
  </si>
  <si>
    <t>מדעי המוח</t>
  </si>
  <si>
    <t>בינה מלאכותית</t>
  </si>
  <si>
    <t>מדע והלכה</t>
  </si>
  <si>
    <t>קרינה בלתי מייננת</t>
  </si>
  <si>
    <t>סייבר</t>
  </si>
  <si>
    <t>מחקר/מלגה</t>
  </si>
  <si>
    <t>מחקר</t>
  </si>
  <si>
    <t>מלגה</t>
  </si>
  <si>
    <t>3-14880</t>
  </si>
  <si>
    <t>3-14881</t>
  </si>
  <si>
    <t>3-14882</t>
  </si>
  <si>
    <t>3-14883</t>
  </si>
  <si>
    <t>3-14884</t>
  </si>
  <si>
    <t>3-14885</t>
  </si>
  <si>
    <t>3-14909</t>
  </si>
  <si>
    <t>3-14910</t>
  </si>
  <si>
    <t>3-14911</t>
  </si>
  <si>
    <t>3-14886</t>
  </si>
  <si>
    <t>3-14887</t>
  </si>
  <si>
    <t>3-14888</t>
  </si>
  <si>
    <t>3-14889</t>
  </si>
  <si>
    <t>3-14891</t>
  </si>
  <si>
    <t>3-14900</t>
  </si>
  <si>
    <t>3-14951</t>
  </si>
  <si>
    <t>3-14952</t>
  </si>
  <si>
    <t>3-14950</t>
  </si>
  <si>
    <t>3-15200</t>
  </si>
  <si>
    <t>3-15210</t>
  </si>
  <si>
    <t>3-15211</t>
  </si>
  <si>
    <t>3-15212</t>
  </si>
  <si>
    <t>3-14970</t>
  </si>
  <si>
    <t>3-14971</t>
  </si>
  <si>
    <t>3-15108</t>
  </si>
  <si>
    <t>3-15109</t>
  </si>
  <si>
    <t>3-15150</t>
  </si>
  <si>
    <t>3-15151</t>
  </si>
  <si>
    <t>3-15152</t>
  </si>
  <si>
    <t>3-15353</t>
  </si>
  <si>
    <t>3-15360</t>
  </si>
  <si>
    <t>3-15219</t>
  </si>
  <si>
    <t>3-15576</t>
  </si>
  <si>
    <t>3-15575</t>
  </si>
  <si>
    <t>3-15579</t>
  </si>
  <si>
    <t>3-15577</t>
  </si>
  <si>
    <t>3-15574</t>
  </si>
  <si>
    <t>3-15578</t>
  </si>
  <si>
    <t>3-15662</t>
  </si>
  <si>
    <t>3-15664</t>
  </si>
  <si>
    <t>3-15665</t>
  </si>
  <si>
    <t>3-15666</t>
  </si>
  <si>
    <t>3-15667</t>
  </si>
  <si>
    <t>3-15740</t>
  </si>
  <si>
    <t>3-15741</t>
  </si>
  <si>
    <t>3-15708</t>
  </si>
  <si>
    <t>3-15707</t>
  </si>
  <si>
    <t>3-15704</t>
  </si>
  <si>
    <t>3-15705</t>
  </si>
  <si>
    <t>3-15709</t>
  </si>
  <si>
    <t>3-15706</t>
  </si>
  <si>
    <t>3-15687</t>
  </si>
  <si>
    <t>3-15689</t>
  </si>
  <si>
    <t>3-15688</t>
  </si>
  <si>
    <t>3-15230</t>
  </si>
  <si>
    <t>3-15231</t>
  </si>
  <si>
    <t>3-15232</t>
  </si>
  <si>
    <t>3-15233</t>
  </si>
  <si>
    <t>3-15234</t>
  </si>
  <si>
    <t>3-15235</t>
  </si>
  <si>
    <t>3-15236</t>
  </si>
  <si>
    <t>3-15237</t>
  </si>
  <si>
    <t>3-15238</t>
  </si>
  <si>
    <t>3-15239</t>
  </si>
  <si>
    <t>3-15240</t>
  </si>
  <si>
    <t>3-15241</t>
  </si>
  <si>
    <t>3-15244</t>
  </si>
  <si>
    <t>3-15245</t>
  </si>
  <si>
    <t>3-15511</t>
  </si>
  <si>
    <t>3-15684</t>
  </si>
  <si>
    <t>3-15480</t>
  </si>
  <si>
    <t>3-15483</t>
  </si>
  <si>
    <t>3-15481</t>
  </si>
  <si>
    <t>3-15510</t>
  </si>
  <si>
    <t>3-15482</t>
  </si>
  <si>
    <t>3-15287</t>
  </si>
  <si>
    <t>3-15484</t>
  </si>
  <si>
    <t>3-15697</t>
  </si>
  <si>
    <t>3-15486</t>
  </si>
  <si>
    <t>3-15461</t>
  </si>
  <si>
    <t>3-15522</t>
  </si>
  <si>
    <t>3-15485</t>
  </si>
  <si>
    <t>3-15387</t>
  </si>
  <si>
    <t>3-15421</t>
  </si>
  <si>
    <t>3-15389</t>
  </si>
  <si>
    <t>3-15388</t>
  </si>
  <si>
    <t>3-15420</t>
  </si>
  <si>
    <t>3-15368</t>
  </si>
  <si>
    <t>3-15359</t>
  </si>
  <si>
    <t>3-15489</t>
  </si>
  <si>
    <t>3-15369</t>
  </si>
  <si>
    <t>3-15390</t>
  </si>
  <si>
    <t>3-15367</t>
  </si>
  <si>
    <t>3-15366</t>
  </si>
  <si>
    <t>3-15384</t>
  </si>
  <si>
    <t>3-15380</t>
  </si>
  <si>
    <t>3-15363</t>
  </si>
  <si>
    <t>3-15364</t>
  </si>
  <si>
    <t>3-15385</t>
  </si>
  <si>
    <t>3-15451</t>
  </si>
  <si>
    <t>3-15450</t>
  </si>
  <si>
    <t>3-15661    3-15801</t>
  </si>
  <si>
    <t>3-15431</t>
  </si>
  <si>
    <t>3-15435</t>
  </si>
  <si>
    <t>3-15432</t>
  </si>
  <si>
    <t>3-15289</t>
  </si>
  <si>
    <t>3-15433</t>
  </si>
  <si>
    <t>3-15434</t>
  </si>
  <si>
    <t>3-15488</t>
  </si>
  <si>
    <t>3-15426</t>
  </si>
  <si>
    <t>3-15429</t>
  </si>
  <si>
    <t>3-15423</t>
  </si>
  <si>
    <t>3-15425</t>
  </si>
  <si>
    <t>3-15427</t>
  </si>
  <si>
    <t>3-15422</t>
  </si>
  <si>
    <t>3-15428</t>
  </si>
  <si>
    <t>3-15440</t>
  </si>
  <si>
    <t>3-15487</t>
  </si>
  <si>
    <t>3-15512</t>
  </si>
  <si>
    <t>3-15538</t>
  </si>
  <si>
    <t>3-15535</t>
  </si>
  <si>
    <t>3-15534</t>
  </si>
  <si>
    <t>3-15533</t>
  </si>
  <si>
    <t>3-15532</t>
  </si>
  <si>
    <t>3-15539</t>
  </si>
  <si>
    <t>3-15531</t>
  </si>
  <si>
    <t>3-15537      3-15800</t>
  </si>
  <si>
    <t>3-15536       3-15769</t>
  </si>
  <si>
    <t>3-15540</t>
  </si>
  <si>
    <t>3-15541</t>
  </si>
  <si>
    <t>3-15542</t>
  </si>
  <si>
    <t>3-15543</t>
  </si>
  <si>
    <t>3-15530</t>
  </si>
  <si>
    <t>3-15544</t>
  </si>
  <si>
    <t>3-15674</t>
  </si>
  <si>
    <t>3-15672        3-15755        3-15804</t>
  </si>
  <si>
    <t>3-15676</t>
  </si>
  <si>
    <t>3-15682</t>
  </si>
  <si>
    <t>3-15677</t>
  </si>
  <si>
    <t>3-15679</t>
  </si>
  <si>
    <t>3-15680</t>
  </si>
  <si>
    <t>3-15681       3-15845</t>
  </si>
  <si>
    <t>3-15675       3-15802</t>
  </si>
  <si>
    <t>3-15673</t>
  </si>
  <si>
    <t>3-15683</t>
  </si>
  <si>
    <t>3-15280</t>
  </si>
  <si>
    <t>3-15281</t>
  </si>
  <si>
    <t>3-15153</t>
  </si>
  <si>
    <t>3-14745</t>
  </si>
  <si>
    <t>3-15282</t>
  </si>
  <si>
    <t>3-15501</t>
  </si>
  <si>
    <t>3-15504</t>
  </si>
  <si>
    <t>3-15505</t>
  </si>
  <si>
    <t>3-15502</t>
  </si>
  <si>
    <t>3-15506</t>
  </si>
  <si>
    <t>3-15500</t>
  </si>
  <si>
    <t>3-15503</t>
  </si>
  <si>
    <t>3-15516</t>
  </si>
  <si>
    <t>3-15517</t>
  </si>
  <si>
    <t>3-15518</t>
  </si>
  <si>
    <t>3-15519</t>
  </si>
  <si>
    <t>3-15515</t>
  </si>
  <si>
    <t>3-15521</t>
  </si>
  <si>
    <t>3-15520</t>
  </si>
  <si>
    <t>3-15763</t>
  </si>
  <si>
    <t>3-15764</t>
  </si>
  <si>
    <t>3-15593</t>
  </si>
  <si>
    <t>3-15594</t>
  </si>
  <si>
    <t>3-15610</t>
  </si>
  <si>
    <t>3-15596</t>
  </si>
  <si>
    <t>3-15611</t>
  </si>
  <si>
    <t>3-15597</t>
  </si>
  <si>
    <t>3-15595</t>
  </si>
  <si>
    <t>3-15598</t>
  </si>
  <si>
    <t>3-15599</t>
  </si>
  <si>
    <t>3-15724</t>
  </si>
  <si>
    <t>3-15725</t>
  </si>
  <si>
    <t>3-15722</t>
  </si>
  <si>
    <t>3-15726</t>
  </si>
  <si>
    <t>3-15720</t>
  </si>
  <si>
    <t>3-15721</t>
  </si>
  <si>
    <t>3-15723</t>
  </si>
  <si>
    <t>3-15633</t>
  </si>
  <si>
    <t>3-15636</t>
  </si>
  <si>
    <t>3-15638</t>
  </si>
  <si>
    <t>3-15632</t>
  </si>
  <si>
    <t>3-15631</t>
  </si>
  <si>
    <t>3-15634</t>
  </si>
  <si>
    <t>3-15637</t>
  </si>
  <si>
    <t>3-15635</t>
  </si>
  <si>
    <t>3-15630</t>
  </si>
  <si>
    <t>3-15617</t>
  </si>
  <si>
    <t>3-15613</t>
  </si>
  <si>
    <t>3-15614</t>
  </si>
  <si>
    <t>3-15619</t>
  </si>
  <si>
    <t>3-15616</t>
  </si>
  <si>
    <t>3-15671</t>
  </si>
  <si>
    <t>3-15618</t>
  </si>
  <si>
    <t>3-15670</t>
  </si>
  <si>
    <t>3-15615</t>
  </si>
  <si>
    <t>3-15653</t>
  </si>
  <si>
    <t>3-15651</t>
  </si>
  <si>
    <t>3-15628</t>
  </si>
  <si>
    <t>3-15622</t>
  </si>
  <si>
    <t>3-15650</t>
  </si>
  <si>
    <t>3-15624</t>
  </si>
  <si>
    <t>3-15626</t>
  </si>
  <si>
    <t>3-15654</t>
  </si>
  <si>
    <t>3-15652</t>
  </si>
  <si>
    <t>3-15625</t>
  </si>
  <si>
    <t>3-15627</t>
  </si>
  <si>
    <t>3-15623</t>
  </si>
  <si>
    <t>3-15621</t>
  </si>
  <si>
    <t>3-15629</t>
  </si>
  <si>
    <t>3-15648</t>
  </si>
  <si>
    <t>3-15640</t>
  </si>
  <si>
    <t>3-15645</t>
  </si>
  <si>
    <t>3-15639</t>
  </si>
  <si>
    <t>3-15641</t>
  </si>
  <si>
    <t>3-15644</t>
  </si>
  <si>
    <t>3-15643</t>
  </si>
  <si>
    <t>3-15649</t>
  </si>
  <si>
    <t>3-15646</t>
  </si>
  <si>
    <t>3-15642</t>
  </si>
  <si>
    <t>3-15647</t>
  </si>
  <si>
    <t>3-15608</t>
  </si>
  <si>
    <t>3-15605</t>
  </si>
  <si>
    <t>3-15609</t>
  </si>
  <si>
    <t>3-15607</t>
  </si>
  <si>
    <t>3-15604</t>
  </si>
  <si>
    <t>3-15606</t>
  </si>
  <si>
    <t>3-15454</t>
  </si>
  <si>
    <t>3-15713</t>
  </si>
  <si>
    <t>3-15717</t>
  </si>
  <si>
    <t>3-15714</t>
  </si>
  <si>
    <t>3-15715</t>
  </si>
  <si>
    <t>3-15716</t>
  </si>
  <si>
    <t>3-15744</t>
  </si>
  <si>
    <t>3-15742</t>
  </si>
  <si>
    <t>3-15747</t>
  </si>
  <si>
    <t>3-15748</t>
  </si>
  <si>
    <t>3-15746</t>
  </si>
  <si>
    <t>3-15743</t>
  </si>
  <si>
    <t>3-15745</t>
  </si>
  <si>
    <t>3-13394   3-14589 3-15198</t>
  </si>
  <si>
    <t>3-13396   3-15213</t>
  </si>
  <si>
    <t>3-13392 3-15285</t>
  </si>
  <si>
    <t xml:space="preserve"> 3-14815 3-13391  3-15286</t>
  </si>
  <si>
    <t>3-15046</t>
  </si>
  <si>
    <t>3-15045</t>
  </si>
  <si>
    <t>3-15047</t>
  </si>
  <si>
    <t>3-15246</t>
  </si>
  <si>
    <t>3-15276</t>
  </si>
  <si>
    <t>3-13161  3-13162 3-14090 3-15136</t>
  </si>
  <si>
    <t>3-13163  3-13164 3-14094 3-15038</t>
  </si>
  <si>
    <t>3-13165  3-13166 3-14095 3-15220</t>
  </si>
  <si>
    <t>3-13167  3-13168 3-14091 3-15161</t>
  </si>
  <si>
    <t>3-13151  3-13169 3-14092 3-15155</t>
  </si>
  <si>
    <t>3-13112  3-13113 3-14093 3-15135</t>
  </si>
  <si>
    <t>3-13061  3-13062 3-14099   3-15138</t>
  </si>
  <si>
    <t>3-13040  3-13041 3-14098 3-14982</t>
  </si>
  <si>
    <t>3-13027  3-13028 3-14097 3-14983</t>
  </si>
  <si>
    <t>3-13042  3-13050 3-14110</t>
  </si>
  <si>
    <t>3-13029  3-13060 3-14096 3-14980</t>
  </si>
  <si>
    <t>3-14377 3-14376 3-15162</t>
  </si>
  <si>
    <t>3-14375 3-14374 3-15139</t>
  </si>
  <si>
    <t>3-14372 3-14373 3-15163</t>
  </si>
  <si>
    <t>3-14371 3-14370  3-14981</t>
  </si>
  <si>
    <t>3-14368 3-14369 3-15171</t>
  </si>
  <si>
    <t>3-14378 3-14365 3-15156</t>
  </si>
  <si>
    <t>3-14107 3-14108 3-15194</t>
  </si>
  <si>
    <t>3-14123 3-14124 3-15354</t>
  </si>
  <si>
    <t>3-14121 3-14122  3-14990</t>
  </si>
  <si>
    <t>3-14109 3-14120 3-15137</t>
  </si>
  <si>
    <t>3-14105 3-14106 3-14973</t>
  </si>
  <si>
    <t>3-15248 3-15249</t>
  </si>
  <si>
    <t>3-15274 3-15275</t>
  </si>
  <si>
    <t>3-15217 3-15216</t>
  </si>
  <si>
    <t>3-15218 3-15215</t>
  </si>
  <si>
    <t>3-14943 3-14942</t>
  </si>
  <si>
    <t>3-14933 3-14932</t>
  </si>
  <si>
    <t>3-14935 3-14934</t>
  </si>
  <si>
    <t>3-14941 3-14940</t>
  </si>
  <si>
    <t>3-14931 3-14930</t>
  </si>
  <si>
    <t>3-14937 3-14936</t>
  </si>
  <si>
    <t>3-14908 3-14907</t>
  </si>
  <si>
    <t>3-15181 3-15180</t>
  </si>
  <si>
    <t>3-14904 3-14903</t>
  </si>
  <si>
    <t>3-14902 3-14901</t>
  </si>
  <si>
    <t>3-15402</t>
  </si>
  <si>
    <t>3-15195</t>
  </si>
  <si>
    <t>3-15403</t>
  </si>
  <si>
    <t>3-15414</t>
  </si>
  <si>
    <t>3-15197</t>
  </si>
  <si>
    <t>3-15196</t>
  </si>
  <si>
    <t>3-15392</t>
  </si>
  <si>
    <t>3-15393</t>
  </si>
  <si>
    <t>3-15415</t>
  </si>
  <si>
    <t>3-15395</t>
  </si>
  <si>
    <t>3-15394</t>
  </si>
  <si>
    <t>3-15397</t>
  </si>
  <si>
    <t>3-15396</t>
  </si>
  <si>
    <t>3-15398</t>
  </si>
  <si>
    <t>3-15391</t>
  </si>
  <si>
    <t>3-15400</t>
  </si>
  <si>
    <t>3-15401</t>
  </si>
  <si>
    <t>3-15452</t>
  </si>
  <si>
    <t>3-15470</t>
  </si>
  <si>
    <t>3-15471</t>
  </si>
  <si>
    <t>3-15473</t>
  </si>
  <si>
    <t>3-14659</t>
  </si>
  <si>
    <t>3-14719</t>
  </si>
  <si>
    <t>3-14714</t>
  </si>
  <si>
    <t>3-14757</t>
  </si>
  <si>
    <t>3-14363</t>
  </si>
  <si>
    <t>3-14417</t>
  </si>
  <si>
    <t>3-14348</t>
  </si>
  <si>
    <t>3-14420</t>
  </si>
  <si>
    <t>3-14707</t>
  </si>
  <si>
    <t>3-14416</t>
  </si>
  <si>
    <t>3-14415</t>
  </si>
  <si>
    <t>3-14413</t>
  </si>
  <si>
    <t>3-14412</t>
  </si>
  <si>
    <t>3-14410</t>
  </si>
  <si>
    <t>3-14360</t>
  </si>
  <si>
    <t>3-14421</t>
  </si>
  <si>
    <t>3-14411</t>
  </si>
  <si>
    <t>3-14367</t>
  </si>
  <si>
    <t>3-14364</t>
  </si>
  <si>
    <t>3-14340</t>
  </si>
  <si>
    <t>3-14342</t>
  </si>
  <si>
    <t>3-14343</t>
  </si>
  <si>
    <t>3-14346</t>
  </si>
  <si>
    <t>3-14347</t>
  </si>
  <si>
    <t>3-14350</t>
  </si>
  <si>
    <t>3-14362</t>
  </si>
  <si>
    <t>3-14341</t>
  </si>
  <si>
    <t>3-14379</t>
  </si>
  <si>
    <t>3-14361</t>
  </si>
  <si>
    <t>3-14418</t>
  </si>
  <si>
    <t>3-14345</t>
  </si>
  <si>
    <t>3-14339</t>
  </si>
  <si>
    <t>3-14414</t>
  </si>
  <si>
    <t>3-14349</t>
  </si>
  <si>
    <t>3-14344</t>
  </si>
  <si>
    <t>3-14334</t>
  </si>
  <si>
    <t>3-14337</t>
  </si>
  <si>
    <t>3-14336</t>
  </si>
  <si>
    <t>3-14335</t>
  </si>
  <si>
    <t>3-14332</t>
  </si>
  <si>
    <t>3-14338</t>
  </si>
  <si>
    <t>3-14333</t>
  </si>
  <si>
    <t>3-14331</t>
  </si>
  <si>
    <t>3-13664</t>
  </si>
  <si>
    <t>3-13740</t>
  </si>
  <si>
    <t>3-13741</t>
  </si>
  <si>
    <t>3-13742</t>
  </si>
  <si>
    <t>3-13743</t>
  </si>
  <si>
    <t>3-13744</t>
  </si>
  <si>
    <t>3-13745</t>
  </si>
  <si>
    <t>3-13746</t>
  </si>
  <si>
    <t>3-13981</t>
  </si>
  <si>
    <t>3-13986</t>
  </si>
  <si>
    <t>3-13987</t>
  </si>
  <si>
    <t>3-13988</t>
  </si>
  <si>
    <t>3-14014</t>
  </si>
  <si>
    <t>3-14015</t>
  </si>
  <si>
    <t>3-14016</t>
  </si>
  <si>
    <t>3-14017</t>
  </si>
  <si>
    <t>3-14018</t>
  </si>
  <si>
    <t>3-14019</t>
  </si>
  <si>
    <t>3-14030</t>
  </si>
  <si>
    <t>3-14040</t>
  </si>
  <si>
    <t>3-14041</t>
  </si>
  <si>
    <t>3-14042</t>
  </si>
  <si>
    <t>3-14043</t>
  </si>
  <si>
    <t>3-13990</t>
  </si>
  <si>
    <t>3-13982</t>
  </si>
  <si>
    <t>3-13983</t>
  </si>
  <si>
    <t>3-13991</t>
  </si>
  <si>
    <t>3-13992</t>
  </si>
  <si>
    <t>3-13993</t>
  </si>
  <si>
    <t>3-14001</t>
  </si>
  <si>
    <t>3-14002</t>
  </si>
  <si>
    <t>3-14295</t>
  </si>
  <si>
    <t>3-13985</t>
  </si>
  <si>
    <t>3-14010</t>
  </si>
  <si>
    <t>3-14011</t>
  </si>
  <si>
    <t>3-14012</t>
  </si>
  <si>
    <t>3-14013</t>
  </si>
  <si>
    <t>3-14104</t>
  </si>
  <si>
    <t>3-14103</t>
  </si>
  <si>
    <t>3-14102</t>
  </si>
  <si>
    <t>3-14101</t>
  </si>
  <si>
    <t>3-14445</t>
  </si>
  <si>
    <t>3-14250</t>
  </si>
  <si>
    <t>3-14251</t>
  </si>
  <si>
    <t>3-14252</t>
  </si>
  <si>
    <t>3-14253</t>
  </si>
  <si>
    <t>3-14650</t>
  </si>
  <si>
    <t>3-14649</t>
  </si>
  <si>
    <t>3-14131</t>
  </si>
  <si>
    <t>3-14130</t>
  </si>
  <si>
    <t>3-14132</t>
  </si>
  <si>
    <t>3-14045</t>
  </si>
  <si>
    <t>3-14086</t>
  </si>
  <si>
    <t>3-14085</t>
  </si>
  <si>
    <t>3-14084</t>
  </si>
  <si>
    <t>3-14083</t>
  </si>
  <si>
    <t>3-14082</t>
  </si>
  <si>
    <t>3-14237</t>
  </si>
  <si>
    <t>3-14236</t>
  </si>
  <si>
    <t>3-14235</t>
  </si>
  <si>
    <t>3-14234</t>
  </si>
  <si>
    <t>3-14233</t>
  </si>
  <si>
    <t>3-14238</t>
  </si>
  <si>
    <t>3-14240</t>
  </si>
  <si>
    <t>3-14486</t>
  </si>
  <si>
    <t>3-14517</t>
  </si>
  <si>
    <t>3-14695</t>
  </si>
  <si>
    <t>3-14260</t>
  </si>
  <si>
    <t>3-14679</t>
  </si>
  <si>
    <t>3-14271</t>
  </si>
  <si>
    <t>3-14270</t>
  </si>
  <si>
    <t>3-14273</t>
  </si>
  <si>
    <t>3-14272</t>
  </si>
  <si>
    <t>3-14275</t>
  </si>
  <si>
    <t>3-14280</t>
  </si>
  <si>
    <t>3-14279</t>
  </si>
  <si>
    <t>3-14278</t>
  </si>
  <si>
    <t>3-14277</t>
  </si>
  <si>
    <t>3-14276</t>
  </si>
  <si>
    <t>3-14274</t>
  </si>
  <si>
    <t>3-14425</t>
  </si>
  <si>
    <t>3-14281</t>
  </si>
  <si>
    <t>3-14282</t>
  </si>
  <si>
    <t>3-14283</t>
  </si>
  <si>
    <t>3-14284</t>
  </si>
  <si>
    <t>3-14285</t>
  </si>
  <si>
    <t>3-14286</t>
  </si>
  <si>
    <t>3-14287</t>
  </si>
  <si>
    <t>3-14288</t>
  </si>
  <si>
    <t>3-14289</t>
  </si>
  <si>
    <t>3-14290</t>
  </si>
  <si>
    <t>3-14291</t>
  </si>
  <si>
    <t>3-14292</t>
  </si>
  <si>
    <t>3-14293</t>
  </si>
  <si>
    <t>3-14294</t>
  </si>
  <si>
    <t>3-14320</t>
  </si>
  <si>
    <t>3-14457</t>
  </si>
  <si>
    <t>3-14458</t>
  </si>
  <si>
    <t>3-14459</t>
  </si>
  <si>
    <t>3-14628</t>
  </si>
  <si>
    <t>3-14660</t>
  </si>
  <si>
    <t>3-14661</t>
  </si>
  <si>
    <t>3-14662</t>
  </si>
  <si>
    <t>3-14663</t>
  </si>
  <si>
    <t>3-14664</t>
  </si>
  <si>
    <t>3-14629</t>
  </si>
  <si>
    <t>3-14315</t>
  </si>
  <si>
    <t>3-14316</t>
  </si>
  <si>
    <t>3-14317</t>
  </si>
  <si>
    <t>3-14351</t>
  </si>
  <si>
    <t>3-14309</t>
  </si>
  <si>
    <t>3-14834</t>
  </si>
  <si>
    <t>3-14297</t>
  </si>
  <si>
    <t>3-14298</t>
  </si>
  <si>
    <t>3-14299</t>
  </si>
  <si>
    <t>3-14330</t>
  </si>
  <si>
    <t>3-14423</t>
  </si>
  <si>
    <t>3-14424</t>
  </si>
  <si>
    <t>3-14358</t>
  </si>
  <si>
    <t>3-14359</t>
  </si>
  <si>
    <t>3-14440</t>
  </si>
  <si>
    <t>3-14441</t>
  </si>
  <si>
    <t>3-14442</t>
  </si>
  <si>
    <t>3-14443</t>
  </si>
  <si>
    <t>3-14444</t>
  </si>
  <si>
    <t>3-14352</t>
  </si>
  <si>
    <t>3-14353</t>
  </si>
  <si>
    <t>3-14354</t>
  </si>
  <si>
    <t>3-14355</t>
  </si>
  <si>
    <t>3-14356</t>
  </si>
  <si>
    <t>3-14357</t>
  </si>
  <si>
    <t>3-14764</t>
  </si>
  <si>
    <t>3-14763</t>
  </si>
  <si>
    <t>3-14762</t>
  </si>
  <si>
    <t>3-14761</t>
  </si>
  <si>
    <t>3-14431</t>
  </si>
  <si>
    <t>3-14446</t>
  </si>
  <si>
    <t>3-14308</t>
  </si>
  <si>
    <t>3-14323</t>
  </si>
  <si>
    <t>3-14322</t>
  </si>
  <si>
    <t>3-14324</t>
  </si>
  <si>
    <t>3-14460</t>
  </si>
  <si>
    <t>3-14380</t>
  </si>
  <si>
    <t>3-14407</t>
  </si>
  <si>
    <t>3-14390</t>
  </si>
  <si>
    <t>3-14381</t>
  </si>
  <si>
    <t>3-14402</t>
  </si>
  <si>
    <t>3-14389</t>
  </si>
  <si>
    <t>3-14382</t>
  </si>
  <si>
    <t>3-14383</t>
  </si>
  <si>
    <t>3-14386</t>
  </si>
  <si>
    <t>3-14393</t>
  </si>
  <si>
    <t>3-14399</t>
  </si>
  <si>
    <t>3-14405</t>
  </si>
  <si>
    <t>3-14319</t>
  </si>
  <si>
    <t>3-14385</t>
  </si>
  <si>
    <t>3-14395</t>
  </si>
  <si>
    <t>3-14398</t>
  </si>
  <si>
    <t>3-14400</t>
  </si>
  <si>
    <t>3-14404</t>
  </si>
  <si>
    <t>3-14403</t>
  </si>
  <si>
    <t>3-14318</t>
  </si>
  <si>
    <t>3-14384</t>
  </si>
  <si>
    <t>3-14387</t>
  </si>
  <si>
    <t>3-14388</t>
  </si>
  <si>
    <t>3-14396</t>
  </si>
  <si>
    <t>3-14397</t>
  </si>
  <si>
    <t>3-14401</t>
  </si>
  <si>
    <t>3-14391</t>
  </si>
  <si>
    <t>3-14392</t>
  </si>
  <si>
    <t>3-14627</t>
  </si>
  <si>
    <t>3-14470</t>
  </si>
  <si>
    <t>3-14485</t>
  </si>
  <si>
    <t>3-14666</t>
  </si>
  <si>
    <t>3-14678</t>
  </si>
  <si>
    <t>3-14833</t>
  </si>
  <si>
    <t>3-14427</t>
  </si>
  <si>
    <t>3-14428</t>
  </si>
  <si>
    <t>3-14429</t>
  </si>
  <si>
    <t>3-14480</t>
  </si>
  <si>
    <t>3-14481</t>
  </si>
  <si>
    <t>3-14483</t>
  </si>
  <si>
    <t>3-14484</t>
  </si>
  <si>
    <t>3-14471</t>
  </si>
  <si>
    <t>3-14489</t>
  </si>
  <si>
    <t>3-14490</t>
  </si>
  <si>
    <t>3-14491</t>
  </si>
  <si>
    <t>3-14492</t>
  </si>
  <si>
    <t>3-14493</t>
  </si>
  <si>
    <t>3-14494</t>
  </si>
  <si>
    <t>3-14495</t>
  </si>
  <si>
    <t>3-14496</t>
  </si>
  <si>
    <t>3-14497</t>
  </si>
  <si>
    <t>3-14498</t>
  </si>
  <si>
    <t>3-14499</t>
  </si>
  <si>
    <t>3-14500</t>
  </si>
  <si>
    <t>3-14501</t>
  </si>
  <si>
    <t>3-14502</t>
  </si>
  <si>
    <t>3-14503</t>
  </si>
  <si>
    <t>3-14504</t>
  </si>
  <si>
    <t>3-14505</t>
  </si>
  <si>
    <t>3-14506</t>
  </si>
  <si>
    <t>3-14507</t>
  </si>
  <si>
    <t>3-14508</t>
  </si>
  <si>
    <t>3-14509</t>
  </si>
  <si>
    <t>3-14510</t>
  </si>
  <si>
    <t>3-14511</t>
  </si>
  <si>
    <t>3-14512</t>
  </si>
  <si>
    <t>3-14477</t>
  </si>
  <si>
    <t>3-14519</t>
  </si>
  <si>
    <t>3-14625</t>
  </si>
  <si>
    <t>3-14567</t>
  </si>
  <si>
    <t>3-14568</t>
  </si>
  <si>
    <t>3-14569</t>
  </si>
  <si>
    <t>3-14570</t>
  </si>
  <si>
    <t>3-14571</t>
  </si>
  <si>
    <t>3-14572</t>
  </si>
  <si>
    <t>3-14573</t>
  </si>
  <si>
    <t>3-14574</t>
  </si>
  <si>
    <t>3-14575</t>
  </si>
  <si>
    <t>3-14576</t>
  </si>
  <si>
    <t>3-14577</t>
  </si>
  <si>
    <t>3-14478</t>
  </si>
  <si>
    <t>3-14479</t>
  </si>
  <si>
    <t>3-14640</t>
  </si>
  <si>
    <t>3-14641</t>
  </si>
  <si>
    <t>3-14642</t>
  </si>
  <si>
    <t>3-14643</t>
  </si>
  <si>
    <t>3-14644</t>
  </si>
  <si>
    <t>3-14645</t>
  </si>
  <si>
    <t>3-14646</t>
  </si>
  <si>
    <t>3-14647</t>
  </si>
  <si>
    <t>3-14648</t>
  </si>
  <si>
    <t>3-14475</t>
  </si>
  <si>
    <t>3-14474</t>
  </si>
  <si>
    <t>3-14473</t>
  </si>
  <si>
    <t>3-14518</t>
  </si>
  <si>
    <t>3-14713</t>
  </si>
  <si>
    <t>3-14712</t>
  </si>
  <si>
    <t>3-14711</t>
  </si>
  <si>
    <t>3-14710</t>
  </si>
  <si>
    <t>3-14699</t>
  </si>
  <si>
    <t>3-14697</t>
  </si>
  <si>
    <t>3-14696</t>
  </si>
  <si>
    <t>3-14685</t>
  </si>
  <si>
    <t>3-14686</t>
  </si>
  <si>
    <t>3-14687</t>
  </si>
  <si>
    <t>3-14688</t>
  </si>
  <si>
    <t>3-14689</t>
  </si>
  <si>
    <t>3-14740</t>
  </si>
  <si>
    <t>3-14727</t>
  </si>
  <si>
    <t>3-14738</t>
  </si>
  <si>
    <t>3-14739</t>
  </si>
  <si>
    <t>3-14729</t>
  </si>
  <si>
    <t>3-14728</t>
  </si>
  <si>
    <t>3-14753</t>
  </si>
  <si>
    <t>3-14755</t>
  </si>
  <si>
    <t>3-14556</t>
  </si>
  <si>
    <t>3-14765</t>
  </si>
  <si>
    <t>3-14726</t>
  </si>
  <si>
    <t>3-14656</t>
  </si>
  <si>
    <t>3-14756</t>
  </si>
  <si>
    <t>3-14825</t>
  </si>
  <si>
    <t>3-14824</t>
  </si>
  <si>
    <t>3-14737</t>
  </si>
  <si>
    <t>3-14725</t>
  </si>
  <si>
    <t>3-14724</t>
  </si>
  <si>
    <t>3-14558</t>
  </si>
  <si>
    <t>3-14801</t>
  </si>
  <si>
    <t>3-14721</t>
  </si>
  <si>
    <t>3-14754</t>
  </si>
  <si>
    <t>3-14559</t>
  </si>
  <si>
    <t>3-14722</t>
  </si>
  <si>
    <t>3-14675</t>
  </si>
  <si>
    <t>3-14750</t>
  </si>
  <si>
    <t>3-14717</t>
  </si>
  <si>
    <t>3-14715</t>
  </si>
  <si>
    <t>3-14654</t>
  </si>
  <si>
    <t>3-14655</t>
  </si>
  <si>
    <t>3-14670</t>
  </si>
  <si>
    <t>3-14676</t>
  </si>
  <si>
    <t>3-14677</t>
  </si>
  <si>
    <t>3-14682</t>
  </si>
  <si>
    <t>3-14684</t>
  </si>
  <si>
    <t>3-14691</t>
  </si>
  <si>
    <t>3-14703</t>
  </si>
  <si>
    <t>3-14704</t>
  </si>
  <si>
    <t>3-14705</t>
  </si>
  <si>
    <t>3-14706</t>
  </si>
  <si>
    <t>3-14716</t>
  </si>
  <si>
    <t>3-14734</t>
  </si>
  <si>
    <t>3-14735</t>
  </si>
  <si>
    <t>3-14770</t>
  </si>
  <si>
    <t>3-14810</t>
  </si>
  <si>
    <t>3-14811</t>
  </si>
  <si>
    <t>3-14814</t>
  </si>
  <si>
    <t>3-14760</t>
  </si>
  <si>
    <t>3-14766</t>
  </si>
  <si>
    <t>3-14658</t>
  </si>
  <si>
    <t>3-14657</t>
  </si>
  <si>
    <t>3-14771</t>
  </si>
  <si>
    <t>3-14812</t>
  </si>
  <si>
    <t>3-14167</t>
  </si>
  <si>
    <t>3-14565</t>
  </si>
  <si>
    <t>3-14651</t>
  </si>
  <si>
    <t>3-14166</t>
  </si>
  <si>
    <t>3-14561</t>
  </si>
  <si>
    <t>3-14165</t>
  </si>
  <si>
    <t>3-14564</t>
  </si>
  <si>
    <t>3-14164</t>
  </si>
  <si>
    <t>3-14562</t>
  </si>
  <si>
    <t>3-14163</t>
  </si>
  <si>
    <t>3-14563</t>
  </si>
  <si>
    <t>3-14162</t>
  </si>
  <si>
    <t>3-14560</t>
  </si>
  <si>
    <t>3-14161</t>
  </si>
  <si>
    <t>3-14566</t>
  </si>
  <si>
    <t>3-14160</t>
  </si>
  <si>
    <t>3-14549</t>
  </si>
  <si>
    <t xml:space="preserve"> 3-14107 3-14108</t>
  </si>
  <si>
    <t>3-14123 3-14124</t>
  </si>
  <si>
    <t xml:space="preserve"> 3-14121 3-14122</t>
  </si>
  <si>
    <t>3-14109 3-14120</t>
  </si>
  <si>
    <t>3-14105 3-14106</t>
  </si>
  <si>
    <t>3-14376 3-14377</t>
  </si>
  <si>
    <t>3-14374 3-14375</t>
  </si>
  <si>
    <t>3-14373 3-14372</t>
  </si>
  <si>
    <t>3-14370 3-14371</t>
  </si>
  <si>
    <t>3-14368 3-14369</t>
  </si>
  <si>
    <t>3-14365 3-14378</t>
  </si>
  <si>
    <t>3-14589</t>
  </si>
  <si>
    <t>3-14815</t>
  </si>
  <si>
    <t>3-14736</t>
  </si>
  <si>
    <t>3-14099</t>
  </si>
  <si>
    <t>3-14098</t>
  </si>
  <si>
    <t>3-14097</t>
  </si>
  <si>
    <t>3-14110</t>
  </si>
  <si>
    <t>3-14096</t>
  </si>
  <si>
    <t>3-14090</t>
  </si>
  <si>
    <t>3-14094</t>
  </si>
  <si>
    <t>3-14095</t>
  </si>
  <si>
    <t>3-14091</t>
  </si>
  <si>
    <t>3-14092</t>
  </si>
  <si>
    <t>3-14093</t>
  </si>
  <si>
    <t>3-11861  3-12465</t>
  </si>
  <si>
    <t>3-12224  3-12440</t>
  </si>
  <si>
    <t>3-12240  3-12396</t>
  </si>
  <si>
    <t>3-12100</t>
  </si>
  <si>
    <t>3-12053</t>
  </si>
  <si>
    <t>3-12054</t>
  </si>
  <si>
    <t>3-12055</t>
  </si>
  <si>
    <t>3-12221  3-12430</t>
  </si>
  <si>
    <t>3-12220  3-12395</t>
  </si>
  <si>
    <t>3-12197  3-12398</t>
  </si>
  <si>
    <t>3-12223  3-12399</t>
  </si>
  <si>
    <t xml:space="preserve">  3-12394 3-12222</t>
  </si>
  <si>
    <t>3-12199  3-12393</t>
  </si>
  <si>
    <t>3-12727</t>
  </si>
  <si>
    <t>3-12802</t>
  </si>
  <si>
    <t>3-12803</t>
  </si>
  <si>
    <t>3-12804</t>
  </si>
  <si>
    <t>3-12805</t>
  </si>
  <si>
    <t>3-12806</t>
  </si>
  <si>
    <t>3-12807</t>
  </si>
  <si>
    <t>3-12808</t>
  </si>
  <si>
    <t>3-12809</t>
  </si>
  <si>
    <t>3-12873</t>
  </si>
  <si>
    <t>3-12874</t>
  </si>
  <si>
    <t>3-12875</t>
  </si>
  <si>
    <t>3-12876</t>
  </si>
  <si>
    <t>3-12877</t>
  </si>
  <si>
    <t>3-12878</t>
  </si>
  <si>
    <t>3-12890</t>
  </si>
  <si>
    <t>3-12891</t>
  </si>
  <si>
    <t>3-12892</t>
  </si>
  <si>
    <t>3-12893</t>
  </si>
  <si>
    <t>3-12894</t>
  </si>
  <si>
    <t>3-12895</t>
  </si>
  <si>
    <t>3-12896</t>
  </si>
  <si>
    <t>3-12930</t>
  </si>
  <si>
    <t>3-12931</t>
  </si>
  <si>
    <t>3-12932</t>
  </si>
  <si>
    <t>3-12940</t>
  </si>
  <si>
    <t>3-12941</t>
  </si>
  <si>
    <t>3-12942</t>
  </si>
  <si>
    <t>3-12943</t>
  </si>
  <si>
    <t>3-12944</t>
  </si>
  <si>
    <t>3-12945</t>
  </si>
  <si>
    <t>3-12946</t>
  </si>
  <si>
    <t>3-12947</t>
  </si>
  <si>
    <t>3-12948</t>
  </si>
  <si>
    <t>3-12949</t>
  </si>
  <si>
    <t>3-12950</t>
  </si>
  <si>
    <t>3-12951</t>
  </si>
  <si>
    <t>3-12952</t>
  </si>
  <si>
    <t>3-12953</t>
  </si>
  <si>
    <t>3-12954</t>
  </si>
  <si>
    <t>3-12960</t>
  </si>
  <si>
    <t>3-12961</t>
  </si>
  <si>
    <t>3-12962</t>
  </si>
  <si>
    <t>3-12970</t>
  </si>
  <si>
    <t>3-12971</t>
  </si>
  <si>
    <t>3-12972</t>
  </si>
  <si>
    <t>3-12973</t>
  </si>
  <si>
    <t>3-12974</t>
  </si>
  <si>
    <t>3-13020</t>
  </si>
  <si>
    <t>3-13021</t>
  </si>
  <si>
    <t>3-13022</t>
  </si>
  <si>
    <t>3-13023</t>
  </si>
  <si>
    <t>3-13024</t>
  </si>
  <si>
    <t>3-13025</t>
  </si>
  <si>
    <t>3-13026</t>
  </si>
  <si>
    <t>3-13030</t>
  </si>
  <si>
    <t>3-13031</t>
  </si>
  <si>
    <t>3-13032</t>
  </si>
  <si>
    <t>3-13033</t>
  </si>
  <si>
    <t>3-13034</t>
  </si>
  <si>
    <t>3-13035</t>
  </si>
  <si>
    <t>3-13036</t>
  </si>
  <si>
    <t>3-13037</t>
  </si>
  <si>
    <t>3-13038</t>
  </si>
  <si>
    <t>3-13130</t>
  </si>
  <si>
    <t>3-13131</t>
  </si>
  <si>
    <t>3-13132</t>
  </si>
  <si>
    <t>3-13133</t>
  </si>
  <si>
    <t>3-13134</t>
  </si>
  <si>
    <t>3-13135</t>
  </si>
  <si>
    <t>3-13137</t>
  </si>
  <si>
    <t>3-13138</t>
  </si>
  <si>
    <t>3-13139</t>
  </si>
  <si>
    <t>3-13140</t>
  </si>
  <si>
    <t>3-13141</t>
  </si>
  <si>
    <t>3-13142</t>
  </si>
  <si>
    <t>3-13170</t>
  </si>
  <si>
    <t>3-13171</t>
  </si>
  <si>
    <t>3-13172</t>
  </si>
  <si>
    <t>3-13211</t>
  </si>
  <si>
    <t>3-13212</t>
  </si>
  <si>
    <t>3-13213</t>
  </si>
  <si>
    <t>3-13214</t>
  </si>
  <si>
    <t>3-13215</t>
  </si>
  <si>
    <t>3-13216</t>
  </si>
  <si>
    <t>3-13217</t>
  </si>
  <si>
    <t>3-13218</t>
  </si>
  <si>
    <t>3-13219</t>
  </si>
  <si>
    <t>3-13235</t>
  </si>
  <si>
    <t>3-13255</t>
  </si>
  <si>
    <t>3-13256</t>
  </si>
  <si>
    <t>3-13257</t>
  </si>
  <si>
    <t>3-13258</t>
  </si>
  <si>
    <t>3-13260</t>
  </si>
  <si>
    <t>3-13271</t>
  </si>
  <si>
    <t>3-13272</t>
  </si>
  <si>
    <t>3-13273</t>
  </si>
  <si>
    <t>3-13274</t>
  </si>
  <si>
    <t>3-13275</t>
  </si>
  <si>
    <t>3-13276</t>
  </si>
  <si>
    <t>3-13277</t>
  </si>
  <si>
    <t>3-13278</t>
  </si>
  <si>
    <t>3-13279</t>
  </si>
  <si>
    <t>3-13322</t>
  </si>
  <si>
    <t>3-13323</t>
  </si>
  <si>
    <t>3-13324</t>
  </si>
  <si>
    <t>3-13325</t>
  </si>
  <si>
    <t>3-13326</t>
  </si>
  <si>
    <t>3-13327</t>
  </si>
  <si>
    <t>3-13330</t>
  </si>
  <si>
    <t>3-13331</t>
  </si>
  <si>
    <t>3-13332</t>
  </si>
  <si>
    <t>3-13333</t>
  </si>
  <si>
    <t>3-13334</t>
  </si>
  <si>
    <t>3-13335</t>
  </si>
  <si>
    <t>3-13336</t>
  </si>
  <si>
    <t>3-13337</t>
  </si>
  <si>
    <t>3-13338</t>
  </si>
  <si>
    <t>3-13339</t>
  </si>
  <si>
    <t>3-13340</t>
  </si>
  <si>
    <t>3-13350</t>
  </si>
  <si>
    <t>3-13351</t>
  </si>
  <si>
    <t>3-13352</t>
  </si>
  <si>
    <t>3-13353</t>
  </si>
  <si>
    <t>3-13354</t>
  </si>
  <si>
    <t>3-13378</t>
  </si>
  <si>
    <t>3-13390</t>
  </si>
  <si>
    <t>3-13391</t>
  </si>
  <si>
    <t>3-13392</t>
  </si>
  <si>
    <t>3-13394</t>
  </si>
  <si>
    <t>3-13395</t>
  </si>
  <si>
    <t>3-13396</t>
  </si>
  <si>
    <t>3-13400</t>
  </si>
  <si>
    <t>3-13401</t>
  </si>
  <si>
    <t>3-13402</t>
  </si>
  <si>
    <t>3-13403</t>
  </si>
  <si>
    <t>3-13404</t>
  </si>
  <si>
    <t>3-13405</t>
  </si>
  <si>
    <t>3-13438</t>
  </si>
  <si>
    <t>3-13439</t>
  </si>
  <si>
    <t>3-13466</t>
  </si>
  <si>
    <t>3-13467</t>
  </si>
  <si>
    <t>3-13468</t>
  </si>
  <si>
    <t>3-13498</t>
  </si>
  <si>
    <t>3-13499</t>
  </si>
  <si>
    <t>3-13525</t>
  </si>
  <si>
    <t>3-13526</t>
  </si>
  <si>
    <t>3-13527</t>
  </si>
  <si>
    <t>3-13528</t>
  </si>
  <si>
    <t>3-13529</t>
  </si>
  <si>
    <t>3-13540</t>
  </si>
  <si>
    <t>3-13541</t>
  </si>
  <si>
    <t>3-13542</t>
  </si>
  <si>
    <t>3-13543</t>
  </si>
  <si>
    <t>3-13544</t>
  </si>
  <si>
    <t>3-13545</t>
  </si>
  <si>
    <t>3-13546</t>
  </si>
  <si>
    <t>3-13547</t>
  </si>
  <si>
    <t>3-13548</t>
  </si>
  <si>
    <t>3-13549</t>
  </si>
  <si>
    <t>3-13550</t>
  </si>
  <si>
    <t>3-13551</t>
  </si>
  <si>
    <t>3-13554</t>
  </si>
  <si>
    <t>3-13557</t>
  </si>
  <si>
    <t>3-13562</t>
  </si>
  <si>
    <t>3-13564</t>
  </si>
  <si>
    <t>3-13565</t>
  </si>
  <si>
    <t>3-13566</t>
  </si>
  <si>
    <t>3-13567</t>
  </si>
  <si>
    <t>3-13568</t>
  </si>
  <si>
    <t>3-13569</t>
  </si>
  <si>
    <t>3-13570</t>
  </si>
  <si>
    <t>3-13571</t>
  </si>
  <si>
    <t>3-13572</t>
  </si>
  <si>
    <t>3-13573</t>
  </si>
  <si>
    <t>3-13574</t>
  </si>
  <si>
    <t>3-13575</t>
  </si>
  <si>
    <t>3-13576</t>
  </si>
  <si>
    <t>3-13577</t>
  </si>
  <si>
    <t>3-13578</t>
  </si>
  <si>
    <t>3-13579</t>
  </si>
  <si>
    <t>3-13580</t>
  </si>
  <si>
    <t>3-13581</t>
  </si>
  <si>
    <t>3-13582</t>
  </si>
  <si>
    <t>3-13583</t>
  </si>
  <si>
    <t>3-13584</t>
  </si>
  <si>
    <t>3-13585</t>
  </si>
  <si>
    <t>3-13586</t>
  </si>
  <si>
    <t>3-13587</t>
  </si>
  <si>
    <t>3-13588</t>
  </si>
  <si>
    <t>3-13589</t>
  </si>
  <si>
    <t>3-13590</t>
  </si>
  <si>
    <t>3-13591</t>
  </si>
  <si>
    <t>3-13592</t>
  </si>
  <si>
    <t>3-13600</t>
  </si>
  <si>
    <t>3-13601</t>
  </si>
  <si>
    <t>3-13602</t>
  </si>
  <si>
    <t>3-13603</t>
  </si>
  <si>
    <t>3-13604</t>
  </si>
  <si>
    <t>3-13605</t>
  </si>
  <si>
    <t>3-13606</t>
  </si>
  <si>
    <t>3-13607</t>
  </si>
  <si>
    <t>3-13608</t>
  </si>
  <si>
    <t>3-13610</t>
  </si>
  <si>
    <t>3-13612</t>
  </si>
  <si>
    <t>3-13613</t>
  </si>
  <si>
    <t>3-13614</t>
  </si>
  <si>
    <t>3-13615</t>
  </si>
  <si>
    <t>3-13616</t>
  </si>
  <si>
    <t>3-13617</t>
  </si>
  <si>
    <t>3-13618</t>
  </si>
  <si>
    <t>3-13619</t>
  </si>
  <si>
    <t>3-13630</t>
  </si>
  <si>
    <t>3-13631</t>
  </si>
  <si>
    <t>3-13632</t>
  </si>
  <si>
    <t>3-13633</t>
  </si>
  <si>
    <t>3-13634  3-13680</t>
  </si>
  <si>
    <t>3-13681</t>
  </si>
  <si>
    <t>3-13682</t>
  </si>
  <si>
    <t>3-13690</t>
  </si>
  <si>
    <t>3-13691</t>
  </si>
  <si>
    <t>3-13692</t>
  </si>
  <si>
    <t>3-13693</t>
  </si>
  <si>
    <t>3-13694</t>
  </si>
  <si>
    <t>3-13695</t>
  </si>
  <si>
    <t>3-13696</t>
  </si>
  <si>
    <t>3-13697</t>
  </si>
  <si>
    <t>3-13719</t>
  </si>
  <si>
    <t>3-13730</t>
  </si>
  <si>
    <t>3-13733</t>
  </si>
  <si>
    <t>3-13747  3-13748</t>
  </si>
  <si>
    <t>3-13771</t>
  </si>
  <si>
    <t xml:space="preserve">3-9760   3-13726 </t>
  </si>
  <si>
    <t>3-11843</t>
  </si>
  <si>
    <t>3-11844</t>
  </si>
  <si>
    <t>3-11845</t>
  </si>
  <si>
    <t>3-11846</t>
  </si>
  <si>
    <t>3-12060</t>
  </si>
  <si>
    <t>3-12061</t>
  </si>
  <si>
    <t>3-12062</t>
  </si>
  <si>
    <t>3-12063</t>
  </si>
  <si>
    <t>3-12064</t>
  </si>
  <si>
    <t>3-12065</t>
  </si>
  <si>
    <t>3-12066</t>
  </si>
  <si>
    <t>3-12067</t>
  </si>
  <si>
    <t>3-12068</t>
  </si>
  <si>
    <t>3-12069</t>
  </si>
  <si>
    <t>3-12070</t>
  </si>
  <si>
    <t>3-12071</t>
  </si>
  <si>
    <t>3-12072</t>
  </si>
  <si>
    <t>3-12073</t>
  </si>
  <si>
    <t>3-12074</t>
  </si>
  <si>
    <t>3-12075</t>
  </si>
  <si>
    <t>3-12080</t>
  </si>
  <si>
    <t>3-12081</t>
  </si>
  <si>
    <t>3-12082</t>
  </si>
  <si>
    <t>3-12256</t>
  </si>
  <si>
    <t>3-12258</t>
  </si>
  <si>
    <t>3-12259</t>
  </si>
  <si>
    <t>3-12267</t>
  </si>
  <si>
    <t>3-12286</t>
  </si>
  <si>
    <t>3-12287</t>
  </si>
  <si>
    <t>3-12288</t>
  </si>
  <si>
    <t>3-12289</t>
  </si>
  <si>
    <t>3-12360</t>
  </si>
  <si>
    <t>3-12361</t>
  </si>
  <si>
    <t>3-12362   3-12543</t>
  </si>
  <si>
    <t>3-12363</t>
  </si>
  <si>
    <t>3-12364</t>
  </si>
  <si>
    <t>3-12365</t>
  </si>
  <si>
    <t>3-12366</t>
  </si>
  <si>
    <t>3-12367</t>
  </si>
  <si>
    <t>3-12368</t>
  </si>
  <si>
    <t>3-12369</t>
  </si>
  <si>
    <t>3-12370</t>
  </si>
  <si>
    <t>3-12371            3-12540</t>
  </si>
  <si>
    <t>3-12372             3-12541</t>
  </si>
  <si>
    <t>3-12373</t>
  </si>
  <si>
    <t>3-12374</t>
  </si>
  <si>
    <t>3-12375</t>
  </si>
  <si>
    <t>3-12376 3-12818  3-12819</t>
  </si>
  <si>
    <t>3-12377</t>
  </si>
  <si>
    <t>3-12378</t>
  </si>
  <si>
    <t>3-12379</t>
  </si>
  <si>
    <t>3-12380</t>
  </si>
  <si>
    <t>3-12381</t>
  </si>
  <si>
    <t>3-12382</t>
  </si>
  <si>
    <t>3-12383</t>
  </si>
  <si>
    <t>3-12384</t>
  </si>
  <si>
    <t>3-12385</t>
  </si>
  <si>
    <t>3-12386</t>
  </si>
  <si>
    <t>3-12387</t>
  </si>
  <si>
    <t>3-12388</t>
  </si>
  <si>
    <t>3-12389</t>
  </si>
  <si>
    <t>3-12390</t>
  </si>
  <si>
    <t>3-12391</t>
  </si>
  <si>
    <t>3-12392</t>
  </si>
  <si>
    <t>3-12400</t>
  </si>
  <si>
    <t>3-12401</t>
  </si>
  <si>
    <t>3-12402</t>
  </si>
  <si>
    <t>3-12403</t>
  </si>
  <si>
    <t>3-12404</t>
  </si>
  <si>
    <t>3-12405</t>
  </si>
  <si>
    <t>3-12406</t>
  </si>
  <si>
    <t>3-12407</t>
  </si>
  <si>
    <t>3-12408</t>
  </si>
  <si>
    <t>3-12409</t>
  </si>
  <si>
    <t>3-12415</t>
  </si>
  <si>
    <t>3-12416</t>
  </si>
  <si>
    <t>3-12417</t>
  </si>
  <si>
    <t>3-12418</t>
  </si>
  <si>
    <t>3-12419</t>
  </si>
  <si>
    <t>3-12420</t>
  </si>
  <si>
    <t>3-12421</t>
  </si>
  <si>
    <t>3-12422</t>
  </si>
  <si>
    <t>3-12438</t>
  </si>
  <si>
    <t>3-12450</t>
  </si>
  <si>
    <t>3-12460</t>
  </si>
  <si>
    <t>3-12461</t>
  </si>
  <si>
    <t>3-12462 3-12696</t>
  </si>
  <si>
    <t>3-12463  3-12697</t>
  </si>
  <si>
    <t>3-12464</t>
  </si>
  <si>
    <t>3-12472</t>
  </si>
  <si>
    <t>3-12474</t>
  </si>
  <si>
    <t>3-12477</t>
  </si>
  <si>
    <t>3-12480</t>
  </si>
  <si>
    <t>3-12483</t>
  </si>
  <si>
    <t>3-12484</t>
  </si>
  <si>
    <t>3-12485</t>
  </si>
  <si>
    <t>3-12486</t>
  </si>
  <si>
    <t>3-12487</t>
  </si>
  <si>
    <t>3-12488</t>
  </si>
  <si>
    <t>3-12511</t>
  </si>
  <si>
    <t>3-12512</t>
  </si>
  <si>
    <t>3-12513</t>
  </si>
  <si>
    <t>3-12514</t>
  </si>
  <si>
    <t>3-12515</t>
  </si>
  <si>
    <t>3-12520 3-13116</t>
  </si>
  <si>
    <t>3-12521  3-13117</t>
  </si>
  <si>
    <t>3-12522</t>
  </si>
  <si>
    <t>3-12523</t>
  </si>
  <si>
    <t>3-12524</t>
  </si>
  <si>
    <t>3-12525</t>
  </si>
  <si>
    <t>3-12526</t>
  </si>
  <si>
    <t>3-12527</t>
  </si>
  <si>
    <t>3-12538</t>
  </si>
  <si>
    <t>3-12546</t>
  </si>
  <si>
    <t>3-12547</t>
  </si>
  <si>
    <t>3-12548</t>
  </si>
  <si>
    <t>3-12561</t>
  </si>
  <si>
    <t>3-12562</t>
  </si>
  <si>
    <t>3-12563</t>
  </si>
  <si>
    <t>3-12564</t>
  </si>
  <si>
    <t>3-12565</t>
  </si>
  <si>
    <t>3-12566</t>
  </si>
  <si>
    <t>3-12567</t>
  </si>
  <si>
    <t>3-12568</t>
  </si>
  <si>
    <t>3-12569</t>
  </si>
  <si>
    <t>3-12578</t>
  </si>
  <si>
    <t>3-12579</t>
  </si>
  <si>
    <t>3-12585</t>
  </si>
  <si>
    <t>3-12586</t>
  </si>
  <si>
    <t>3-12587</t>
  </si>
  <si>
    <t>3-12588</t>
  </si>
  <si>
    <t>3-12589</t>
  </si>
  <si>
    <t>3-12590</t>
  </si>
  <si>
    <t>3-12591</t>
  </si>
  <si>
    <t>3-12592</t>
  </si>
  <si>
    <t>3-12593</t>
  </si>
  <si>
    <t>3-12594</t>
  </si>
  <si>
    <t>3-12595</t>
  </si>
  <si>
    <t>3-12599</t>
  </si>
  <si>
    <t>3-12600</t>
  </si>
  <si>
    <t>3-12601</t>
  </si>
  <si>
    <t>3-12602</t>
  </si>
  <si>
    <t>3-12603</t>
  </si>
  <si>
    <t>3-12604</t>
  </si>
  <si>
    <t>3-12610</t>
  </si>
  <si>
    <t>3-12620</t>
  </si>
  <si>
    <t>3-12621</t>
  </si>
  <si>
    <t>3-12622</t>
  </si>
  <si>
    <t>3-12623</t>
  </si>
  <si>
    <t>3-12624</t>
  </si>
  <si>
    <t>3-12625</t>
  </si>
  <si>
    <t>3-12626</t>
  </si>
  <si>
    <t>3-12627</t>
  </si>
  <si>
    <t>3-12725  3-13115</t>
  </si>
  <si>
    <t>3-12726</t>
  </si>
  <si>
    <t>3-12920</t>
  </si>
  <si>
    <t>3-13061  3-13062</t>
  </si>
  <si>
    <t>3-13040  3-13041</t>
  </si>
  <si>
    <t>3-13027  3-13028</t>
  </si>
  <si>
    <t>3-13042  3-13050</t>
  </si>
  <si>
    <t>3-13029  3-13060</t>
  </si>
  <si>
    <t>3-13161  3-13162</t>
  </si>
  <si>
    <t>3-13163  3-13164</t>
  </si>
  <si>
    <t>3-13165  3-13166</t>
  </si>
  <si>
    <t>3-13167  3-13168</t>
  </si>
  <si>
    <t>3-13151  3-13169</t>
  </si>
  <si>
    <t>3-13112  3-13113</t>
  </si>
  <si>
    <t>3-12052</t>
  </si>
  <si>
    <t>3-12056</t>
  </si>
  <si>
    <t>3-12098</t>
  </si>
  <si>
    <t>3-12058</t>
  </si>
  <si>
    <t>3-11871</t>
  </si>
  <si>
    <t xml:space="preserve">   3-11509    3-11176</t>
  </si>
  <si>
    <t>3-10786</t>
  </si>
  <si>
    <t>3-10787</t>
  </si>
  <si>
    <t>3-10788</t>
  </si>
  <si>
    <t>3-10789</t>
  </si>
  <si>
    <t>3-10790</t>
  </si>
  <si>
    <t>3-10791</t>
  </si>
  <si>
    <t>3-10792</t>
  </si>
  <si>
    <t>3-10812</t>
  </si>
  <si>
    <t>3-10993</t>
  </si>
  <si>
    <t>3-10994</t>
  </si>
  <si>
    <t>3-10995</t>
  </si>
  <si>
    <t>3-10996</t>
  </si>
  <si>
    <t>3-11023</t>
  </si>
  <si>
    <t>3-11024</t>
  </si>
  <si>
    <t>3-11026</t>
  </si>
  <si>
    <t>3-11027</t>
  </si>
  <si>
    <t>3-11028</t>
  </si>
  <si>
    <t>3-11034</t>
  </si>
  <si>
    <t>3-11035</t>
  </si>
  <si>
    <t>3-11036</t>
  </si>
  <si>
    <t>3-11037</t>
  </si>
  <si>
    <t>3-11038</t>
  </si>
  <si>
    <t>3-11039</t>
  </si>
  <si>
    <t>3-11060</t>
  </si>
  <si>
    <t>3-11110</t>
  </si>
  <si>
    <t>3-11139</t>
  </si>
  <si>
    <t>3-11170</t>
  </si>
  <si>
    <t>3-11171</t>
  </si>
  <si>
    <t>3-11172</t>
  </si>
  <si>
    <t>3-11173</t>
  </si>
  <si>
    <t>3-11174</t>
  </si>
  <si>
    <t>3-11175</t>
  </si>
  <si>
    <t>3-11217  3-11932</t>
  </si>
  <si>
    <t>3-11218 3-11882</t>
  </si>
  <si>
    <t>3-11219 3-11883</t>
  </si>
  <si>
    <t>3-11480</t>
  </si>
  <si>
    <t>3-11481</t>
  </si>
  <si>
    <t>3-11482</t>
  </si>
  <si>
    <t>3-11483</t>
  </si>
  <si>
    <t>3-11484</t>
  </si>
  <si>
    <t>3-11485</t>
  </si>
  <si>
    <t>3-11510</t>
  </si>
  <si>
    <t>3-11511</t>
  </si>
  <si>
    <t>3-11512</t>
  </si>
  <si>
    <t>3-11513</t>
  </si>
  <si>
    <t>3-11514</t>
  </si>
  <si>
    <t>3-11515</t>
  </si>
  <si>
    <t>3-11516</t>
  </si>
  <si>
    <t>3-11520</t>
  </si>
  <si>
    <t>3-11521</t>
  </si>
  <si>
    <t>3-11522</t>
  </si>
  <si>
    <t>3-11523</t>
  </si>
  <si>
    <t>3-11524</t>
  </si>
  <si>
    <t>3-11525</t>
  </si>
  <si>
    <t>3-11526</t>
  </si>
  <si>
    <t>3-11527</t>
  </si>
  <si>
    <t>3-11595</t>
  </si>
  <si>
    <t>3-11658</t>
  </si>
  <si>
    <t>3-11659</t>
  </si>
  <si>
    <t>3-11660</t>
  </si>
  <si>
    <t>3-11661</t>
  </si>
  <si>
    <t>3-11662</t>
  </si>
  <si>
    <t>3-11663</t>
  </si>
  <si>
    <t>3-11664</t>
  </si>
  <si>
    <t>3-11665</t>
  </si>
  <si>
    <t>3-11667</t>
  </si>
  <si>
    <t>3-11668</t>
  </si>
  <si>
    <t>3-11669</t>
  </si>
  <si>
    <t>3-11685</t>
  </si>
  <si>
    <t>3-11686 3-13118</t>
  </si>
  <si>
    <t>3-11687</t>
  </si>
  <si>
    <t>3-11690</t>
  </si>
  <si>
    <t>3-11691</t>
  </si>
  <si>
    <t>3-11692</t>
  </si>
  <si>
    <t>3-11700</t>
  </si>
  <si>
    <t>3-11701</t>
  </si>
  <si>
    <t>3-11702</t>
  </si>
  <si>
    <t>3-11703</t>
  </si>
  <si>
    <t>3-11705</t>
  </si>
  <si>
    <t>3-11706</t>
  </si>
  <si>
    <t>3-11707</t>
  </si>
  <si>
    <t>3-11708</t>
  </si>
  <si>
    <t>3-11709</t>
  </si>
  <si>
    <t>3-11711</t>
  </si>
  <si>
    <t>3-11712</t>
  </si>
  <si>
    <t>3-11713</t>
  </si>
  <si>
    <t>3-11714</t>
  </si>
  <si>
    <t>3-11715</t>
  </si>
  <si>
    <t>3-11716</t>
  </si>
  <si>
    <t>3-11726</t>
  </si>
  <si>
    <t>3-11727</t>
  </si>
  <si>
    <t>3-11728</t>
  </si>
  <si>
    <t>3-11730</t>
  </si>
  <si>
    <t>3-11731</t>
  </si>
  <si>
    <t>3-11732</t>
  </si>
  <si>
    <t>3-11733</t>
  </si>
  <si>
    <t>3-11736</t>
  </si>
  <si>
    <t>3-11788</t>
  </si>
  <si>
    <t>3-11789</t>
  </si>
  <si>
    <t>3-11830</t>
  </si>
  <si>
    <t>3-11831</t>
  </si>
  <si>
    <t>3-11832</t>
  </si>
  <si>
    <t>3-11833</t>
  </si>
  <si>
    <t>3-11834</t>
  </si>
  <si>
    <t>3-11835</t>
  </si>
  <si>
    <t>3-11836</t>
  </si>
  <si>
    <t>3-11837</t>
  </si>
  <si>
    <t>3-11838</t>
  </si>
  <si>
    <t>3-11839</t>
  </si>
  <si>
    <t>3-11840</t>
  </si>
  <si>
    <t>3-11841</t>
  </si>
  <si>
    <t>3-11842</t>
  </si>
  <si>
    <t>3-11847</t>
  </si>
  <si>
    <t>3-11848</t>
  </si>
  <si>
    <t>3-11849</t>
  </si>
  <si>
    <t>3-11850</t>
  </si>
  <si>
    <t>3-11851</t>
  </si>
  <si>
    <t>3-11852</t>
  </si>
  <si>
    <t>3-11853</t>
  </si>
  <si>
    <t>3-11854</t>
  </si>
  <si>
    <t>3-11855</t>
  </si>
  <si>
    <t>3-11856</t>
  </si>
  <si>
    <t>3-11857</t>
  </si>
  <si>
    <t>3-11858</t>
  </si>
  <si>
    <t>3-11870</t>
  </si>
  <si>
    <t>3-11872</t>
  </si>
  <si>
    <t>3-11873</t>
  </si>
  <si>
    <t>3-11874</t>
  </si>
  <si>
    <t>3-11875</t>
  </si>
  <si>
    <t>3-11876</t>
  </si>
  <si>
    <t>3-11877</t>
  </si>
  <si>
    <t>3-11878</t>
  </si>
  <si>
    <t>3-11895</t>
  </si>
  <si>
    <t>3-11896</t>
  </si>
  <si>
    <t>3-11898</t>
  </si>
  <si>
    <t>3-11899</t>
  </si>
  <si>
    <t>3-11915</t>
  </si>
  <si>
    <t>3-11917</t>
  </si>
  <si>
    <t>3-11920</t>
  </si>
  <si>
    <t>3-11921</t>
  </si>
  <si>
    <t>3-11922</t>
  </si>
  <si>
    <t>3-11923</t>
  </si>
  <si>
    <t>3-11924</t>
  </si>
  <si>
    <t>3-11925</t>
  </si>
  <si>
    <t>3-11928</t>
  </si>
  <si>
    <t>3-10341</t>
  </si>
  <si>
    <t>3-10342</t>
  </si>
  <si>
    <t>3-10343</t>
  </si>
  <si>
    <t>3-10363</t>
  </si>
  <si>
    <t>3-10364</t>
  </si>
  <si>
    <t>3-10365</t>
  </si>
  <si>
    <t>3-10372</t>
  </si>
  <si>
    <t>3-10373</t>
  </si>
  <si>
    <t>3-10374</t>
  </si>
  <si>
    <t>3-10375</t>
  </si>
  <si>
    <t>3-10412</t>
  </si>
  <si>
    <t>3-10413</t>
  </si>
  <si>
    <t>3-10414</t>
  </si>
  <si>
    <t>3-10415</t>
  </si>
  <si>
    <t>3-10416</t>
  </si>
  <si>
    <t>3-10417</t>
  </si>
  <si>
    <t>3-10614</t>
  </si>
  <si>
    <t>3-10672</t>
  </si>
  <si>
    <t>3-10673</t>
  </si>
  <si>
    <t>3-10699</t>
  </si>
  <si>
    <t>3-10701</t>
  </si>
  <si>
    <t>3-10702</t>
  </si>
  <si>
    <t>3-10703</t>
  </si>
  <si>
    <t>3-10704</t>
  </si>
  <si>
    <t>3-10705</t>
  </si>
  <si>
    <t>3-10706</t>
  </si>
  <si>
    <t>3-10707</t>
  </si>
  <si>
    <t>3-10708</t>
  </si>
  <si>
    <t>3-10709</t>
  </si>
  <si>
    <t>3-10712</t>
  </si>
  <si>
    <t>3-10713</t>
  </si>
  <si>
    <t>3-10714</t>
  </si>
  <si>
    <t>3-10715</t>
  </si>
  <si>
    <t>3-10716</t>
  </si>
  <si>
    <t>3-10717</t>
  </si>
  <si>
    <t>3-10718</t>
  </si>
  <si>
    <t>3-10719</t>
  </si>
  <si>
    <t>3-10736</t>
  </si>
  <si>
    <t>3-10738</t>
  </si>
  <si>
    <t>3-10739</t>
  </si>
  <si>
    <t>3-10740</t>
  </si>
  <si>
    <t>3-10756</t>
  </si>
  <si>
    <t>3-10757</t>
  </si>
  <si>
    <t>3-10758</t>
  </si>
  <si>
    <t>3-10759</t>
  </si>
  <si>
    <t>3-10763</t>
  </si>
  <si>
    <t>3-10764</t>
  </si>
  <si>
    <t>3-10765</t>
  </si>
  <si>
    <t>3-10766</t>
  </si>
  <si>
    <t>3-10767</t>
  </si>
  <si>
    <t>3-10768</t>
  </si>
  <si>
    <t>3-10769</t>
  </si>
  <si>
    <t>3-10772</t>
  </si>
  <si>
    <t>3-10773</t>
  </si>
  <si>
    <t>3-10774</t>
  </si>
  <si>
    <t>3-10780</t>
  </si>
  <si>
    <t>3-10781</t>
  </si>
  <si>
    <t>3-10782</t>
  </si>
  <si>
    <t>3-10783</t>
  </si>
  <si>
    <t>3-10784</t>
  </si>
  <si>
    <t>3-10785</t>
  </si>
  <si>
    <t>3-10801</t>
  </si>
  <si>
    <t>3-10810</t>
  </si>
  <si>
    <t>3-10811</t>
  </si>
  <si>
    <t>3-10813</t>
  </si>
  <si>
    <t>3-10814</t>
  </si>
  <si>
    <t>3-10815</t>
  </si>
  <si>
    <t>3-10816</t>
  </si>
  <si>
    <t>3-10818</t>
  </si>
  <si>
    <t>3-10840</t>
  </si>
  <si>
    <t>3-10841</t>
  </si>
  <si>
    <t>3-10842</t>
  </si>
  <si>
    <t>3-10850</t>
  </si>
  <si>
    <t>3-10851</t>
  </si>
  <si>
    <t>3-10852</t>
  </si>
  <si>
    <t>3-10853</t>
  </si>
  <si>
    <t>3-10854</t>
  </si>
  <si>
    <t>3-10855</t>
  </si>
  <si>
    <t>3-10856</t>
  </si>
  <si>
    <t>3-10857</t>
  </si>
  <si>
    <t>3-10858</t>
  </si>
  <si>
    <t>3-10859</t>
  </si>
  <si>
    <t>3-10880</t>
  </si>
  <si>
    <t>3-10881</t>
  </si>
  <si>
    <t>3-10882</t>
  </si>
  <si>
    <t>3-10883</t>
  </si>
  <si>
    <t>3-10884</t>
  </si>
  <si>
    <t>3-10885</t>
  </si>
  <si>
    <t>3-10886</t>
  </si>
  <si>
    <t>3-10887</t>
  </si>
  <si>
    <t>3-10888</t>
  </si>
  <si>
    <t>3-10890</t>
  </si>
  <si>
    <t>3-10891</t>
  </si>
  <si>
    <t>3-10892</t>
  </si>
  <si>
    <t>3-10893</t>
  </si>
  <si>
    <t>3-10894</t>
  </si>
  <si>
    <t>3-10895</t>
  </si>
  <si>
    <t>3-10896</t>
  </si>
  <si>
    <t>3-10897</t>
  </si>
  <si>
    <t>3-10898</t>
  </si>
  <si>
    <t>3-10900</t>
  </si>
  <si>
    <t>3-10920</t>
  </si>
  <si>
    <t>3-10921</t>
  </si>
  <si>
    <t>3-10922</t>
  </si>
  <si>
    <t>3-10923</t>
  </si>
  <si>
    <t>3-10924</t>
  </si>
  <si>
    <t>3-10925  3-12652</t>
  </si>
  <si>
    <t>3-10935</t>
  </si>
  <si>
    <t>3-10936</t>
  </si>
  <si>
    <t>3-10937</t>
  </si>
  <si>
    <t>3-10938</t>
  </si>
  <si>
    <t>3-10939</t>
  </si>
  <si>
    <t>3-10940</t>
  </si>
  <si>
    <t>3-10941</t>
  </si>
  <si>
    <t>3-10942</t>
  </si>
  <si>
    <t>3-10943</t>
  </si>
  <si>
    <t>3-10944</t>
  </si>
  <si>
    <t>3-10945</t>
  </si>
  <si>
    <t>3-10946</t>
  </si>
  <si>
    <t>3-10947</t>
  </si>
  <si>
    <t>3-10948</t>
  </si>
  <si>
    <t>3-10949</t>
  </si>
  <si>
    <t>3-10950</t>
  </si>
  <si>
    <t>3-10951</t>
  </si>
  <si>
    <t>3-10952</t>
  </si>
  <si>
    <t>3-10953</t>
  </si>
  <si>
    <t>3-10954</t>
  </si>
  <si>
    <t>3-10955</t>
  </si>
  <si>
    <t>3-10956</t>
  </si>
  <si>
    <t>3-10981</t>
  </si>
  <si>
    <t>3-10982</t>
  </si>
  <si>
    <t>3-10983</t>
  </si>
  <si>
    <t>3-10984</t>
  </si>
  <si>
    <t>3-10985</t>
  </si>
  <si>
    <t>3-10986</t>
  </si>
  <si>
    <t>3-10987</t>
  </si>
  <si>
    <t>3-10988</t>
  </si>
  <si>
    <t>3-10989</t>
  </si>
  <si>
    <t>3-10990</t>
  </si>
  <si>
    <t>3-11000</t>
  </si>
  <si>
    <t>3-11001</t>
  </si>
  <si>
    <t>3-11002</t>
  </si>
  <si>
    <t>3-11003</t>
  </si>
  <si>
    <t>3-11004</t>
  </si>
  <si>
    <t>3-11005</t>
  </si>
  <si>
    <t>3-11006</t>
  </si>
  <si>
    <t>3-11007</t>
  </si>
  <si>
    <t>3-11008</t>
  </si>
  <si>
    <t>3-11010</t>
  </si>
  <si>
    <t>3-11011  3-11012</t>
  </si>
  <si>
    <t>3-11013</t>
  </si>
  <si>
    <t>3-11022         3-11021</t>
  </si>
  <si>
    <t>3-11025</t>
  </si>
  <si>
    <t>אין מס במרכבה</t>
  </si>
  <si>
    <t>3-10449</t>
  </si>
  <si>
    <t>3-10370</t>
  </si>
  <si>
    <t>3-10371</t>
  </si>
  <si>
    <t>3-9070</t>
  </si>
  <si>
    <t>3-9071</t>
  </si>
  <si>
    <t>3-9072</t>
  </si>
  <si>
    <t>3-9080</t>
  </si>
  <si>
    <t>3-9081</t>
  </si>
  <si>
    <t>3-9082</t>
  </si>
  <si>
    <t>3-9083</t>
  </si>
  <si>
    <t>3-9084 3-11009</t>
  </si>
  <si>
    <t>3-9085</t>
  </si>
  <si>
    <t>3-9086</t>
  </si>
  <si>
    <t>3-9093</t>
  </si>
  <si>
    <t>3-9094</t>
  </si>
  <si>
    <t>3-9095</t>
  </si>
  <si>
    <t>3-9096</t>
  </si>
  <si>
    <t>3-9101</t>
  </si>
  <si>
    <t>3-9135</t>
  </si>
  <si>
    <t>3-9136</t>
  </si>
  <si>
    <t>3-9137</t>
  </si>
  <si>
    <t>3-9138</t>
  </si>
  <si>
    <t>3-9139</t>
  </si>
  <si>
    <t>3-9140</t>
  </si>
  <si>
    <t>3-9141</t>
  </si>
  <si>
    <t>3-9142</t>
  </si>
  <si>
    <t>3-9143</t>
  </si>
  <si>
    <t>3-9145</t>
  </si>
  <si>
    <t>3-9150</t>
  </si>
  <si>
    <t>3-9151</t>
  </si>
  <si>
    <t>3-9152</t>
  </si>
  <si>
    <t>3-9153</t>
  </si>
  <si>
    <t>3-9186</t>
  </si>
  <si>
    <t>3-9200</t>
  </si>
  <si>
    <t>3-9219</t>
  </si>
  <si>
    <t>3-9230</t>
  </si>
  <si>
    <t>3-9243</t>
  </si>
  <si>
    <t>3-9244</t>
  </si>
  <si>
    <t>3-9245</t>
  </si>
  <si>
    <t>3-9246</t>
  </si>
  <si>
    <t>3-9248</t>
  </si>
  <si>
    <t>3-9249</t>
  </si>
  <si>
    <t>3-9342</t>
  </si>
  <si>
    <t>3-9369</t>
  </si>
  <si>
    <t>3-9370</t>
  </si>
  <si>
    <t>3-9371</t>
  </si>
  <si>
    <t>3-9373</t>
  </si>
  <si>
    <t>3-9374</t>
  </si>
  <si>
    <t>3-9375</t>
  </si>
  <si>
    <t>3-9376</t>
  </si>
  <si>
    <t>3-9377</t>
  </si>
  <si>
    <t>3-9378</t>
  </si>
  <si>
    <t>3-9409</t>
  </si>
  <si>
    <t>3-9423</t>
  </si>
  <si>
    <t>3-9424</t>
  </si>
  <si>
    <t>3-9425</t>
  </si>
  <si>
    <t>3-9426</t>
  </si>
  <si>
    <t>3-9427</t>
  </si>
  <si>
    <t>3-9440</t>
  </si>
  <si>
    <t>3-9441</t>
  </si>
  <si>
    <t>3-9442</t>
  </si>
  <si>
    <t>3-9443</t>
  </si>
  <si>
    <t>3-9444</t>
  </si>
  <si>
    <t>3-9453</t>
  </si>
  <si>
    <t>3-9454</t>
  </si>
  <si>
    <t>3-9455</t>
  </si>
  <si>
    <t>3-9456</t>
  </si>
  <si>
    <t>3-9457</t>
  </si>
  <si>
    <t>3-9458</t>
  </si>
  <si>
    <t>3-9461</t>
  </si>
  <si>
    <t>3-9462</t>
  </si>
  <si>
    <t>3-9463</t>
  </si>
  <si>
    <t>3-9473</t>
  </si>
  <si>
    <t>3-9474</t>
  </si>
  <si>
    <t>3-9475</t>
  </si>
  <si>
    <t>3-9476</t>
  </si>
  <si>
    <t>3-9477</t>
  </si>
  <si>
    <t>3-9478</t>
  </si>
  <si>
    <t>3-9479</t>
  </si>
  <si>
    <t>3-9485</t>
  </si>
  <si>
    <t>3-9490</t>
  </si>
  <si>
    <t>3-9491</t>
  </si>
  <si>
    <t>3-9535</t>
  </si>
  <si>
    <t>3-9536</t>
  </si>
  <si>
    <t>3-9537</t>
  </si>
  <si>
    <t>3-9538</t>
  </si>
  <si>
    <t>3-9554  3-12817</t>
  </si>
  <si>
    <t>3-9555 3-12182</t>
  </si>
  <si>
    <t>3-9556</t>
  </si>
  <si>
    <t>3-9557</t>
  </si>
  <si>
    <t>3-9558</t>
  </si>
  <si>
    <t>3-9559</t>
  </si>
  <si>
    <t>3-9600</t>
  </si>
  <si>
    <t>3-9601</t>
  </si>
  <si>
    <t>3-9602</t>
  </si>
  <si>
    <t>3-9603</t>
  </si>
  <si>
    <t>3-9604</t>
  </si>
  <si>
    <t>3-9605</t>
  </si>
  <si>
    <t>3-9606</t>
  </si>
  <si>
    <t>3-9607</t>
  </si>
  <si>
    <t>3-9609</t>
  </si>
  <si>
    <t>3-9610</t>
  </si>
  <si>
    <t>3-9611</t>
  </si>
  <si>
    <t>3-9613</t>
  </si>
  <si>
    <t>3-9614</t>
  </si>
  <si>
    <t>3-9615</t>
  </si>
  <si>
    <t>3-9616</t>
  </si>
  <si>
    <t>3-9617</t>
  </si>
  <si>
    <t>3-9618</t>
  </si>
  <si>
    <t>3-9692</t>
  </si>
  <si>
    <t>3-9693</t>
  </si>
  <si>
    <t>3-9696</t>
  </si>
  <si>
    <t>3-9697</t>
  </si>
  <si>
    <t>3-9698</t>
  </si>
  <si>
    <t>3-9699</t>
  </si>
  <si>
    <t>3-9707 3-11020</t>
  </si>
  <si>
    <t>3-9708</t>
  </si>
  <si>
    <t>3-9709</t>
  </si>
  <si>
    <t>3-9711   3-9763</t>
  </si>
  <si>
    <t>3-9713</t>
  </si>
  <si>
    <t>3-9714</t>
  </si>
  <si>
    <t>3-9715</t>
  </si>
  <si>
    <t>3-9716</t>
  </si>
  <si>
    <t>3-9717</t>
  </si>
  <si>
    <t>3-9718</t>
  </si>
  <si>
    <t>3-9719</t>
  </si>
  <si>
    <t>3-9720</t>
  </si>
  <si>
    <t>3-9721</t>
  </si>
  <si>
    <t>3-9722</t>
  </si>
  <si>
    <t>3-9723</t>
  </si>
  <si>
    <t>3-9724</t>
  </si>
  <si>
    <t>3-9725</t>
  </si>
  <si>
    <t>3-9726</t>
  </si>
  <si>
    <t>3-9727</t>
  </si>
  <si>
    <t>3-9728</t>
  </si>
  <si>
    <t>3-9729</t>
  </si>
  <si>
    <t>3-9730</t>
  </si>
  <si>
    <t>3-9740</t>
  </si>
  <si>
    <t>3-9741</t>
  </si>
  <si>
    <t>3-9742</t>
  </si>
  <si>
    <t>3-9743</t>
  </si>
  <si>
    <t>3-9751</t>
  </si>
  <si>
    <t>3-9752</t>
  </si>
  <si>
    <t>3-9753</t>
  </si>
  <si>
    <t>3-9754</t>
  </si>
  <si>
    <t>3-9755</t>
  </si>
  <si>
    <t>3-9756</t>
  </si>
  <si>
    <t>3-9757</t>
  </si>
  <si>
    <t>3-9758</t>
  </si>
  <si>
    <t>3-9759</t>
  </si>
  <si>
    <t>3-9762</t>
  </si>
  <si>
    <t>3-9770</t>
  </si>
  <si>
    <t>3-9771</t>
  </si>
  <si>
    <t>3-9772</t>
  </si>
  <si>
    <t>3-9773</t>
  </si>
  <si>
    <t>3-9774</t>
  </si>
  <si>
    <t>3-9775</t>
  </si>
  <si>
    <t>3-9776   3-9777</t>
  </si>
  <si>
    <t>3-9778</t>
  </si>
  <si>
    <t>3-9779</t>
  </si>
  <si>
    <t>3-9780</t>
  </si>
  <si>
    <t>3-9786</t>
  </si>
  <si>
    <t>3-9788</t>
  </si>
  <si>
    <t>3-9790</t>
  </si>
  <si>
    <t>3-9791</t>
  </si>
  <si>
    <t>3-9792</t>
  </si>
  <si>
    <t>3-9793</t>
  </si>
  <si>
    <t>3-9800</t>
  </si>
  <si>
    <t>3-9801</t>
  </si>
  <si>
    <t>3-9802</t>
  </si>
  <si>
    <t>3-9803</t>
  </si>
  <si>
    <t>3-9804</t>
  </si>
  <si>
    <t>3-9805</t>
  </si>
  <si>
    <t>3-9806</t>
  </si>
  <si>
    <t>3-9810</t>
  </si>
  <si>
    <t>3-9811</t>
  </si>
  <si>
    <t>3-9812</t>
  </si>
  <si>
    <t>3-9813</t>
  </si>
  <si>
    <t>3-9814</t>
  </si>
  <si>
    <t>3-9831</t>
  </si>
  <si>
    <t>9247</t>
  </si>
  <si>
    <t>3-11266    3-12202</t>
  </si>
  <si>
    <t>3-11267   3-12198</t>
  </si>
  <si>
    <t>3-11269</t>
  </si>
  <si>
    <t>3-11268</t>
  </si>
  <si>
    <t>3-10334</t>
  </si>
  <si>
    <t>3-10333</t>
  </si>
  <si>
    <t>3-10332</t>
  </si>
  <si>
    <t>3-10331</t>
  </si>
  <si>
    <t>3-10330</t>
  </si>
  <si>
    <t>3-10463 3-10445</t>
  </si>
  <si>
    <t>3-10446 3-10447</t>
  </si>
  <si>
    <t>3-10448 3-10449</t>
  </si>
  <si>
    <t>3-10480 3-10481</t>
  </si>
  <si>
    <t>שם החוקר</t>
  </si>
  <si>
    <t>אסתר אשל</t>
  </si>
  <si>
    <t>נעמה גורן-ענבר</t>
  </si>
  <si>
    <t>משה לביא</t>
  </si>
  <si>
    <t>חנה מרגלית</t>
  </si>
  <si>
    <t>יואב גולדברג</t>
  </si>
  <si>
    <t>שולמית מיכאלי</t>
  </si>
  <si>
    <t>מנחם במברגר</t>
  </si>
  <si>
    <t>יניב גלבשטיין</t>
  </si>
  <si>
    <t>יחזקאל ברנהולץ</t>
  </si>
  <si>
    <t>רבקה רבינוביץ</t>
  </si>
  <si>
    <t>איתי קלוג</t>
  </si>
  <si>
    <t>לוסיו פרידמן</t>
  </si>
  <si>
    <t>ששר נדב</t>
  </si>
  <si>
    <t>שרגא שוורץ</t>
  </si>
  <si>
    <t>אמיליה פרידמן</t>
  </si>
  <si>
    <t>יובל הדס</t>
  </si>
  <si>
    <t>איליה אוסטרובסקי</t>
  </si>
  <si>
    <t>שלומי דולב</t>
  </si>
  <si>
    <t xml:space="preserve"> אברהם עבדולחלים</t>
  </si>
  <si>
    <t xml:space="preserve"> אהרון פאיט</t>
  </si>
  <si>
    <t xml:space="preserve"> עליזה כהן-מושלין</t>
  </si>
  <si>
    <t xml:space="preserve"> שיזף רפאלי</t>
  </si>
  <si>
    <t xml:space="preserve"> אילנה ניסקי</t>
  </si>
  <si>
    <t xml:space="preserve"> יסמין מרוז</t>
  </si>
  <si>
    <t>שלמה הבלין</t>
  </si>
  <si>
    <t>ברוך ברזל</t>
  </si>
  <si>
    <t>דב לוין</t>
  </si>
  <si>
    <t>אמיר שגיא</t>
  </si>
  <si>
    <t>גדעון וינטרס</t>
  </si>
  <si>
    <t>תומר טולדו</t>
  </si>
  <si>
    <t>ג'אק חדאד</t>
  </si>
  <si>
    <t>שרית קראוס</t>
  </si>
  <si>
    <t>איגור אוליצקי</t>
  </si>
  <si>
    <t>דני ברש</t>
  </si>
  <si>
    <t>ליעוז אתגר</t>
  </si>
  <si>
    <t>יובל גוטליב</t>
  </si>
  <si>
    <t>יוג'ין רבקין</t>
  </si>
  <si>
    <t>דריו דקל</t>
  </si>
  <si>
    <t>ניהאיה דאוד</t>
  </si>
  <si>
    <t>ליאת איילון</t>
  </si>
  <si>
    <t>רות  הלפרין קדרי</t>
  </si>
  <si>
    <t>סיביל היילבורן</t>
  </si>
  <si>
    <t>אריאלה לונשטיין</t>
  </si>
  <si>
    <t>בוריס א. פורטנוב</t>
  </si>
  <si>
    <t>יצחק בננסון</t>
  </si>
  <si>
    <t>עדי איש-עם רדיאן</t>
  </si>
  <si>
    <t>אסף סוקניק</t>
  </si>
  <si>
    <t>רחלה פופובצר</t>
  </si>
  <si>
    <t>אורית שפי</t>
  </si>
  <si>
    <t>שחר פרנקל</t>
  </si>
  <si>
    <t>איתמר לנסקי</t>
  </si>
  <si>
    <t>אינה סלוצקי</t>
  </si>
  <si>
    <t>נועם מאירי</t>
  </si>
  <si>
    <t>ערן פרלסון</t>
  </si>
  <si>
    <t>שיר כהן</t>
  </si>
  <si>
    <t>רתם גליקי</t>
  </si>
  <si>
    <t>אסיה מיכאילוב</t>
  </si>
  <si>
    <t>אורן קרמר</t>
  </si>
  <si>
    <t>ירדן לוי</t>
  </si>
  <si>
    <t>אופיר ביטנר</t>
  </si>
  <si>
    <t>דניאלה חורן</t>
  </si>
  <si>
    <t>איריס ברג</t>
  </si>
  <si>
    <t>מוריה רוזנפלד</t>
  </si>
  <si>
    <t>שחר רסיסי</t>
  </si>
  <si>
    <t>רעות פלן</t>
  </si>
  <si>
    <t>אביטל ברוס (שוסהיים)</t>
  </si>
  <si>
    <t>יעל הרשקוביץ פולק</t>
  </si>
  <si>
    <t>עדי חיון</t>
  </si>
  <si>
    <t>יעל קונפורטי</t>
  </si>
  <si>
    <t>מור ימיני</t>
  </si>
  <si>
    <t>שירן שערבני</t>
  </si>
  <si>
    <t>ניקול אדלשטיין-פרדו</t>
  </si>
  <si>
    <t>מריה פולאי</t>
  </si>
  <si>
    <t>איתמר כהן</t>
  </si>
  <si>
    <t>אביה אוחיון</t>
  </si>
  <si>
    <t>אלי שמואל</t>
  </si>
  <si>
    <t>גל יוספי</t>
  </si>
  <si>
    <t>שני טוטאי</t>
  </si>
  <si>
    <t>מור פסי</t>
  </si>
  <si>
    <t>חן צרור אזנקוט</t>
  </si>
  <si>
    <t>אושרי הלימי</t>
  </si>
  <si>
    <t>רז דניאלי</t>
  </si>
  <si>
    <t>גלעד לוי</t>
  </si>
  <si>
    <t>מוריה ישפה</t>
  </si>
  <si>
    <t>עומר גולדברגר</t>
  </si>
  <si>
    <t>פז אור</t>
  </si>
  <si>
    <t>סיון איזיקסון</t>
  </si>
  <si>
    <t>עידן פרמן</t>
  </si>
  <si>
    <t>טלי מנדל</t>
  </si>
  <si>
    <t>אמיר רז</t>
  </si>
  <si>
    <t>דורית אבני</t>
  </si>
  <si>
    <t>רעות גן אור</t>
  </si>
  <si>
    <t>מיטל שדה רז</t>
  </si>
  <si>
    <t>רעות שביט</t>
  </si>
  <si>
    <t>שי אורון</t>
  </si>
  <si>
    <t>סלומה אזולאי-גינזבורג</t>
  </si>
  <si>
    <t>חיה ברמה</t>
  </si>
  <si>
    <t>מריה ביירצ'ני</t>
  </si>
  <si>
    <t>אלישבע גולדמן</t>
  </si>
  <si>
    <t>נור מארואת</t>
  </si>
  <si>
    <t>אפרת שוקרון</t>
  </si>
  <si>
    <t>אמבר היל</t>
  </si>
  <si>
    <t>גלית אגמון</t>
  </si>
  <si>
    <t>מעין הראל</t>
  </si>
  <si>
    <t>איה עווד</t>
  </si>
  <si>
    <t>שירן ברנע</t>
  </si>
  <si>
    <t>אריאל פייגלין</t>
  </si>
  <si>
    <t>נידאל מסאלחה</t>
  </si>
  <si>
    <t>דורית פרפרה כהן</t>
  </si>
  <si>
    <t>שירה ברזילי לבקוביץ</t>
  </si>
  <si>
    <t>עומר לינקובסקי</t>
  </si>
  <si>
    <t>אנה מטוט</t>
  </si>
  <si>
    <t>אבי לביא</t>
  </si>
  <si>
    <t>עבד אלהאדי סעדיה</t>
  </si>
  <si>
    <t>לינא סחניני</t>
  </si>
  <si>
    <t>מחאמיד מוחמד</t>
  </si>
  <si>
    <t>חניפה אבו טועמה עתאמנה</t>
  </si>
  <si>
    <t>רמדאן אבו-רגילה</t>
  </si>
  <si>
    <t>ראמז עיד</t>
  </si>
  <si>
    <t>אמינה גבארה</t>
  </si>
  <si>
    <t>חסן מסאלחה</t>
  </si>
  <si>
    <t>אדהם סאלח</t>
  </si>
  <si>
    <t xml:space="preserve">אמיר זיו </t>
  </si>
  <si>
    <t>יהוא דוד חורב</t>
  </si>
  <si>
    <t>סולומון אפרם</t>
  </si>
  <si>
    <t>זנבה עזרא</t>
  </si>
  <si>
    <t xml:space="preserve">חן בלאי </t>
  </si>
  <si>
    <t>יעקב דגן</t>
  </si>
  <si>
    <t>שרה אהרון</t>
  </si>
  <si>
    <t>יפה פטפט מדלה אדלשטיין</t>
  </si>
  <si>
    <t>פקדה אבבה</t>
  </si>
  <si>
    <t>בצארי מארי</t>
  </si>
  <si>
    <t>קרן אלמז מרשה</t>
  </si>
  <si>
    <t>ברוק טשומה</t>
  </si>
  <si>
    <t>מירב אלעזר</t>
  </si>
  <si>
    <t>טגסט לוי</t>
  </si>
  <si>
    <t>רותי וונדימגן</t>
  </si>
  <si>
    <t>דליה קאנו ביטאולין שרמן</t>
  </si>
  <si>
    <t>איציק צחק דסה</t>
  </si>
  <si>
    <t>ליהי בוקובזה</t>
  </si>
  <si>
    <t>כיתי בראנסי כאכבי</t>
  </si>
  <si>
    <t>ליאת רפפורט</t>
  </si>
  <si>
    <t>אורטל לידור שליו</t>
  </si>
  <si>
    <t>אושרה בצר</t>
  </si>
  <si>
    <t>מריאנה ביידרמן</t>
  </si>
  <si>
    <t>עטרה נרדי-שרייבר</t>
  </si>
  <si>
    <t>אלינה שאולוב</t>
  </si>
  <si>
    <t>דניאל מובסוביץ</t>
  </si>
  <si>
    <t>אורנלה דכוור קעואר</t>
  </si>
  <si>
    <t>שלומית אהרוני ליר</t>
  </si>
  <si>
    <t>רוני אלנבלום</t>
  </si>
  <si>
    <t>אברהם פאוסט</t>
  </si>
  <si>
    <t>אילן דינשטיין</t>
  </si>
  <si>
    <t>טיירי דנא פיקארד</t>
  </si>
  <si>
    <t>אורי קשת</t>
  </si>
  <si>
    <t>תמר לוטן</t>
  </si>
  <si>
    <t>גדעון גל</t>
  </si>
  <si>
    <t>עודד ניר</t>
  </si>
  <si>
    <t>סטיב ברנר</t>
  </si>
  <si>
    <t>יעל מישאל</t>
  </si>
  <si>
    <t>תימור כץ</t>
  </si>
  <si>
    <t>נעמה גבע-זטורסקי</t>
  </si>
  <si>
    <t>מיטל לנדאו</t>
  </si>
  <si>
    <t>דינה שניידמן</t>
  </si>
  <si>
    <t>יגאל רוטנשטרייך</t>
  </si>
  <si>
    <t>מיכל בניאש</t>
  </si>
  <si>
    <t>עמרי קורן</t>
  </si>
  <si>
    <t>יהודה חוברס</t>
  </si>
  <si>
    <t>אהוד כהן</t>
  </si>
  <si>
    <t>שי רהימיפור</t>
  </si>
  <si>
    <t>נדב פרץ-וייסוידובסקי</t>
  </si>
  <si>
    <t>דלית יסעור-בורוכוביץ</t>
  </si>
  <si>
    <t>נויה רימלט</t>
  </si>
  <si>
    <t>ליה לוין</t>
  </si>
  <si>
    <t>רחל דקל</t>
  </si>
  <si>
    <t>נעמי פרידמן-סוקולר</t>
  </si>
  <si>
    <t>ניצה ברקוביץ</t>
  </si>
  <si>
    <t>סארה אבו-כף</t>
  </si>
  <si>
    <t>מיכל פרנקל</t>
  </si>
  <si>
    <t>אילת ברעם-צברי</t>
  </si>
  <si>
    <t>טלי טל</t>
  </si>
  <si>
    <t>דורית קרת</t>
  </si>
  <si>
    <t>עדו קאליר</t>
  </si>
  <si>
    <t>אסף שריד</t>
  </si>
  <si>
    <t>חגית הל-אור</t>
  </si>
  <si>
    <t>איילת סלע</t>
  </si>
  <si>
    <t>יואב אישן</t>
  </si>
  <si>
    <t>יוסי שחם</t>
  </si>
  <si>
    <t>עודד שוסיוב</t>
  </si>
  <si>
    <t>מיכאל זיניגרד</t>
  </si>
  <si>
    <t>אליהו ג'רבי</t>
  </si>
  <si>
    <t>נעם אליעז</t>
  </si>
  <si>
    <t>דן מרום</t>
  </si>
  <si>
    <t>משה קול</t>
  </si>
  <si>
    <t>שלמה מגדסי</t>
  </si>
  <si>
    <t>ארז חסמן</t>
  </si>
  <si>
    <t>יעקב שויער</t>
  </si>
  <si>
    <t>טל אלנבוגן</t>
  </si>
  <si>
    <t>משה בן שלום</t>
  </si>
  <si>
    <t>עבדולחלים אברהים</t>
  </si>
  <si>
    <t>יאיר שוקף</t>
  </si>
  <si>
    <t>גל שמואל</t>
  </si>
  <si>
    <t>חיים סוכובסקי</t>
  </si>
  <si>
    <t>ראובן שביט</t>
  </si>
  <si>
    <t>אלכסנדר ברונשטיין</t>
  </si>
  <si>
    <t>אמיר דגני</t>
  </si>
  <si>
    <t>יזהר אור</t>
  </si>
  <si>
    <t>ואדים אינדלמן</t>
  </si>
  <si>
    <t>רונן ברפמן</t>
  </si>
  <si>
    <t>דוד זרוק</t>
  </si>
  <si>
    <t>סיגל ברמן</t>
  </si>
  <si>
    <t>טל אורון-גלעד</t>
  </si>
  <si>
    <t>אילנה ניסקי</t>
  </si>
  <si>
    <t>דוד אילתה</t>
  </si>
  <si>
    <t>טלי טרייביץ'</t>
  </si>
  <si>
    <t>חוסאם חאיק</t>
  </si>
  <si>
    <t>רון קימל</t>
  </si>
  <si>
    <t>יוסף קוסט</t>
  </si>
  <si>
    <t>תמיר טולר</t>
  </si>
  <si>
    <t>פבל גינזבורג</t>
  </si>
  <si>
    <t>אלכסנדר גולברג</t>
  </si>
  <si>
    <t>מורן ברקוביץ</t>
  </si>
  <si>
    <t>ג'וזואה שניטמן</t>
  </si>
  <si>
    <t>מור מרדכי פרץ</t>
  </si>
  <si>
    <t>עידית אברהמי</t>
  </si>
  <si>
    <t>גד וטין</t>
  </si>
  <si>
    <t>יובל שחר</t>
  </si>
  <si>
    <t>עופר רוזנשטיין</t>
  </si>
  <si>
    <t>ליאור רוקח</t>
  </si>
  <si>
    <t>גיורא אלכסנדרון</t>
  </si>
  <si>
    <t>ירון דגן</t>
  </si>
  <si>
    <t>שלמה בכור</t>
  </si>
  <si>
    <t>פנחס גורפיל</t>
  </si>
  <si>
    <t>גלית נמרוד</t>
  </si>
  <si>
    <t>יהונתן ליאור</t>
  </si>
  <si>
    <t>יעל נץ</t>
  </si>
  <si>
    <t>רונית שגיא-אייזנברג</t>
  </si>
  <si>
    <t>יעקב קליין</t>
  </si>
  <si>
    <t>דן מלקינסון</t>
  </si>
  <si>
    <t>יונתן גורליק</t>
  </si>
  <si>
    <t>דוד בורג</t>
  </si>
  <si>
    <t>גדעון אלעזר</t>
  </si>
  <si>
    <t>עידן קופלר</t>
  </si>
  <si>
    <t>יובל ראובני</t>
  </si>
  <si>
    <t>אילנה שטיין</t>
  </si>
  <si>
    <t>דבורה שמואלי</t>
  </si>
  <si>
    <t xml:space="preserve">כרמית רפפורט </t>
  </si>
  <si>
    <t>אמוץ עגנון</t>
  </si>
  <si>
    <t>ערן פייטלסון</t>
  </si>
  <si>
    <t>יהושע שמידט</t>
  </si>
  <si>
    <t>ראובן גל</t>
  </si>
  <si>
    <t>ירון פינצי</t>
  </si>
  <si>
    <t>ענת גסר-אדלסבורג</t>
  </si>
  <si>
    <t>מאיר אלרן</t>
  </si>
  <si>
    <t>אלי פיקרסקי</t>
  </si>
  <si>
    <t>ברק רוטבלט</t>
  </si>
  <si>
    <t>אנג'ל פורגדור</t>
  </si>
  <si>
    <t>תומר שלומי</t>
  </si>
  <si>
    <t>ניר פרידמן</t>
  </si>
  <si>
    <t>גיל אסט</t>
  </si>
  <si>
    <t>אורי להב, יורי גנדל</t>
  </si>
  <si>
    <t>ענת ברנשטיין</t>
  </si>
  <si>
    <t>שמשון בלקין</t>
  </si>
  <si>
    <t>גדעון ג'ריס</t>
  </si>
  <si>
    <t>רפאל סמיט</t>
  </si>
  <si>
    <t>אורן משה</t>
  </si>
  <si>
    <t>יוסי בוגנים</t>
  </si>
  <si>
    <t>אלי קשת</t>
  </si>
  <si>
    <t>רועי גזית</t>
  </si>
  <si>
    <t xml:space="preserve">צבי פרידלנדר </t>
  </si>
  <si>
    <t>ערן משורר</t>
  </si>
  <si>
    <t>ערן פרידלר</t>
  </si>
  <si>
    <t>יסכה גולדפילד</t>
  </si>
  <si>
    <t>רועי ברנשטיין</t>
  </si>
  <si>
    <t>דורון אורבך</t>
  </si>
  <si>
    <t>נועם ויסברוד</t>
  </si>
  <si>
    <t>ירון טולדו</t>
  </si>
  <si>
    <t xml:space="preserve"> סיגל אברמוביץ</t>
  </si>
  <si>
    <t>גיל רילוב</t>
  </si>
  <si>
    <t>יצחק גרטמן</t>
  </si>
  <si>
    <t>רחמילוביץ יעקב</t>
  </si>
  <si>
    <t>רינה רוזנצויג</t>
  </si>
  <si>
    <t xml:space="preserve">ערן בכרך </t>
  </si>
  <si>
    <t>שי יזרעאלי</t>
  </si>
  <si>
    <t>עופר מנדלבוים</t>
  </si>
  <si>
    <t>עדית בן-ברוך</t>
  </si>
  <si>
    <t>נימרוד שוורץ</t>
  </si>
  <si>
    <t>ויאצ'סלב פרגר</t>
  </si>
  <si>
    <t>כריסופר ארנוש</t>
  </si>
  <si>
    <t xml:space="preserve"> דוד צוקר</t>
  </si>
  <si>
    <t xml:space="preserve"> יובל גרעיני</t>
  </si>
  <si>
    <t>אלה פיק</t>
  </si>
  <si>
    <t xml:space="preserve"> אורלי ריינר</t>
  </si>
  <si>
    <t xml:space="preserve"> זאב זלבסקי</t>
  </si>
  <si>
    <t xml:space="preserve"> כרמל רוטשילד</t>
  </si>
  <si>
    <t xml:space="preserve"> גדי איזנשטיין</t>
  </si>
  <si>
    <t xml:space="preserve"> דן מרדכי</t>
  </si>
  <si>
    <t xml:space="preserve"> עוז גזית</t>
  </si>
  <si>
    <t xml:space="preserve"> זאב גרוס</t>
  </si>
  <si>
    <t xml:space="preserve"> רוברט ארמון</t>
  </si>
  <si>
    <t xml:space="preserve"> חוסאם חאיק</t>
  </si>
  <si>
    <t xml:space="preserve"> עמית גרוס</t>
  </si>
  <si>
    <t>אריק יוכליס</t>
  </si>
  <si>
    <t xml:space="preserve"> גיל לבקוביץ</t>
  </si>
  <si>
    <t>דבי רנד</t>
  </si>
  <si>
    <t xml:space="preserve"> מיכאל גוזין</t>
  </si>
  <si>
    <t>אדם מוריסון</t>
  </si>
  <si>
    <t xml:space="preserve"> מוריס פודולק</t>
  </si>
  <si>
    <t xml:space="preserve"> נתן צבי שקד</t>
  </si>
  <si>
    <t xml:space="preserve"> גל צ'צ'יק</t>
  </si>
  <si>
    <t>אורי אדם</t>
  </si>
  <si>
    <t xml:space="preserve"> אורן אוסטרזצר-בירן</t>
  </si>
  <si>
    <t>תום לוי</t>
  </si>
  <si>
    <t>איל יעקבי</t>
  </si>
  <si>
    <t>אבירן הלסטוך</t>
  </si>
  <si>
    <t>דנה בן איון</t>
  </si>
  <si>
    <t>אברהים וותד</t>
  </si>
  <si>
    <t>יובל מורדקוביץ</t>
  </si>
  <si>
    <t>שני בציר</t>
  </si>
  <si>
    <t>גילי יניב</t>
  </si>
  <si>
    <t>אופיר פרידמן</t>
  </si>
  <si>
    <t>אמיר אבנית</t>
  </si>
  <si>
    <t>אלעזר בן לולו</t>
  </si>
  <si>
    <t>קרולינה ברוכי</t>
  </si>
  <si>
    <t>רעיה מדר</t>
  </si>
  <si>
    <t>עומר מרוז</t>
  </si>
  <si>
    <t>רונן הרשמן</t>
  </si>
  <si>
    <t>יובל עצמון</t>
  </si>
  <si>
    <t>רחלי רון</t>
  </si>
  <si>
    <t>תומר אילוז</t>
  </si>
  <si>
    <t>מיה יבלונסקי</t>
  </si>
  <si>
    <t>עומר בן-אהרון</t>
  </si>
  <si>
    <t>אילה מצנר</t>
  </si>
  <si>
    <t>אור לוי</t>
  </si>
  <si>
    <t>שירה רוט</t>
  </si>
  <si>
    <t>מרים קישינבסקי</t>
  </si>
  <si>
    <t>אורלי טונקיך</t>
  </si>
  <si>
    <t>נטלי פלאקס-מנוב</t>
  </si>
  <si>
    <t>גדי סלור</t>
  </si>
  <si>
    <t>סבטלנה ציזין גולדמן</t>
  </si>
  <si>
    <t>ענבר שלומוביץ</t>
  </si>
  <si>
    <t>יונתן מרסמן</t>
  </si>
  <si>
    <t>מחמוד דאבח</t>
  </si>
  <si>
    <t>גלי כהן</t>
  </si>
  <si>
    <t>אורי גרין</t>
  </si>
  <si>
    <t>אמיר וייס</t>
  </si>
  <si>
    <t>אשרת איילון</t>
  </si>
  <si>
    <t xml:space="preserve"> אמיר שגיב</t>
  </si>
  <si>
    <t>נדב ארידן</t>
  </si>
  <si>
    <t>זיו קסנר</t>
  </si>
  <si>
    <t>עמר לביא</t>
  </si>
  <si>
    <t>ליזה דוייב</t>
  </si>
  <si>
    <t>סיון ניר-לוז</t>
  </si>
  <si>
    <t>יעל לשנו אפריאט</t>
  </si>
  <si>
    <t>עידו קופרשטיין</t>
  </si>
  <si>
    <t>דוד שהמי</t>
  </si>
  <si>
    <t>מיכל בן-ישראל</t>
  </si>
  <si>
    <t>רותם דן</t>
  </si>
  <si>
    <t>רונן וייס</t>
  </si>
  <si>
    <t>יעל אברט</t>
  </si>
  <si>
    <t>אורן אלישב</t>
  </si>
  <si>
    <t>עידן אדרי</t>
  </si>
  <si>
    <t>איליה ייסין</t>
  </si>
  <si>
    <t>בן קורין</t>
  </si>
  <si>
    <t>נדיה אוסטרומוחוב</t>
  </si>
  <si>
    <t>ניצן קרינסקי</t>
  </si>
  <si>
    <t>אור גלנט</t>
  </si>
  <si>
    <t>אור דונקלמן</t>
  </si>
  <si>
    <t>ארז שמואלי</t>
  </si>
  <si>
    <t>טל הסנר</t>
  </si>
  <si>
    <t>צדוק אבינועם</t>
  </si>
  <si>
    <t>יוסף רוזן</t>
  </si>
  <si>
    <t>זאב וייסמן</t>
  </si>
  <si>
    <t>יגור דיונין</t>
  </si>
  <si>
    <t>יורי לוריא</t>
  </si>
  <si>
    <t>דן אורון</t>
  </si>
  <si>
    <t>רועי עוזרי</t>
  </si>
  <si>
    <t>טל דביר</t>
  </si>
  <si>
    <t>רוברט מושקוביץ'</t>
  </si>
  <si>
    <t>משה זילברמן</t>
  </si>
  <si>
    <t>סלבה קרילוב</t>
  </si>
  <si>
    <t>אמיר הרצברג</t>
  </si>
  <si>
    <t>ראמז דאניאל</t>
  </si>
  <si>
    <t>מיטל כספרי טורוקר</t>
  </si>
  <si>
    <t>ירון פז</t>
  </si>
  <si>
    <t>עדי אריה</t>
  </si>
  <si>
    <t>רן סמורודינסקי</t>
  </si>
  <si>
    <t>נתנאל קורין</t>
  </si>
  <si>
    <t>מיכאל סילברסטין</t>
  </si>
  <si>
    <t>גיא מקוב</t>
  </si>
  <si>
    <t>אוריאל לוי</t>
  </si>
  <si>
    <t>אלכסנדר פיש</t>
  </si>
  <si>
    <t>אבי אוסטפלד</t>
  </si>
  <si>
    <t>אורי נבו</t>
  </si>
  <si>
    <t>תמי ריקלין רביב</t>
  </si>
  <si>
    <t>אלכס פורמן</t>
  </si>
  <si>
    <t>ענת בן צבי</t>
  </si>
  <si>
    <t>ניר בן-טל</t>
  </si>
  <si>
    <t>גבריאל פרנק</t>
  </si>
  <si>
    <t>חזי גילדור</t>
  </si>
  <si>
    <t>שרון רוטשטיין</t>
  </si>
  <si>
    <t>מור כנרי</t>
  </si>
  <si>
    <t>אלעד שביב</t>
  </si>
  <si>
    <t>ליאור שמואלוף</t>
  </si>
  <si>
    <t>יוסי פלטיאל</t>
  </si>
  <si>
    <t>מיכאל איזנברג</t>
  </si>
  <si>
    <t>גל ריבק</t>
  </si>
  <si>
    <t>רמה נובוגרודסקי</t>
  </si>
  <si>
    <t>בועז פת שמיר</t>
  </si>
  <si>
    <t>שי מאירי</t>
  </si>
  <si>
    <t>יל הרר</t>
  </si>
  <si>
    <t>שחר קוטינסקי</t>
  </si>
  <si>
    <t>אלי רמה</t>
  </si>
  <si>
    <t>סרגיי יעקובנקו</t>
  </si>
  <si>
    <t>איציק שי</t>
  </si>
  <si>
    <t>בן ציון שור</t>
  </si>
  <si>
    <t>בנימין הורביץ</t>
  </si>
  <si>
    <t>איתן גרוספלד</t>
  </si>
  <si>
    <t>דן מישמר</t>
  </si>
  <si>
    <t>רם וינברגר</t>
  </si>
  <si>
    <t>יהונתן אפרת</t>
  </si>
  <si>
    <t>יריב כפרי</t>
  </si>
  <si>
    <t>יורי גורודצקי</t>
  </si>
  <si>
    <t>אראלה חוברס</t>
  </si>
  <si>
    <t>ירון בומברג</t>
  </si>
  <si>
    <t>אלי בגנו</t>
  </si>
  <si>
    <t>אבי-חי חובב</t>
  </si>
  <si>
    <t>בועז תירוש</t>
  </si>
  <si>
    <t>סימה לב</t>
  </si>
  <si>
    <t>ברוך רינקביץ</t>
  </si>
  <si>
    <t>רקפת דוד שוורץ</t>
  </si>
  <si>
    <t>ינון רודיך</t>
  </si>
  <si>
    <t>תלמה הנדלר</t>
  </si>
  <si>
    <t>רפאל למפרכט</t>
  </si>
  <si>
    <t>אורי רול</t>
  </si>
  <si>
    <t>אור שפיגל</t>
  </si>
  <si>
    <t>יונתן הורוביץ</t>
  </si>
  <si>
    <t>תומר פקטה</t>
  </si>
  <si>
    <t>כפיר דגן</t>
  </si>
  <si>
    <t>חגי שפיגלר</t>
  </si>
  <si>
    <t>מיכל ארד</t>
  </si>
  <si>
    <t>נינה קמנאיה</t>
  </si>
  <si>
    <t>יהודית סומך</t>
  </si>
  <si>
    <t>הלה אקסלרד</t>
  </si>
  <si>
    <t>שי נפרסטק</t>
  </si>
  <si>
    <t>דן בלומברג</t>
  </si>
  <si>
    <t>נח ברוש</t>
  </si>
  <si>
    <t>עפר רוזנשטיין</t>
  </si>
  <si>
    <t>צרלס דיזנדרוק    דקל דריו</t>
  </si>
  <si>
    <t>דיאנה גולודניצקי</t>
  </si>
  <si>
    <t>עמנואל פלד</t>
  </si>
  <si>
    <t>דוד זיתון</t>
  </si>
  <si>
    <t>שי לי דר חיים</t>
  </si>
  <si>
    <t>אילנה סלוצקי סמית</t>
  </si>
  <si>
    <t>רחל ארמוזה זבולוני</t>
  </si>
  <si>
    <t>איריס זוהר</t>
  </si>
  <si>
    <t>מעין רוניגר</t>
  </si>
  <si>
    <t>בנימין לרר</t>
  </si>
  <si>
    <t>פיני גורפיל</t>
  </si>
  <si>
    <t>קולין פרייס</t>
  </si>
  <si>
    <t>אהרון פרידמן</t>
  </si>
  <si>
    <t>יוסף שילה</t>
  </si>
  <si>
    <t>איל הנדל</t>
  </si>
  <si>
    <t>ניר בר גיל</t>
  </si>
  <si>
    <t>יכין עברי</t>
  </si>
  <si>
    <t>שאול הרטל</t>
  </si>
  <si>
    <t>מלכה שחם</t>
  </si>
  <si>
    <t>שלי אינגדאו-ונדה</t>
  </si>
  <si>
    <t>יעקב דג'ן</t>
  </si>
  <si>
    <t>יעקב גונצ'ל</t>
  </si>
  <si>
    <t>מוריה מזל טדלה</t>
  </si>
  <si>
    <t>חן בלאי</t>
  </si>
  <si>
    <t>שרה נגוסה</t>
  </si>
  <si>
    <t>גרמאו מנגיסטו</t>
  </si>
  <si>
    <t>טקלה רדאהין</t>
  </si>
  <si>
    <t>שני רוזן</t>
  </si>
  <si>
    <t>מלכה שילה</t>
  </si>
  <si>
    <t>יורם זראי</t>
  </si>
  <si>
    <t>מור פלג מגה</t>
  </si>
  <si>
    <t>נועם דולב</t>
  </si>
  <si>
    <t>עמית מילשטיין</t>
  </si>
  <si>
    <t>גבריאל גנדלמן</t>
  </si>
  <si>
    <t>נמרוד אבירם</t>
  </si>
  <si>
    <t>מרק פוליקובסקי</t>
  </si>
  <si>
    <t>יאן רוזן</t>
  </si>
  <si>
    <t>אלכס ניימן</t>
  </si>
  <si>
    <t>יונתן בר דוד</t>
  </si>
  <si>
    <t>אדיתה גרולמן</t>
  </si>
  <si>
    <t>רעות מירסקי</t>
  </si>
  <si>
    <t>אברי שיראקוב</t>
  </si>
  <si>
    <t>ניצן דר</t>
  </si>
  <si>
    <t>מירב כהן</t>
  </si>
  <si>
    <t>הדר מניס-לוי</t>
  </si>
  <si>
    <t>עידן אלוביק</t>
  </si>
  <si>
    <t>אפרים יוסף פנפיל</t>
  </si>
  <si>
    <t>מאיר הראל</t>
  </si>
  <si>
    <t>חנה רפפורט</t>
  </si>
  <si>
    <t>שי יחיאל</t>
  </si>
  <si>
    <t>אייל גור</t>
  </si>
  <si>
    <t>אודי קימרון</t>
  </si>
  <si>
    <t>ישעיהו ארקין</t>
  </si>
  <si>
    <t>מיכל פאול</t>
  </si>
  <si>
    <t>אסף אהרוני</t>
  </si>
  <si>
    <t>אילן מרק</t>
  </si>
  <si>
    <t>רומן דוברובצקי</t>
  </si>
  <si>
    <t>ליאור אלבז</t>
  </si>
  <si>
    <t>אבנר רוטשילד</t>
  </si>
  <si>
    <t>מיכאל לוי</t>
  </si>
  <si>
    <t>יונתן בלמקר</t>
  </si>
  <si>
    <t>אפרת שפר</t>
  </si>
  <si>
    <t>ז'וזה גרינצוויג</t>
  </si>
  <si>
    <t>מרסלו שטרנברג</t>
  </si>
  <si>
    <t>חיים גרפינקל</t>
  </si>
  <si>
    <t>אילן קורן</t>
  </si>
  <si>
    <t>אלברט גרינשפון</t>
  </si>
  <si>
    <t>ורד פדלר-קרוואני</t>
  </si>
  <si>
    <t>לירן שלוש</t>
  </si>
  <si>
    <t>אור כחלון</t>
  </si>
  <si>
    <t>גל ריכטר לוין</t>
  </si>
  <si>
    <t>ליאור גרינבאום</t>
  </si>
  <si>
    <t>ניר לונדון</t>
  </si>
  <si>
    <t>ערן סגל</t>
  </si>
  <si>
    <t>קובי רוזנבלום</t>
  </si>
  <si>
    <t>לאה ווינשת מלסה</t>
  </si>
  <si>
    <t>אורי דמלאו ארייני</t>
  </si>
  <si>
    <t>ליאב ישעיהו</t>
  </si>
  <si>
    <t xml:space="preserve"> גלעד רוזן</t>
  </si>
  <si>
    <t>עמליה אוליבר</t>
  </si>
  <si>
    <t>נעה אבריאל אבני</t>
  </si>
  <si>
    <t>רוית חננאל</t>
  </si>
  <si>
    <t>דורין כהן פלח</t>
  </si>
  <si>
    <t>מירב סגל</t>
  </si>
  <si>
    <t>יעל צוריאל</t>
  </si>
  <si>
    <t>שני כהן צמח</t>
  </si>
  <si>
    <t>קלרה הרשקו</t>
  </si>
  <si>
    <t>אביטל שפרן</t>
  </si>
  <si>
    <t>סיון גרטוס</t>
  </si>
  <si>
    <t>נירית דנה כהן</t>
  </si>
  <si>
    <t>אירנה רוגוזונבסקי</t>
  </si>
  <si>
    <t>שגית אפרת</t>
  </si>
  <si>
    <t>מאי טל</t>
  </si>
  <si>
    <t>הודיה המר</t>
  </si>
  <si>
    <t>מאיה שווץ</t>
  </si>
  <si>
    <t>שני סרוסי כהן</t>
  </si>
  <si>
    <t>דניאלה בהנם</t>
  </si>
  <si>
    <t>נופר סרפיאן</t>
  </si>
  <si>
    <t>חן צבאן</t>
  </si>
  <si>
    <t>עמית יונאי</t>
  </si>
  <si>
    <t>רותם גל</t>
  </si>
  <si>
    <t>ג'יסקא שליאן</t>
  </si>
  <si>
    <t>ג'ומאנה סלאבק</t>
  </si>
  <si>
    <t>חנה מטטוב</t>
  </si>
  <si>
    <t>נעה אסא</t>
  </si>
  <si>
    <t>אור אלעזרא</t>
  </si>
  <si>
    <t>סמאח ח'ואלד</t>
  </si>
  <si>
    <t>רעות פרקש</t>
  </si>
  <si>
    <t>דיה מלכה</t>
  </si>
  <si>
    <t>טל רפאל</t>
  </si>
  <si>
    <t>חן דגן</t>
  </si>
  <si>
    <t>אלכסנדר פלבסקי</t>
  </si>
  <si>
    <t>אפרת ליפשיץ</t>
  </si>
  <si>
    <t>ערן עלעל</t>
  </si>
  <si>
    <t>יובל ישי</t>
  </si>
  <si>
    <t>בתיה אבני</t>
  </si>
  <si>
    <t>אמיר אורבוך</t>
  </si>
  <si>
    <t>מרק לסט</t>
  </si>
  <si>
    <t>עבדאלפתח נאסר</t>
  </si>
  <si>
    <t>שי גירון</t>
  </si>
  <si>
    <t>עטללה עבאס</t>
  </si>
  <si>
    <t>היבה יאסין</t>
  </si>
  <si>
    <t>נג'ואן סעאדה</t>
  </si>
  <si>
    <t>ולאא עסאקלה</t>
  </si>
  <si>
    <t>מחמוד דיאב</t>
  </si>
  <si>
    <t>סג'א בראגיתי</t>
  </si>
  <si>
    <t>מוחמד עתאמנה</t>
  </si>
  <si>
    <t>לינא טאהא-סלאימה</t>
  </si>
  <si>
    <t>אברהים ותד</t>
  </si>
  <si>
    <t>אושרי רינות</t>
  </si>
  <si>
    <t>רועי רם</t>
  </si>
  <si>
    <t>נצח בלל</t>
  </si>
  <si>
    <t>יפעת פיקנר</t>
  </si>
  <si>
    <t>חרות לוי-והב</t>
  </si>
  <si>
    <t>ברק שפירא</t>
  </si>
  <si>
    <t>ירון מיכאל</t>
  </si>
  <si>
    <t>שמואל גנון</t>
  </si>
  <si>
    <t>אורן לורי</t>
  </si>
  <si>
    <t>לינוי דרעי</t>
  </si>
  <si>
    <t>הדר ברמן</t>
  </si>
  <si>
    <t>שני גפן טרבס</t>
  </si>
  <si>
    <t>חיה טאוב</t>
  </si>
  <si>
    <t>דן כהן</t>
  </si>
  <si>
    <t>משה טסלר</t>
  </si>
  <si>
    <t>יעל מנדלברג-שקד</t>
  </si>
  <si>
    <t>אמרי אהרוני</t>
  </si>
  <si>
    <t>מור בן אור פרנק</t>
  </si>
  <si>
    <t>ויויאן מאו</t>
  </si>
  <si>
    <t>אפרת סולל מורושקו</t>
  </si>
  <si>
    <t>גילי שרצר ליפשיץ</t>
  </si>
  <si>
    <t>ורה גיידר</t>
  </si>
  <si>
    <t>סטסיה קרישטול</t>
  </si>
  <si>
    <t>סיון טרכטנברג מילס</t>
  </si>
  <si>
    <t>אקטרינה אוקלוב</t>
  </si>
  <si>
    <t>אשרת אילון</t>
  </si>
  <si>
    <t>יובל מוסקוביץ'</t>
  </si>
  <si>
    <t>טל אידן</t>
  </si>
  <si>
    <t>אביטל צופה</t>
  </si>
  <si>
    <t>נטע לוריא זהבי</t>
  </si>
  <si>
    <t>טל שחר בן-גל</t>
  </si>
  <si>
    <t>אמונה סודרי</t>
  </si>
  <si>
    <t>אסנת מסיקה</t>
  </si>
  <si>
    <t>קרינה גולברג</t>
  </si>
  <si>
    <t>מריאנה בידרמן</t>
  </si>
  <si>
    <t>אריאלה לביא אלפרוביץ</t>
  </si>
  <si>
    <t>שירה נמירובסקי-רוטמן</t>
  </si>
  <si>
    <t>אביטל בייקוביץ</t>
  </si>
  <si>
    <t>כיתי בראנסי כרכבי</t>
  </si>
  <si>
    <t>רועי שרגא</t>
  </si>
  <si>
    <t>אפי ג'רבי</t>
  </si>
  <si>
    <t>מיכאל זולוטיך</t>
  </si>
  <si>
    <t>אורי גופנה</t>
  </si>
  <si>
    <t>סיוון אלחנטי</t>
  </si>
  <si>
    <t>אלכסנדרה שטיין</t>
  </si>
  <si>
    <t>עתליה קשת סיטון</t>
  </si>
  <si>
    <t>מרים קליין</t>
  </si>
  <si>
    <t>אילנה בוצ'ומנסקי</t>
  </si>
  <si>
    <t>ענת דניאל</t>
  </si>
  <si>
    <t>טל גבאי</t>
  </si>
  <si>
    <t>טל גורדון</t>
  </si>
  <si>
    <t>אור בן צבי</t>
  </si>
  <si>
    <t>הדסה דלטרוף</t>
  </si>
  <si>
    <t>קטרינה שמואלוב</t>
  </si>
  <si>
    <t>סופיה פריד</t>
  </si>
  <si>
    <t>דוד ארקדיר</t>
  </si>
  <si>
    <t>יוסי קליש</t>
  </si>
  <si>
    <t>אילן יונגסטר</t>
  </si>
  <si>
    <t>שמגר בן אליהו</t>
  </si>
  <si>
    <t>הלנה דה סביליה</t>
  </si>
  <si>
    <t>איל קמחי</t>
  </si>
  <si>
    <t>רונית קרק</t>
  </si>
  <si>
    <t>שרי אהרוני</t>
  </si>
  <si>
    <t>סלימאן אבו בדר</t>
  </si>
  <si>
    <t>יוסף ניר</t>
  </si>
  <si>
    <t>יעל חסון</t>
  </si>
  <si>
    <t>שי צוקר</t>
  </si>
  <si>
    <t>אדריאן שטרן</t>
  </si>
  <si>
    <t>איל בן דור</t>
  </si>
  <si>
    <t>ניר צבר</t>
  </si>
  <si>
    <t>גיורא שביב</t>
  </si>
  <si>
    <t>אבי בר מסדה</t>
  </si>
  <si>
    <t>דוד בונפיל</t>
  </si>
  <si>
    <t>אלי ארגמן</t>
  </si>
  <si>
    <t>יגיל אסם</t>
  </si>
  <si>
    <t>נעם לוין</t>
  </si>
  <si>
    <t>אורי מלמוד</t>
  </si>
  <si>
    <t>לוניה פרידלנדר</t>
  </si>
  <si>
    <t>רויטל בת חן לובין</t>
  </si>
  <si>
    <t>ורד נאור</t>
  </si>
  <si>
    <t>מריה סטנבקי</t>
  </si>
  <si>
    <t>ציונה בן גדליה</t>
  </si>
  <si>
    <t>אלישיב דרורי</t>
  </si>
  <si>
    <t>איתמר יהודה</t>
  </si>
  <si>
    <t>משה ראובני</t>
  </si>
  <si>
    <t>עודד בר שלום</t>
  </si>
  <si>
    <t>יעקב אנקר</t>
  </si>
  <si>
    <t>עודד כהן</t>
  </si>
  <si>
    <t>אלכסנדר סלוצקי</t>
  </si>
  <si>
    <t>מרים ביליג</t>
  </si>
  <si>
    <t>רונית ראובן אבן זהב</t>
  </si>
  <si>
    <t>רחל  צינמון</t>
  </si>
  <si>
    <t>מרים ברק</t>
  </si>
  <si>
    <t>עדיטל בן ארי</t>
  </si>
  <si>
    <t>יודן רופא</t>
  </si>
  <si>
    <t>אהרן טבגר</t>
  </si>
  <si>
    <t>פולה סמירין יוסף</t>
  </si>
  <si>
    <t>מורן אמונה</t>
  </si>
  <si>
    <t>עידו רוזנטל</t>
  </si>
  <si>
    <t>איל ניצן</t>
  </si>
  <si>
    <t>לירן פוליטי</t>
  </si>
  <si>
    <t>נועם רשף</t>
  </si>
  <si>
    <t>מהדי חלבי</t>
  </si>
  <si>
    <t>ניצה בוארון</t>
  </si>
  <si>
    <t>יהונתן אלקלאי</t>
  </si>
  <si>
    <t>אריה פוקס</t>
  </si>
  <si>
    <t>אריאל ינקלביץ'</t>
  </si>
  <si>
    <t>עידית גליקו</t>
  </si>
  <si>
    <t>דורין יעל</t>
  </si>
  <si>
    <t>ליזה בקר</t>
  </si>
  <si>
    <t>מיכל ישראלאשוילי</t>
  </si>
  <si>
    <t>ארז ציון</t>
  </si>
  <si>
    <t>נטע זילוני</t>
  </si>
  <si>
    <t>הדר פישר</t>
  </si>
  <si>
    <t>סוניה מאיר</t>
  </si>
  <si>
    <t>ליהי פלד אברון</t>
  </si>
  <si>
    <t>זהבה מוקד</t>
  </si>
  <si>
    <t>היידי פרייס</t>
  </si>
  <si>
    <t>סתו טלל</t>
  </si>
  <si>
    <t>מירית שרעבי</t>
  </si>
  <si>
    <t>איליה ברמק</t>
  </si>
  <si>
    <t>הדר רייכמן</t>
  </si>
  <si>
    <t>טל מגורי כהן</t>
  </si>
  <si>
    <t>לאוניד שור</t>
  </si>
  <si>
    <t>רפאל יצחק בן חמו</t>
  </si>
  <si>
    <t>תומר רוזן</t>
  </si>
  <si>
    <t>מחמוד דבאח</t>
  </si>
  <si>
    <t>יוסף פארג'</t>
  </si>
  <si>
    <t>עידו וכטל</t>
  </si>
  <si>
    <t>ערן קציר</t>
  </si>
  <si>
    <t>אבנר נויבואר</t>
  </si>
  <si>
    <t>נמרוד גזית</t>
  </si>
  <si>
    <t>חזי יחזקאל גריסרו</t>
  </si>
  <si>
    <t>ירדן גולן</t>
  </si>
  <si>
    <t>יוסי קרטיש</t>
  </si>
  <si>
    <t>צבי יערי</t>
  </si>
  <si>
    <t>אסף זינגר</t>
  </si>
  <si>
    <t>עמית דולב</t>
  </si>
  <si>
    <t>אור פרלמן</t>
  </si>
  <si>
    <t>טל קורם</t>
  </si>
  <si>
    <t>נועה פירט</t>
  </si>
  <si>
    <t>הילה בן יהודה</t>
  </si>
  <si>
    <t>הלן וקסלר</t>
  </si>
  <si>
    <t>אמילי אלחכם</t>
  </si>
  <si>
    <t>גדי מינסטר</t>
  </si>
  <si>
    <t>רואי נאור</t>
  </si>
  <si>
    <t>אוהד בן חורין</t>
  </si>
  <si>
    <t>שושנה בן מאור</t>
  </si>
  <si>
    <t>אלכסנדר זיבצקי</t>
  </si>
  <si>
    <t>נוע יחזקאל</t>
  </si>
  <si>
    <t>אורי להב</t>
  </si>
  <si>
    <t>ניב פפו</t>
  </si>
  <si>
    <t>סמדר אביגד</t>
  </si>
  <si>
    <t>מיכאל ברגר</t>
  </si>
  <si>
    <t>יהודית ברגמן</t>
  </si>
  <si>
    <t>ערן אלינב</t>
  </si>
  <si>
    <t>דניאל סגל</t>
  </si>
  <si>
    <t>לפידות צבי</t>
  </si>
  <si>
    <t>גינזברג דורון</t>
  </si>
  <si>
    <t>אריה אדמון</t>
  </si>
  <si>
    <t>פרידמן מורבינסקי דינורה</t>
  </si>
  <si>
    <t>עידית שחר</t>
  </si>
  <si>
    <t>גלבוע לילך טלילה וולק</t>
  </si>
  <si>
    <t>רעות נחם</t>
  </si>
  <si>
    <t>טל גרינשפון</t>
  </si>
  <si>
    <t>יעל יניב</t>
  </si>
  <si>
    <t>דפנה ויס</t>
  </si>
  <si>
    <t>חרמונה שורק</t>
  </si>
  <si>
    <t>יעל חפץ</t>
  </si>
  <si>
    <t>יסכה כהן-מנספילד</t>
  </si>
  <si>
    <t>דן פרנקל</t>
  </si>
  <si>
    <t xml:space="preserve">אושרה בצר </t>
  </si>
  <si>
    <t>תמר דרייפוס</t>
  </si>
  <si>
    <t>אורי יוגב (בן יוסף)</t>
  </si>
  <si>
    <t>נעמי סלם בלוקה</t>
  </si>
  <si>
    <t>נועה ז'יכלינסקי</t>
  </si>
  <si>
    <t>ענבל זייבל</t>
  </si>
  <si>
    <t>דבורה טויבר</t>
  </si>
  <si>
    <t>אהוד בודנר</t>
  </si>
  <si>
    <t>יוסי מנדל</t>
  </si>
  <si>
    <t>אביעד טור-סיני</t>
  </si>
  <si>
    <t>עדי ויטמן שור</t>
  </si>
  <si>
    <t>ענת מירלמן</t>
  </si>
  <si>
    <t>עינת צחורי-פיין</t>
  </si>
  <si>
    <t>עפרה בני</t>
  </si>
  <si>
    <t>ניצה מובשוביץ-הדר</t>
  </si>
  <si>
    <t>גלעד מרכוס</t>
  </si>
  <si>
    <t>יועד צור</t>
  </si>
  <si>
    <t>מיכל ירושלמי</t>
  </si>
  <si>
    <t>יואב לינזון</t>
  </si>
  <si>
    <t>חיים קלמן</t>
  </si>
  <si>
    <t>דניאל לוי</t>
  </si>
  <si>
    <t>אריה רוזין</t>
  </si>
  <si>
    <t>אלון קופרמן</t>
  </si>
  <si>
    <t>משה עינת</t>
  </si>
  <si>
    <t>מיכאל פאול</t>
  </si>
  <si>
    <t>ראמי חג'-עלי</t>
  </si>
  <si>
    <t>יואב עציון</t>
  </si>
  <si>
    <t>אמיר רוזנטל</t>
  </si>
  <si>
    <t>אלכסנדר גרבר</t>
  </si>
  <si>
    <t>לאו יוסקוביץ</t>
  </si>
  <si>
    <t>אסף יעקובוביץ</t>
  </si>
  <si>
    <t>זאב זלבסקי</t>
  </si>
  <si>
    <t>אן ברנהיים</t>
  </si>
  <si>
    <t>אילנה קולודקין-גל</t>
  </si>
  <si>
    <t>בנימין פודבילביץ'</t>
  </si>
  <si>
    <t>אלכסנדר ברשדסקי</t>
  </si>
  <si>
    <t>אייל בן דור</t>
  </si>
  <si>
    <t>פני יובל</t>
  </si>
  <si>
    <t>פנינה מוצפי-האלר</t>
  </si>
  <si>
    <t>קארין כרמית יפת</t>
  </si>
  <si>
    <t>הדס בן אליהו</t>
  </si>
  <si>
    <t>אריאל פלנר</t>
  </si>
  <si>
    <t>אריק פלבסקי</t>
  </si>
  <si>
    <t>בריאן ברקוביץ</t>
  </si>
  <si>
    <t>אהרון בלנק</t>
  </si>
  <si>
    <t>אמיר לשם</t>
  </si>
  <si>
    <t>רומן רדוס</t>
  </si>
  <si>
    <t>אולגה קורצ'ב חינה</t>
  </si>
  <si>
    <t>יוחנן לינדן</t>
  </si>
  <si>
    <t>אפרת פחימה</t>
  </si>
  <si>
    <t>שאול בובליל</t>
  </si>
  <si>
    <t>ערן-עודד אופק</t>
  </si>
  <si>
    <t>אהוד גזית</t>
  </si>
  <si>
    <t>אליאורה רון</t>
  </si>
  <si>
    <t>אלכסנדרה צ'ודונובסקי</t>
  </si>
  <si>
    <t>ניר בר-גיל</t>
  </si>
  <si>
    <t>שלמה סרגוביץ'</t>
  </si>
  <si>
    <t>גל הכהן קליימן</t>
  </si>
  <si>
    <t>דניאל ברקוביץ</t>
  </si>
  <si>
    <t>נביה בשיר</t>
  </si>
  <si>
    <t>נעמה סמאח</t>
  </si>
  <si>
    <t>חזאם ספורי</t>
  </si>
  <si>
    <t>בשארה עוואד</t>
  </si>
  <si>
    <t>אחמד זערור</t>
  </si>
  <si>
    <t>מוחמד אבו טועמה</t>
  </si>
  <si>
    <t>ראויה חאיק</t>
  </si>
  <si>
    <t>סלימאן קעדאן</t>
  </si>
  <si>
    <t>מרואן אבו-ליל</t>
  </si>
  <si>
    <t>בילי מור</t>
  </si>
  <si>
    <t>טל קוולר</t>
  </si>
  <si>
    <t>בן אוחיון</t>
  </si>
  <si>
    <t>דויד יזרעאלי</t>
  </si>
  <si>
    <t>נויה דימנשטיין פירמן</t>
  </si>
  <si>
    <t>אסנת זוהר</t>
  </si>
  <si>
    <t>נתנאל שפיגל</t>
  </si>
  <si>
    <t>פאולה ברמן</t>
  </si>
  <si>
    <t>סבטלנה צידין גולדמן</t>
  </si>
  <si>
    <t>אורי שלו</t>
  </si>
  <si>
    <t>הילה דביר</t>
  </si>
  <si>
    <t>חיה קלר</t>
  </si>
  <si>
    <t>ליהי מוסבט</t>
  </si>
  <si>
    <t>יעל שטוירמן הוכבוים</t>
  </si>
  <si>
    <t>סבסטיאן קדנר</t>
  </si>
  <si>
    <t>ויויאן דרורי</t>
  </si>
  <si>
    <t>מרק גוטקין</t>
  </si>
  <si>
    <t>אריה-לב גרוזמן</t>
  </si>
  <si>
    <t>מיגל וייל</t>
  </si>
  <si>
    <t>דניאל קגנוביץ</t>
  </si>
  <si>
    <t>אביב לי כהן זדה</t>
  </si>
  <si>
    <t>מעיין סומנייק</t>
  </si>
  <si>
    <t>ליאור ויצמן</t>
  </si>
  <si>
    <t>רננה סבי</t>
  </si>
  <si>
    <t>ערן בר נוי</t>
  </si>
  <si>
    <t>אלעד סגל</t>
  </si>
  <si>
    <t>ירדן דגני</t>
  </si>
  <si>
    <t>גלי הנדין</t>
  </si>
  <si>
    <t>יואב שמלה</t>
  </si>
  <si>
    <t>עדי גרוס</t>
  </si>
  <si>
    <t>תמר ארנס-ארד</t>
  </si>
  <si>
    <t>יניב וקנין</t>
  </si>
  <si>
    <t>דוד קלר</t>
  </si>
  <si>
    <t>לירן קציר</t>
  </si>
  <si>
    <t>שי קרן צור</t>
  </si>
  <si>
    <t>היבה אבו תאיה</t>
  </si>
  <si>
    <t>שי ברמן</t>
  </si>
  <si>
    <t>לי שניידר</t>
  </si>
  <si>
    <t>מרינה גריגורביץ</t>
  </si>
  <si>
    <t>שירן ברבר-צוקר</t>
  </si>
  <si>
    <t>שרון בסן</t>
  </si>
  <si>
    <t>קטיה ז''וטובסקי</t>
  </si>
  <si>
    <t>תמר הופנונג</t>
  </si>
  <si>
    <t>אסתר מירון הולץ</t>
  </si>
  <si>
    <t>אביב עמירב</t>
  </si>
  <si>
    <t>מרינה בוז'ור</t>
  </si>
  <si>
    <t>מעיין קיסר פלטין</t>
  </si>
  <si>
    <t>אייל קורצבאום</t>
  </si>
  <si>
    <t>עמוס נאור</t>
  </si>
  <si>
    <t>זינה אילטוב</t>
  </si>
  <si>
    <t>שמואל שמאי</t>
  </si>
  <si>
    <t>דניס גורבטקין</t>
  </si>
  <si>
    <t>אלמוג גפני</t>
  </si>
  <si>
    <t>טלי ליבוביץ</t>
  </si>
  <si>
    <t>לי אייל-שחם</t>
  </si>
  <si>
    <t>אליז לואיס</t>
  </si>
  <si>
    <t>בר בן ברוך</t>
  </si>
  <si>
    <t>פולה סמירין-יוסף</t>
  </si>
  <si>
    <t>ליאת קוך</t>
  </si>
  <si>
    <t>נור אבו אחמד</t>
  </si>
  <si>
    <t>אפרת טייג</t>
  </si>
  <si>
    <t>נאסמה אקעיק</t>
  </si>
  <si>
    <t>סיון לוזון</t>
  </si>
  <si>
    <t>לימור לוין דפנה</t>
  </si>
  <si>
    <t>אלעד גרוס</t>
  </si>
  <si>
    <t>דניאל מנדלר</t>
  </si>
  <si>
    <t>ליאון דעואל</t>
  </si>
  <si>
    <t>יובל עמק</t>
  </si>
  <si>
    <t>מיכאל ורמן</t>
  </si>
  <si>
    <t>יוסי קלר</t>
  </si>
  <si>
    <t>יוחאי כספי</t>
  </si>
  <si>
    <t>יגאל קרונהאוז</t>
  </si>
  <si>
    <t>עמיר שרון</t>
  </si>
  <si>
    <t>ילנה פוברנוב</t>
  </si>
  <si>
    <t>אלכסנדר גולדברג</t>
  </si>
  <si>
    <t>ישראל שכטר</t>
  </si>
  <si>
    <t>רז ילינק</t>
  </si>
  <si>
    <t>איציק קופר</t>
  </si>
  <si>
    <t>חנה הרצוג</t>
  </si>
  <si>
    <t>ירון דקל</t>
  </si>
  <si>
    <t>ישי נצר</t>
  </si>
  <si>
    <t>שושנה אדר</t>
  </si>
  <si>
    <t>ליודמילה יארמולינסקי</t>
  </si>
  <si>
    <t>עמית שכטר</t>
  </si>
  <si>
    <t>ערן לק</t>
  </si>
  <si>
    <t>אזי לב און</t>
  </si>
  <si>
    <t>נורית גוטמן</t>
  </si>
  <si>
    <t>נעמה אברהמוב</t>
  </si>
  <si>
    <t>עודד אהרונסון</t>
  </si>
  <si>
    <t>עמנואל כהן</t>
  </si>
  <si>
    <t>אמיר אורבך</t>
  </si>
  <si>
    <t>דניאל רוזנפלד</t>
  </si>
  <si>
    <t>ליהי אדלר אברמוביץ</t>
  </si>
  <si>
    <t>איריס שי</t>
  </si>
  <si>
    <t>רואי גוטמן</t>
  </si>
  <si>
    <t>נאוה רצון</t>
  </si>
  <si>
    <t>תמר שוחט</t>
  </si>
  <si>
    <t>אהרון ולר</t>
  </si>
  <si>
    <t>נועה רותם דעי</t>
  </si>
  <si>
    <t>חן גואטה</t>
  </si>
  <si>
    <t>דניאלה אור</t>
  </si>
  <si>
    <t>הדר אמרטלי</t>
  </si>
  <si>
    <t>מור פלדור</t>
  </si>
  <si>
    <t>מריה אלסקר</t>
  </si>
  <si>
    <t>מירית חן</t>
  </si>
  <si>
    <t>אושרית ארביב</t>
  </si>
  <si>
    <t>מור גולדפדר</t>
  </si>
  <si>
    <t>אורי רסובסקי</t>
  </si>
  <si>
    <t>נועה וילצ'נסקי</t>
  </si>
  <si>
    <t>אורה פלטיאל</t>
  </si>
  <si>
    <t>אביעד טור סיני</t>
  </si>
  <si>
    <t>דן פאר</t>
  </si>
  <si>
    <t>רוזלי סיטמן</t>
  </si>
  <si>
    <t>מיכל מרכוס</t>
  </si>
  <si>
    <t>רביד דורון</t>
  </si>
  <si>
    <t>אורי גדרון</t>
  </si>
  <si>
    <t>דוד זייתון</t>
  </si>
  <si>
    <t>אפרת עמנואל</t>
  </si>
  <si>
    <t>אוהד בירק</t>
  </si>
  <si>
    <t>אילת ברעם צברי</t>
  </si>
  <si>
    <t>שרה רוזנבלום</t>
  </si>
  <si>
    <t>יחיאל פרידלנדר</t>
  </si>
  <si>
    <t>ענת גאליס ויונטה</t>
  </si>
  <si>
    <t>ריקי טסלר</t>
  </si>
  <si>
    <t>שמואל אוסבסקי</t>
  </si>
  <si>
    <t>ארנון קרניאלי</t>
  </si>
  <si>
    <t>עמוס נוטע</t>
  </si>
  <si>
    <t>לימור אהרנסון-דניאל</t>
  </si>
  <si>
    <t>מאיה ויניצקי</t>
  </si>
  <si>
    <t>אברהם דומב</t>
  </si>
  <si>
    <t>טל אורון גלעד</t>
  </si>
  <si>
    <t>שנהב כהן</t>
  </si>
  <si>
    <t xml:space="preserve">גד קרן </t>
  </si>
  <si>
    <t>איתן גלון</t>
  </si>
  <si>
    <t>שרון שיוביץ-עזרא</t>
  </si>
  <si>
    <t>סיון קורנבליט</t>
  </si>
  <si>
    <t>דב שמוטקין</t>
  </si>
  <si>
    <t>שלמה ווגנר</t>
  </si>
  <si>
    <t>אורי אשרי</t>
  </si>
  <si>
    <t>אסיה רולס</t>
  </si>
  <si>
    <t>אסתר סגל</t>
  </si>
  <si>
    <t>מאיר פלוטניק</t>
  </si>
  <si>
    <t>פנינה פלאוט</t>
  </si>
  <si>
    <t>ז'אן-ז'ק וטין</t>
  </si>
  <si>
    <t>ג'וני גרשוני</t>
  </si>
  <si>
    <t>דניאל כהן</t>
  </si>
  <si>
    <t>ניר קרן</t>
  </si>
  <si>
    <t>יעקב ניקולשין</t>
  </si>
  <si>
    <t>אורטל לידור (שליו)</t>
  </si>
  <si>
    <t>חיים וולפסון</t>
  </si>
  <si>
    <t>אריאל מילר</t>
  </si>
  <si>
    <t>רונן דורסט</t>
  </si>
  <si>
    <t>גילה לוי</t>
  </si>
  <si>
    <t>הדס אלון</t>
  </si>
  <si>
    <t>עידו גרדי</t>
  </si>
  <si>
    <t>יצחק רוזן</t>
  </si>
  <si>
    <t>ברק מנגן</t>
  </si>
  <si>
    <t>אורן בן דור</t>
  </si>
  <si>
    <t>יואב מתיא</t>
  </si>
  <si>
    <t>שי מעייני</t>
  </si>
  <si>
    <t>ליאור מדינה</t>
  </si>
  <si>
    <t>גילה שבתאי</t>
  </si>
  <si>
    <t>אשרף בריק</t>
  </si>
  <si>
    <t>אהרן בלנק</t>
  </si>
  <si>
    <t>אילנה ברמן-פרנק</t>
  </si>
  <si>
    <t xml:space="preserve">אליהו ביטון </t>
  </si>
  <si>
    <t>נח לוין-אפשטיין</t>
  </si>
  <si>
    <t>ברברה אוקון</t>
  </si>
  <si>
    <t>עמליה סער</t>
  </si>
  <si>
    <t>גרי הודס</t>
  </si>
  <si>
    <t>דוד אלעד</t>
  </si>
  <si>
    <t>דפנה בניהו</t>
  </si>
  <si>
    <t>נתן צבי שקד</t>
  </si>
  <si>
    <t>מוטי הרשקוביץ</t>
  </si>
  <si>
    <t>יבגני כץ</t>
  </si>
  <si>
    <t>אורי רביב</t>
  </si>
  <si>
    <t>מיכל גרין</t>
  </si>
  <si>
    <t>אבישי דקל</t>
  </si>
  <si>
    <t>עמית גפן</t>
  </si>
  <si>
    <t>רוני כשר</t>
  </si>
  <si>
    <t>דניאל קורצמן</t>
  </si>
  <si>
    <t>עדה וקנין-דמבינסקי</t>
  </si>
  <si>
    <t>גיא לשם</t>
  </si>
  <si>
    <t>מארק שוורצמן</t>
  </si>
  <si>
    <t>רז קופרמן</t>
  </si>
  <si>
    <t>דמיטרי גוטמן</t>
  </si>
  <si>
    <t xml:space="preserve"> יוג'ין רבקין</t>
  </si>
  <si>
    <t>משה גולדשטין</t>
  </si>
  <si>
    <t>עופר שי</t>
  </si>
  <si>
    <t>איגור לובומירסקי</t>
  </si>
  <si>
    <t>אינה חוזין-גולדברג</t>
  </si>
  <si>
    <t>רז זריבץ</t>
  </si>
  <si>
    <t>פנחס אלפרט</t>
  </si>
  <si>
    <t>צור מיכל</t>
  </si>
  <si>
    <t>גל מעין</t>
  </si>
  <si>
    <t>יגודה בירן גודי</t>
  </si>
  <si>
    <t>שטייניץ גדעון</t>
  </si>
  <si>
    <t>בארי -שלוין ירון</t>
  </si>
  <si>
    <t>טרקל ישראל</t>
  </si>
  <si>
    <t>טולר תמיר</t>
  </si>
  <si>
    <t>יום-טוב גלית</t>
  </si>
  <si>
    <t>מרום דן</t>
  </si>
  <si>
    <t>רוזמנן גיל</t>
  </si>
  <si>
    <t>שוהם יובל</t>
  </si>
  <si>
    <t>טולדו תומר</t>
  </si>
  <si>
    <t>רבינוביץ עודד</t>
  </si>
  <si>
    <t>טרביץ טלי</t>
  </si>
  <si>
    <t>זרביץ רז</t>
  </si>
  <si>
    <t>שני אליצור</t>
  </si>
  <si>
    <t>ארנון פארן</t>
  </si>
  <si>
    <t>שחר יואב</t>
  </si>
  <si>
    <t>יובל בן שחר</t>
  </si>
  <si>
    <t>אריה בורנשטין</t>
  </si>
  <si>
    <t>אברהמוב נעמה</t>
  </si>
  <si>
    <t>גורליק יונתן</t>
  </si>
  <si>
    <t>בורג דוד</t>
  </si>
  <si>
    <t>קופלר עידן</t>
  </si>
  <si>
    <t>ויטמן-שור עדי</t>
  </si>
  <si>
    <t>שמאי שמואל</t>
  </si>
  <si>
    <t>כהן עודד</t>
  </si>
  <si>
    <t>נצר ישי</t>
  </si>
  <si>
    <t xml:space="preserve">נטליה ריבניקוב
</t>
  </si>
  <si>
    <t>דניאל פלזנשטיין</t>
  </si>
  <si>
    <t>אושרית בירודקר</t>
  </si>
  <si>
    <t xml:space="preserve">אפרת 
שאואט אברהם
</t>
  </si>
  <si>
    <t xml:space="preserve">אורלי
הרשקוביץ
</t>
  </si>
  <si>
    <t xml:space="preserve">חמוטל
סולימן-וולף
</t>
  </si>
  <si>
    <t>עומרית פילצר</t>
  </si>
  <si>
    <t xml:space="preserve">נטע דמבו (גינסבורג)
</t>
  </si>
  <si>
    <t xml:space="preserve">רבקה רוזנר
</t>
  </si>
  <si>
    <t>מיכל רוזנטל (רופא)</t>
  </si>
  <si>
    <t>הילה נבון</t>
  </si>
  <si>
    <t>סאמר גנאים</t>
  </si>
  <si>
    <t>אסראא חאג'</t>
  </si>
  <si>
    <t>רחל צינמון</t>
  </si>
  <si>
    <t>קטושבסקי דוד</t>
  </si>
  <si>
    <t>דביר טל</t>
  </si>
  <si>
    <t>מילר מיכאל</t>
  </si>
  <si>
    <t>רוני נוימן</t>
  </si>
  <si>
    <t xml:space="preserve">נטליה סולודנקו
</t>
  </si>
  <si>
    <t>נטליה-חנה- ויכמן</t>
  </si>
  <si>
    <t>רלוקה רופו</t>
  </si>
  <si>
    <t>מירי בלאו</t>
  </si>
  <si>
    <t xml:space="preserve">נדיה לרמן </t>
  </si>
  <si>
    <t>נעה ולדן</t>
  </si>
  <si>
    <t>דפנה רוטשילד באפ</t>
  </si>
  <si>
    <t>דיאנה סעדי</t>
  </si>
  <si>
    <t>סופיה נאפסו</t>
  </si>
  <si>
    <t>מאיסה תותרי פאח'ורי</t>
  </si>
  <si>
    <t>מחמוד נאטור</t>
  </si>
  <si>
    <t>דני מנדלר</t>
  </si>
  <si>
    <t>יאן שטיין</t>
  </si>
  <si>
    <t xml:space="preserve">דנה
זילברבוש
</t>
  </si>
  <si>
    <t xml:space="preserve">שיראל
ויס
</t>
  </si>
  <si>
    <t xml:space="preserve">לירון
יופה
</t>
  </si>
  <si>
    <t xml:space="preserve">סיון
גרשנוב
</t>
  </si>
  <si>
    <t>משה גרוס</t>
  </si>
  <si>
    <t>אודיה דמרי</t>
  </si>
  <si>
    <t xml:space="preserve">אביעד הדר
</t>
  </si>
  <si>
    <t>אריה בודובסקי</t>
  </si>
  <si>
    <t>עולא עומרי אמארה</t>
  </si>
  <si>
    <t>רפאל שמיט</t>
  </si>
  <si>
    <t>יוסף ירדן</t>
  </si>
  <si>
    <t>רודד שרן</t>
  </si>
  <si>
    <t>סיגל סדצקי</t>
  </si>
  <si>
    <t>עופר מנדלבאום</t>
  </si>
  <si>
    <t>גלבוע לילך</t>
  </si>
  <si>
    <t>עיסאם סבאח</t>
  </si>
  <si>
    <t>יצחק חביב</t>
  </si>
  <si>
    <t>קטי אושקוב</t>
  </si>
  <si>
    <t xml:space="preserve">אושרית ארביב </t>
  </si>
  <si>
    <t>שי צווייג</t>
  </si>
  <si>
    <t xml:space="preserve">מיכאל פאר </t>
  </si>
  <si>
    <t xml:space="preserve">שני שנהר צרפתי </t>
  </si>
  <si>
    <t>גלית יוגב זילגמן</t>
  </si>
  <si>
    <t>גלעד פרידמן</t>
  </si>
  <si>
    <t>הדר שטיינברג</t>
  </si>
  <si>
    <t>אמיר בוג</t>
  </si>
  <si>
    <t>דרור רביץ</t>
  </si>
  <si>
    <t>רועי פרידמן</t>
  </si>
  <si>
    <t>עדית קידר</t>
  </si>
  <si>
    <t>זיו בר נחום</t>
  </si>
  <si>
    <t>הגר חג'ג'-ברגר</t>
  </si>
  <si>
    <t>גדי בלומרוזן</t>
  </si>
  <si>
    <t xml:space="preserve">שחף עדות </t>
  </si>
  <si>
    <t>נורה מאירי</t>
  </si>
  <si>
    <t>בוריס ניג'קובסקי</t>
  </si>
  <si>
    <t>דניאל שרון</t>
  </si>
  <si>
    <t xml:space="preserve">סיון עוקשי </t>
  </si>
  <si>
    <t>ז'אנה טננבאום-קטן</t>
  </si>
  <si>
    <t>עמית לרנר</t>
  </si>
  <si>
    <t>שירי משנר</t>
  </si>
  <si>
    <t>תמר גיגר</t>
  </si>
  <si>
    <t>איל בן-דור</t>
  </si>
  <si>
    <t>אהוד בכר</t>
  </si>
  <si>
    <t>עקיבא בר נון</t>
  </si>
  <si>
    <t>ארז ריבק</t>
  </si>
  <si>
    <t>גולן יובל</t>
  </si>
  <si>
    <t>רוית חלד</t>
  </si>
  <si>
    <t>נעם ברנר</t>
  </si>
  <si>
    <t>ענבר מזרחי</t>
  </si>
  <si>
    <t>אייל כרמל</t>
  </si>
  <si>
    <t>אביגיל הורוביץ</t>
  </si>
  <si>
    <t>מרי דפני ילין</t>
  </si>
  <si>
    <t>יהודית בר-אילן</t>
  </si>
  <si>
    <t>צילה דגן</t>
  </si>
  <si>
    <t>סראב אבורביעה-קווידר</t>
  </si>
  <si>
    <t>נורית אלפסי</t>
  </si>
  <si>
    <t>נויה רימאלט</t>
  </si>
  <si>
    <t>מירב אהרון-גוטמן</t>
  </si>
  <si>
    <t>סטיבן ליפסון</t>
  </si>
  <si>
    <t>סוזנה נאטור</t>
  </si>
  <si>
    <t xml:space="preserve">   יוסף  פראג'</t>
  </si>
  <si>
    <t>יוסף ישורון</t>
  </si>
  <si>
    <t>איירה ווינשוטק</t>
  </si>
  <si>
    <t>אסנת גילאור</t>
  </si>
  <si>
    <t>מירון לנדאו</t>
  </si>
  <si>
    <t>דניאל ריץ'</t>
  </si>
  <si>
    <t>דוד כהן</t>
  </si>
  <si>
    <t>אריה בודבסקי</t>
  </si>
  <si>
    <t>סטיבן פרנקל</t>
  </si>
  <si>
    <t>אריה צבן</t>
  </si>
  <si>
    <t>אהרון גדנקן</t>
  </si>
  <si>
    <t>סוהיר עומר</t>
  </si>
  <si>
    <t>ריטה ג'ובראן</t>
  </si>
  <si>
    <t>נתלי תמם</t>
  </si>
  <si>
    <t>נעמה קויפמן</t>
  </si>
  <si>
    <t>מריה קויפמן</t>
  </si>
  <si>
    <t>אורית רז</t>
  </si>
  <si>
    <t>רנטה בלגליי</t>
  </si>
  <si>
    <t>רינת מאיר</t>
  </si>
  <si>
    <t>לירון כהן</t>
  </si>
  <si>
    <t>תמר שילוח</t>
  </si>
  <si>
    <t>עודד סנדלר</t>
  </si>
  <si>
    <t xml:space="preserve">  הדר נוימן</t>
  </si>
  <si>
    <t>דוד זאבי</t>
  </si>
  <si>
    <t>מורן אניסמן-רזין</t>
  </si>
  <si>
    <t>תמר קנר פורמן</t>
  </si>
  <si>
    <t>חדוה אייל</t>
  </si>
  <si>
    <t>רועי הראל</t>
  </si>
  <si>
    <t>יאנה מירושניקוב</t>
  </si>
  <si>
    <t>דן קלמן</t>
  </si>
  <si>
    <t>מורן טופף</t>
  </si>
  <si>
    <t xml:space="preserve"> גל אדוה גרינבום</t>
  </si>
  <si>
    <t>גד אשר</t>
  </si>
  <si>
    <t>אלון גני</t>
  </si>
  <si>
    <t>אייל אבישי</t>
  </si>
  <si>
    <t>אלון באבד</t>
  </si>
  <si>
    <t>בעז פוקרוי</t>
  </si>
  <si>
    <t>אילן גולדפרב</t>
  </si>
  <si>
    <t>ארז גל</t>
  </si>
  <si>
    <t>ניר דודיזון</t>
  </si>
  <si>
    <t>לב רפופורט</t>
  </si>
  <si>
    <t>מיכאל מרגליות</t>
  </si>
  <si>
    <t>דוד פולישוק</t>
  </si>
  <si>
    <t xml:space="preserve"> עמוס נוטע</t>
  </si>
  <si>
    <t xml:space="preserve"> לימור אהרנסון-דניאל</t>
  </si>
  <si>
    <t>גב' מאיה ויניצקי</t>
  </si>
  <si>
    <t xml:space="preserve"> אברהם דומב</t>
  </si>
  <si>
    <t>אריאל פרידמן</t>
  </si>
  <si>
    <t>רועי ויזל</t>
  </si>
  <si>
    <t>ויקטור שוכן</t>
  </si>
  <si>
    <t>בר גבריאל</t>
  </si>
  <si>
    <t>מיטל אמויאל</t>
  </si>
  <si>
    <t>יניר קדוש</t>
  </si>
  <si>
    <t>יאיר בוצ'לין</t>
  </si>
  <si>
    <t>ניר אלשיך</t>
  </si>
  <si>
    <t>ליאור שמחון</t>
  </si>
  <si>
    <t>יהודה לינדל</t>
  </si>
  <si>
    <t>מרגריטה אוסדצ'י</t>
  </si>
  <si>
    <t>יצחק בוכר</t>
  </si>
  <si>
    <t>יורם שיפטן</t>
  </si>
  <si>
    <t>מרסל מחלוף</t>
  </si>
  <si>
    <t>יוסי יובל</t>
  </si>
  <si>
    <t>יורם דגן</t>
  </si>
  <si>
    <t>חיים אזהרי</t>
  </si>
  <si>
    <t>עמיאל ישעיה</t>
  </si>
  <si>
    <t>חבצלת ביאנקו-פלד</t>
  </si>
  <si>
    <t>רובי שלום-פוירשטיין</t>
  </si>
  <si>
    <t>אסף רודיך</t>
  </si>
  <si>
    <t>אבנר כנעני</t>
  </si>
  <si>
    <t>רבקה אלבאום</t>
  </si>
  <si>
    <t>סיון יששכר</t>
  </si>
  <si>
    <t>הלל פרום</t>
  </si>
  <si>
    <t>שני צאלי</t>
  </si>
  <si>
    <t>אלמוג ברגמן כהן</t>
  </si>
  <si>
    <t>חנה נועה ברעד</t>
  </si>
  <si>
    <t>אפרת בנק</t>
  </si>
  <si>
    <t>ליאור וולף</t>
  </si>
  <si>
    <t>דניאל שר</t>
  </si>
  <si>
    <t>אמציה גנין</t>
  </si>
  <si>
    <t>יוסף אשכנזי</t>
  </si>
  <si>
    <t>איתן אוקון</t>
  </si>
  <si>
    <t>יזהר עפר</t>
  </si>
  <si>
    <t>אורן לוי</t>
  </si>
  <si>
    <t xml:space="preserve"> גיורא שביב</t>
  </si>
  <si>
    <t xml:space="preserve"> אהוד בכר</t>
  </si>
  <si>
    <t xml:space="preserve"> אמיר אורבוך</t>
  </si>
  <si>
    <t xml:space="preserve"> צבי פירן</t>
  </si>
  <si>
    <t>רוברט מרקס</t>
  </si>
  <si>
    <t>יעל הילמן</t>
  </si>
  <si>
    <t>נעה אוחנה</t>
  </si>
  <si>
    <t>עידו עמית</t>
  </si>
  <si>
    <t>ניר אושרוב</t>
  </si>
  <si>
    <t>רונית סאצ'י פינארו</t>
  </si>
  <si>
    <t>מיקי קוסלוף</t>
  </si>
  <si>
    <t>לאורה סטנדלר</t>
  </si>
  <si>
    <t>יואב לבני</t>
  </si>
  <si>
    <t>בועז פוקרוי</t>
  </si>
  <si>
    <t>אהרון קפלן</t>
  </si>
  <si>
    <t>אורי בנין</t>
  </si>
  <si>
    <t>שריג סלע</t>
  </si>
  <si>
    <t>אילה עמיר</t>
  </si>
  <si>
    <t>הודיה ביתן-גדג'</t>
  </si>
  <si>
    <t xml:space="preserve">עדי לביא </t>
  </si>
  <si>
    <t xml:space="preserve">נטע שלו </t>
  </si>
  <si>
    <t>נוף עתאמנה אסמעיל</t>
  </si>
  <si>
    <t>מודי רופין</t>
  </si>
  <si>
    <t>צבי שטיינר</t>
  </si>
  <si>
    <t>שאול רפאל שנהב</t>
  </si>
  <si>
    <t>עמליה אוליבר-לומרמן</t>
  </si>
  <si>
    <t>לימור סמימיאן דרש</t>
  </si>
  <si>
    <t>אסלאם עכריה</t>
  </si>
  <si>
    <t>נרדין מעלוף נימרי</t>
  </si>
  <si>
    <t>אחמד עומרי</t>
  </si>
  <si>
    <t>סמאח נעמה</t>
  </si>
  <si>
    <t xml:space="preserve">ארז לבנון </t>
  </si>
  <si>
    <t>אורלי ריינר</t>
  </si>
  <si>
    <t>ויטמן שור עדי</t>
  </si>
  <si>
    <t xml:space="preserve">דרורי אלישיב </t>
  </si>
  <si>
    <t>עופר בינה</t>
  </si>
  <si>
    <t xml:space="preserve">וייל מיגל </t>
  </si>
  <si>
    <t>חיה ברודי</t>
  </si>
  <si>
    <t>פיראס מואסי</t>
  </si>
  <si>
    <t>דנה שוכן</t>
  </si>
  <si>
    <t>היבה זיידאן</t>
  </si>
  <si>
    <t>מיי ענאבוסי-עתאמנה</t>
  </si>
  <si>
    <t>עבדאלקאדר עאסי</t>
  </si>
  <si>
    <t>חאזם ספורי</t>
  </si>
  <si>
    <t xml:space="preserve">יורם נבו </t>
  </si>
  <si>
    <t xml:space="preserve">שרון פליישר </t>
  </si>
  <si>
    <t>איריס דרור</t>
  </si>
  <si>
    <t>מולי להד</t>
  </si>
  <si>
    <t>אורית בנדס-יעקב</t>
  </si>
  <si>
    <t>אפרת נטר</t>
  </si>
  <si>
    <t>מירי ברק</t>
  </si>
  <si>
    <t>רוני גבע</t>
  </si>
  <si>
    <t>מרים ארז</t>
  </si>
  <si>
    <t>אביעד רז</t>
  </si>
  <si>
    <t>הוד אורקיבי</t>
  </si>
  <si>
    <t>אהוד קינן</t>
  </si>
  <si>
    <t>אברהם קציר</t>
  </si>
  <si>
    <t>איריס חיימוב</t>
  </si>
  <si>
    <t>יצחק מזרחי</t>
  </si>
  <si>
    <t>כרמית חזאי</t>
  </si>
  <si>
    <t>ראובן כהן</t>
  </si>
  <si>
    <t>יובל קסוטו</t>
  </si>
  <si>
    <t>דוד לוי-פאור</t>
  </si>
  <si>
    <t>ניב גלבוע</t>
  </si>
  <si>
    <t>עודד שוורץ</t>
  </si>
  <si>
    <t>דוד חי</t>
  </si>
  <si>
    <t>גוסטבו משה</t>
  </si>
  <si>
    <t>יוסי בן אשר</t>
  </si>
  <si>
    <t>ניבה אלקין קורן</t>
  </si>
  <si>
    <t>אמנון רייכמן</t>
  </si>
  <si>
    <t>דרור פייטלסון</t>
  </si>
  <si>
    <t>ליאת פרנקו</t>
  </si>
  <si>
    <t>ליאור פרימט</t>
  </si>
  <si>
    <t>אלעד יוסף</t>
  </si>
  <si>
    <t>אלון עוז</t>
  </si>
  <si>
    <t xml:space="preserve">ניצן מאירי </t>
  </si>
  <si>
    <t>יעל בנימיני</t>
  </si>
  <si>
    <t xml:space="preserve">אלומה ארד </t>
  </si>
  <si>
    <t>מיכל טפר</t>
  </si>
  <si>
    <t>עדי חנוכה</t>
  </si>
  <si>
    <t>אורנה ברש</t>
  </si>
  <si>
    <t>ברכה לאופר</t>
  </si>
  <si>
    <t>אינס צוקר</t>
  </si>
  <si>
    <t>עומר כץ</t>
  </si>
  <si>
    <t>בר שלם</t>
  </si>
  <si>
    <t>נמרוד סבאן פרטוש</t>
  </si>
  <si>
    <t>מיכאל סודקוביץ'</t>
  </si>
  <si>
    <t>רפאל חן</t>
  </si>
  <si>
    <t>אחיה בר-און</t>
  </si>
  <si>
    <t>שיר לנדאו פייביש</t>
  </si>
  <si>
    <t>נועם ארז</t>
  </si>
  <si>
    <t>אריאל וייזל</t>
  </si>
  <si>
    <t>לירון סממה</t>
  </si>
  <si>
    <t>עידן מורד</t>
  </si>
  <si>
    <t>אורי שטמר</t>
  </si>
  <si>
    <t>יהודית עדי פולק</t>
  </si>
  <si>
    <t>איגור מישסקי</t>
  </si>
  <si>
    <t>רם ולסקי</t>
  </si>
  <si>
    <t>יוסי ילוז</t>
  </si>
  <si>
    <t>מיטל אסרף שניר</t>
  </si>
  <si>
    <t xml:space="preserve">מורן עמית </t>
  </si>
  <si>
    <t>עדי מרון כץ</t>
  </si>
  <si>
    <t xml:space="preserve">אפרת בנק </t>
  </si>
  <si>
    <t>דקל רעות</t>
  </si>
  <si>
    <t>דריה מורזוב</t>
  </si>
  <si>
    <t xml:space="preserve">נעמה שוהם </t>
  </si>
  <si>
    <t xml:space="preserve">אורית רידי קיסר </t>
  </si>
  <si>
    <t>אסנת הרבטר</t>
  </si>
  <si>
    <t>שירה צ'פמן תורג'מן</t>
  </si>
  <si>
    <t>מאור רונן</t>
  </si>
  <si>
    <t>רבקה בקנשטיין</t>
  </si>
  <si>
    <t>ליאור צברי</t>
  </si>
  <si>
    <t>מיטל שגב בר</t>
  </si>
  <si>
    <t>לאה ביילקין</t>
  </si>
  <si>
    <t>עמוס אולמן</t>
  </si>
  <si>
    <t>הדס ממן</t>
  </si>
  <si>
    <t>מיטל גבע</t>
  </si>
  <si>
    <t xml:space="preserve">אילון רימון </t>
  </si>
  <si>
    <t xml:space="preserve">נרדין מעלוף נומרי </t>
  </si>
  <si>
    <t>דני בן-שחר</t>
  </si>
  <si>
    <t>זאב וולקוביץ'</t>
  </si>
  <si>
    <t>עופר יזהר</t>
  </si>
  <si>
    <t>נעם סובל</t>
  </si>
  <si>
    <t>רן גינוסר</t>
  </si>
  <si>
    <t>יואל רפאלי</t>
  </si>
  <si>
    <t>אבישי גל-ים</t>
  </si>
  <si>
    <t>איל בוקס</t>
  </si>
  <si>
    <t>ערן טרומר</t>
  </si>
  <si>
    <t>מיכאל רוזנבלו</t>
  </si>
  <si>
    <t>רועי גרנות</t>
  </si>
  <si>
    <t xml:space="preserve">ראיד סעאבנה </t>
  </si>
  <si>
    <t>ילנה מורזוב</t>
  </si>
  <si>
    <t>יבגני פריזאנט</t>
  </si>
  <si>
    <t>ארתור גניס</t>
  </si>
  <si>
    <t xml:space="preserve">דן מלקינסון </t>
  </si>
  <si>
    <t>ג'ריס ג'דעון</t>
  </si>
  <si>
    <t>אודי לבל</t>
  </si>
  <si>
    <t>שלמה שריג</t>
  </si>
  <si>
    <t>עודד כץ</t>
  </si>
  <si>
    <t>מיכאל ליטאור</t>
  </si>
  <si>
    <t>מרקו הררי</t>
  </si>
  <si>
    <t>אחמד יזבק</t>
  </si>
  <si>
    <t>יובל בן-אבו</t>
  </si>
  <si>
    <t>ניבה רוסק-בלום</t>
  </si>
  <si>
    <t xml:space="preserve"> מדחת מטר</t>
  </si>
  <si>
    <t>נפתלי תשבי</t>
  </si>
  <si>
    <t>ויליאם קובן</t>
  </si>
  <si>
    <t>אילנה ברמן- פרנק</t>
  </si>
  <si>
    <t>מיכאל גיליצ'ינסקי</t>
  </si>
  <si>
    <t>סנאא הדמי</t>
  </si>
  <si>
    <t>אלאא זועבי</t>
  </si>
  <si>
    <t>ראידה נעאמנה</t>
  </si>
  <si>
    <t>בישארה סלימאן</t>
  </si>
  <si>
    <t>מועד עיסה</t>
  </si>
  <si>
    <t>פיטר סימעאן</t>
  </si>
  <si>
    <t>מחמוד חאג יחיא</t>
  </si>
  <si>
    <t>רנא ח'שיבון</t>
  </si>
  <si>
    <t>מיכל שמאי</t>
  </si>
  <si>
    <t>רחל ליכטנשטיין</t>
  </si>
  <si>
    <t>רבקה אופיר</t>
  </si>
  <si>
    <t>הדיל עונאללה - סעד</t>
  </si>
  <si>
    <t>שחר ניסמבלט</t>
  </si>
  <si>
    <t>מורן פרנקל-פינטר</t>
  </si>
  <si>
    <t>יוסי הראל-פיש</t>
  </si>
  <si>
    <t>קינגה פרוימוביץ</t>
  </si>
  <si>
    <t>צבי איזיקוביץ</t>
  </si>
  <si>
    <t>גלעד רוזן</t>
  </si>
  <si>
    <t>קטי וינוקורוב</t>
  </si>
  <si>
    <t>יפעת טישלר</t>
  </si>
  <si>
    <t>רועי פנחסי</t>
  </si>
  <si>
    <t>מורן קופל</t>
  </si>
  <si>
    <t>תומר מאיר סלמה</t>
  </si>
  <si>
    <t>הדס זיסו</t>
  </si>
  <si>
    <t>גדי כהן</t>
  </si>
  <si>
    <t>ענת אש</t>
  </si>
  <si>
    <t>יהודה שלם</t>
  </si>
  <si>
    <t>אבנר גרוס</t>
  </si>
  <si>
    <t>חיים טרבס</t>
  </si>
  <si>
    <t>רות נעמי קפלן-לוי</t>
  </si>
  <si>
    <t>יוליה קלנדר</t>
  </si>
  <si>
    <t>רחל מארדר</t>
  </si>
  <si>
    <t>מגי חכים</t>
  </si>
  <si>
    <t>ירון גירש</t>
  </si>
  <si>
    <t>שירלי בורוכין</t>
  </si>
  <si>
    <t>אלה דוחין</t>
  </si>
  <si>
    <t>רוני ורדי</t>
  </si>
  <si>
    <t>קובי ברנס</t>
  </si>
  <si>
    <t>נורית גל-מרק</t>
  </si>
  <si>
    <t>אהובית דוד</t>
  </si>
  <si>
    <t>ישראל סילבר</t>
  </si>
  <si>
    <t>אלונה וזאן-שוקרון</t>
  </si>
  <si>
    <t>אילטוב זינאידה</t>
  </si>
  <si>
    <t>רן כהן</t>
  </si>
  <si>
    <t>נתנאל גילרנטר</t>
  </si>
  <si>
    <t>תומר אשור</t>
  </si>
  <si>
    <t>רחל ארידור-הרשקוביץ</t>
  </si>
  <si>
    <t>עומר פלג</t>
  </si>
  <si>
    <t>יוסי קופרמן</t>
  </si>
  <si>
    <t>אנסטסיה ברגינסקי</t>
  </si>
  <si>
    <t>מוטי גבע</t>
  </si>
  <si>
    <t>איגור סמוליאר</t>
  </si>
  <si>
    <t>ארז ויסברד</t>
  </si>
  <si>
    <t>יוסי גלעד</t>
  </si>
  <si>
    <t>שי רוטיץ'</t>
  </si>
  <si>
    <t>מיה נגב</t>
  </si>
  <si>
    <t>דוד ינקלבסקי</t>
  </si>
  <si>
    <t>יוחנן פייזר</t>
  </si>
  <si>
    <t>ירון קנזה</t>
  </si>
  <si>
    <t>יגאל שוחט</t>
  </si>
  <si>
    <t>אמנון הופמן</t>
  </si>
  <si>
    <t>רפי קורנשטיין</t>
  </si>
  <si>
    <t>רשף טנא</t>
  </si>
  <si>
    <t>ישראל אלוארו</t>
  </si>
  <si>
    <t>גיתית קופולוביץ</t>
  </si>
  <si>
    <t xml:space="preserve">ברלינר זיווית </t>
  </si>
  <si>
    <t xml:space="preserve">קלינר עמוס </t>
  </si>
  <si>
    <t xml:space="preserve">תומר בן צבי </t>
  </si>
  <si>
    <t xml:space="preserve">מאיר ביטון </t>
  </si>
  <si>
    <t>שירה צ'פמן-תורג'מן</t>
  </si>
  <si>
    <t>לאה סירוטה</t>
  </si>
  <si>
    <t>מרינה נעמה דה ליאו</t>
  </si>
  <si>
    <t>גילי גולן</t>
  </si>
  <si>
    <t>סנאא מוסא</t>
  </si>
  <si>
    <t>אנסטסיה שפירו</t>
  </si>
  <si>
    <t>נגה צבי</t>
  </si>
  <si>
    <t>עדי מרון-כץ</t>
  </si>
  <si>
    <t>עמית כהן</t>
  </si>
  <si>
    <t>מיכאל שלו</t>
  </si>
  <si>
    <t>יואל ששון</t>
  </si>
  <si>
    <t>גואידו ססה</t>
  </si>
  <si>
    <t>אלכסנדר פאניץ</t>
  </si>
  <si>
    <t>עמנואל גרוס</t>
  </si>
  <si>
    <t>יובל שביט</t>
  </si>
  <si>
    <t>עירד בן-גל</t>
  </si>
  <si>
    <t>יעקב בורטמן</t>
  </si>
  <si>
    <t>ברכה שפירא</t>
  </si>
  <si>
    <t>חנוך לוי</t>
  </si>
  <si>
    <t>מיכאל שפירא</t>
  </si>
  <si>
    <t>עמוס ביימל</t>
  </si>
  <si>
    <t>אבישי וול</t>
  </si>
  <si>
    <t>אמנון ברק</t>
  </si>
  <si>
    <t>דני דולב</t>
  </si>
  <si>
    <t>יצחק קסלסי</t>
  </si>
  <si>
    <t>אמיתי גילעד</t>
  </si>
  <si>
    <t>דן בראונשטיין</t>
  </si>
  <si>
    <t>גלעד כץ</t>
  </si>
  <si>
    <t>ניר ניסים</t>
  </si>
  <si>
    <t>יורי פוליאק</t>
  </si>
  <si>
    <t>אורטל טובים גריסק</t>
  </si>
  <si>
    <t>אלכסנדר לייכטמן</t>
  </si>
  <si>
    <t>דורון שמילוביץ</t>
  </si>
  <si>
    <t>איתי ינאי</t>
  </si>
  <si>
    <t>רון מילוא</t>
  </si>
  <si>
    <t>יעקוב חנא</t>
  </si>
  <si>
    <t>מיכל בארי</t>
  </si>
  <si>
    <t>דניאל מ. מיכאלסון</t>
  </si>
  <si>
    <t>גדי גואלמן</t>
  </si>
  <si>
    <t>ניקול קאהן</t>
  </si>
  <si>
    <t>גיא ברטל</t>
  </si>
  <si>
    <t>נועם גרימברג</t>
  </si>
  <si>
    <t>אולגה ז'יבין</t>
  </si>
  <si>
    <t>מיכל לוטם</t>
  </si>
  <si>
    <t>איתי בן-פורת</t>
  </si>
  <si>
    <t>רועי בק-ברקאי</t>
  </si>
  <si>
    <t>כרמית לוי</t>
  </si>
  <si>
    <t>רוני זגר</t>
  </si>
  <si>
    <t>נתן קארין</t>
  </si>
  <si>
    <t>דוד שפרינצק</t>
  </si>
  <si>
    <t>בת-שבע כרם</t>
  </si>
  <si>
    <t>אורי להב, מוריס אייזן</t>
  </si>
  <si>
    <t>יונה חן</t>
  </si>
  <si>
    <t>מגדר</t>
  </si>
  <si>
    <t>נקבה</t>
  </si>
  <si>
    <t>זכר</t>
  </si>
  <si>
    <t>מוסד</t>
  </si>
  <si>
    <t>אוניברסיטת בר אילן</t>
  </si>
  <si>
    <t>האוניברסיטה העברית</t>
  </si>
  <si>
    <t>אוניברסיטת חיפה</t>
  </si>
  <si>
    <t>מוסד הטכניון למחקר ופיתוח בע"מ</t>
  </si>
  <si>
    <t>אוניברסיטת בן גוריון בנגב</t>
  </si>
  <si>
    <t>מכון ויצמן למדע</t>
  </si>
  <si>
    <t>אוניברסיטת תל אביב</t>
  </si>
  <si>
    <t>חקר ימים ואגמים לישראל בע"מ</t>
  </si>
  <si>
    <t>מוסד שמואל נאמן למחקר מדיניות לאומית</t>
  </si>
  <si>
    <t>מרכז מדע ים המלח והערבה</t>
  </si>
  <si>
    <t>המכללה האקדמית כנרת בעמק הירדן</t>
  </si>
  <si>
    <t>קרן מחקרים על יד הסתדרות מדיצינית הדסה</t>
  </si>
  <si>
    <t>מינהל המחקר החקלאי</t>
  </si>
  <si>
    <t>הטכניון – מכון טכנולוגי לישראל</t>
  </si>
  <si>
    <t>מיגל מכון למחקר מדעי –בגליל בע"מ</t>
  </si>
  <si>
    <t xml:space="preserve">אוניברסיטת אריאל בשומרון </t>
  </si>
  <si>
    <t>המכללה האקדמית להנדסה - אורט בראודה</t>
  </si>
  <si>
    <t>המכללה האקדמית תל-חי</t>
  </si>
  <si>
    <t>מרכז מו"פ אזורי אגודת הגליל</t>
  </si>
  <si>
    <t>מרכז רפואי שניידר לרפואת ילדים</t>
  </si>
  <si>
    <t>מו"פ אזורי המשולש</t>
  </si>
  <si>
    <t>המרכז האקדמי רופין</t>
  </si>
  <si>
    <t>המרכז האקדמי לב</t>
  </si>
  <si>
    <t>קרן מחקרים רפואיים פיתוח תשתית ושירותי בריאות ליד המרכז הרפואי שיבא</t>
  </si>
  <si>
    <t>מרכז רפואי רמב"ם</t>
  </si>
  <si>
    <t>המכללה האקדמאית אשקלון</t>
  </si>
  <si>
    <t>המכללה האקדמית עמק יזרעאל ע"ש מקס שטרן</t>
  </si>
  <si>
    <t>הקריה האקדמית אונו</t>
  </si>
  <si>
    <t>אסותא מרכזים רפואיים</t>
  </si>
  <si>
    <t>המכללה האקדמית לחינוך גופני ולמדעי הספורט ע"ש זינמן במכון וינגייט</t>
  </si>
  <si>
    <t>מכון שמיר למחקר</t>
  </si>
  <si>
    <t>מו"פ אזורי השומרון ובקעת הירדן</t>
  </si>
  <si>
    <t>המרכז האקדמי למשפט ולעסקים</t>
  </si>
  <si>
    <t>מרכז מדע ערבה תיכונה</t>
  </si>
  <si>
    <t>המכון למחקרי ביטחון לאומי (INSS)</t>
  </si>
  <si>
    <t>האוניברסיטה הפתוחה</t>
  </si>
  <si>
    <t>עזריאלי - מכללה אקדמית להנדסה ירושלים</t>
  </si>
  <si>
    <t>האיגוד הישראלי לאנרגיה חכמה</t>
  </si>
  <si>
    <t>המכון הגיאולוגי</t>
  </si>
  <si>
    <t>משרד הבריאות</t>
  </si>
  <si>
    <t>קרן מחקרים רפואיים, פיתוח תשתיות ושירותי בריאות ליד המרכז הרפואי אסף הרופא</t>
  </si>
  <si>
    <t>מרכז אדוה</t>
  </si>
  <si>
    <t>ISU-International Space University</t>
  </si>
  <si>
    <t>Cork Institute of Technology</t>
  </si>
  <si>
    <t>University of Southern California</t>
  </si>
  <si>
    <t>נאס"א</t>
  </si>
  <si>
    <t>מרכז רפואי ת"א ע"ש סוראסקי</t>
  </si>
  <si>
    <t>המרכז הבינתחומי הרצליה</t>
  </si>
  <si>
    <t>מכון ון ליר</t>
  </si>
  <si>
    <t>המכללה האקדמית של תל אביב יפו</t>
  </si>
  <si>
    <t>חינוך בטכנולוגיה ומדע</t>
  </si>
  <si>
    <t>בצלאל אקדמיה לאמנות ועיצוב</t>
  </si>
  <si>
    <t>מרכז שיקומי רעות</t>
  </si>
  <si>
    <t>מרכז מו"פ אזורי יהודה</t>
  </si>
  <si>
    <t>מכון הנרייטה סאלד - המכון הארצי למחקר במדעי הההתנהגות</t>
  </si>
  <si>
    <t>מרכז מו"פ קטיף לחקר מדבריות החוף</t>
  </si>
  <si>
    <t>יד ושם, רשות הזיכרון לשואה ולגבורה</t>
  </si>
  <si>
    <t xml:space="preserve">מרחבים </t>
  </si>
  <si>
    <t xml:space="preserve">נשמת </t>
  </si>
  <si>
    <t xml:space="preserve">ישיבה תיכונית תורה ומדע ליד מכון לב  </t>
  </si>
  <si>
    <t xml:space="preserve">כושרות </t>
  </si>
  <si>
    <t xml:space="preserve">מכון פוע"ה </t>
  </si>
  <si>
    <t>מכון גרטנר לחקר אפידמיולוגיה ומדיניות בריאות בע"מ</t>
  </si>
  <si>
    <t>מכון טכנולוגי חולון H.I.T.</t>
  </si>
  <si>
    <t>נושא</t>
  </si>
  <si>
    <t>האלפבית: היסטוריה והתפתחות באלף הראשון לפני הספירה בדרום הלבאנט</t>
  </si>
  <si>
    <t>חקר דגמי התנהגות ההומינידים בזמן ובמרחב: אנליזה מורפו-טכנו-פונקצינאלית של דגמים דיגיטליים תלת-ממדיים של אבני-יד</t>
  </si>
  <si>
    <t>תיקון סופרים: שילוב שיתוף המונים ולמידת מכונה בהכנת מהדורות דיגיטליות המבוססות על העתקה ממוחשבת של כתבי יד עבריים</t>
  </si>
  <si>
    <t>פענוח רשתות הבקרה של אנ"א רגולטורים בחיידק סטפילוקוקוס אאוראוס והשלכותיהן על אלימות החידק</t>
  </si>
  <si>
    <t>תשתיות עיבוד שפה טבעית לניתוח תגובות לארועים מרכזיים ברשתות חברתיות בשפות עברית וצרפתית</t>
  </si>
  <si>
    <t>בניית מודל ואנליזות של תפקיד RNA שאינו מקודד ומודיפקציות על RNA בתהליך אבולוציה קלונלית של טפילי הלישמניה.</t>
  </si>
  <si>
    <t>Nano-scale duplex high entropy alloys produced by additive manufacturing</t>
  </si>
  <si>
    <t>Sustainable and Affordable Half-Heusler based Thermoelectric…</t>
  </si>
  <si>
    <t>Development of a novel organs-on-a-chip platform for nanodrug…</t>
  </si>
  <si>
    <t>ארכיאולוגיה וגנטיקה בבחירת השפעת האדם על עמק הירדן הצפוני (עמק החולה)</t>
  </si>
  <si>
    <t>שינוי אקלים והשלכות על בריאות נשים בהריון ותינוקות: מחקר עוקבת בצרפת וישראל</t>
  </si>
  <si>
    <t>תמ'ג על-מהיר ועל-רגיש של תערובות מורכבות</t>
  </si>
  <si>
    <t>התפתחות ויכולות של ראית אור מקוטב בדיונניות</t>
  </si>
  <si>
    <t>מיפוי כמותי, בלתי מוטה, וכלל-טרנסקריפטומי של מתילציות ע ריבוז על מולקולות מרנ"א</t>
  </si>
  <si>
    <t>יציבות ובקרה של מערכות הטרוגניות סייבר פיזיות</t>
  </si>
  <si>
    <t>זיהוי מאפייני תנועת תיירים והספקת מידע לפינוי בטוח בשעת חירום</t>
  </si>
  <si>
    <t>מערכת ICT   לניטור תגובת עמידות אקולוגית במערכות מים מתוקים</t>
  </si>
  <si>
    <t>מערכות להק של רובוטים פשוטים, עמידות ומתארגנות עצמית להתאוששות מאסונות סביבתיים</t>
  </si>
  <si>
    <t>חיישנים חדשניים, רגישים ומהירים לבקרה על איכות המים</t>
  </si>
  <si>
    <t>גישה רב מערכתית לטיפול ויישום שפכים (מטופלים) להשקיה חקלאית</t>
  </si>
  <si>
    <t>דיגיטציה של המורשת היהודית בסלובניה</t>
  </si>
  <si>
    <t>התמרה דיגיטלית באיסוף נתונים כמותיים במחקר אמפירי במדעי החברה: שילוב נתוני סקרים עם ביג דאטה ופארא-דאטה לשם זיהוי התנהגות מקוונת</t>
  </si>
  <si>
    <t>חישה של מגע לאנשים ורובוטים אנושיים</t>
  </si>
  <si>
    <t>רובוט בהשראת צמחים המדמה את היכולת של צמחים לקבל החלטות בסביבה משתנה</t>
  </si>
  <si>
    <t xml:space="preserve">לקראת מימוש פיזי של תנועות נפץ במערכות אינטרקציה מורכבות </t>
  </si>
  <si>
    <t>ממַקרו למיקרו: לחשוף את המכניזמים הנסתרים בדינמיקה של רשתות מורכבות</t>
  </si>
  <si>
    <t>ניתוח תגובות קולקטיביות של מערכות ביולוגיות באמצעות צפיפות אינפורמציה</t>
  </si>
  <si>
    <t>השריית שינוי זוויג בסביבה הימית לקראת פיתוחים ביוטכנולוגיים סביבתיים ובחקלאות הימית</t>
  </si>
  <si>
    <t>יישום כלים מולקולריים לאיתור שלבים מוקדמים של עקה בעשבי ים מישראל ואיטליה</t>
  </si>
  <si>
    <t>טכנולוגיות מידע ותקשורת ורכבים חכמים לניהול תנועה יעיל באירועי לחירום</t>
  </si>
  <si>
    <t>מידול ובקרה לשיירת כלי-רכב מעורבים של אוטונומיים וקונבנציונליים: ניתוח ניסויי מעבדה</t>
  </si>
  <si>
    <t xml:space="preserve">זיהוי מידע מטעה בתחום הבריאות </t>
  </si>
  <si>
    <t>תפקידים שמורים של מולקולות רנ״א ארוכות שאינן מקודדות לחלבונים</t>
  </si>
  <si>
    <t>תכנון רנ"א חישובי</t>
  </si>
  <si>
    <t>מרמה אטומית לשכבות פרובוסקייט ושימושם לאפליקציות אופטו-אלקטרוניות</t>
  </si>
  <si>
    <t>אבולוציה מקבילה של סמביונטים בקרציות</t>
  </si>
  <si>
    <t>הדמיה תלת-ממדית של המיקרו-מבנה בננו-זרזים בתהליך "זמן אמת"</t>
  </si>
  <si>
    <t>זרזי תגובות חימצון מימן וחיזור חמצן לאלקטרודות בתאי דלק בעלי ממברנות מחליפות אניונים</t>
  </si>
  <si>
    <t>Masculinities and violence against women among young people- Identifying discourses and developing strategies for change using a mixed method approach</t>
  </si>
  <si>
    <t>Gendering Age: Representations of Masculinities and Ageing in Contemporary European Literatures and Cinemas</t>
  </si>
  <si>
    <t>Violence against women migrants and refugees: Analysing causes and effective policy response</t>
  </si>
  <si>
    <t>Overcoming the Entrepreneurial Ecosystem Gender Divide: A Cross-Cultural Perspective</t>
  </si>
  <si>
    <t>A life course perspective on the GENdered PATHways of social exclusion in later life, and its consequences for health and wellbeing</t>
  </si>
  <si>
    <t xml:space="preserve">מיטוב תאורת לילה במרחבים ציבוריים עירוניים בשיתוף תושבים:
 לקראת ערים חכמות ומקיימות בסין ובישראל
</t>
  </si>
  <si>
    <t xml:space="preserve"> ניידות כשירות – אבולוציה של תחבורה ציבורית חכמה</t>
  </si>
  <si>
    <t>פיתוח טכנולוגיית חמצון דמוית-פנטון 
לטיפול בקרקעות מזוהמות בשפכי דלקים</t>
  </si>
  <si>
    <t>גישות חדשניות לבקרה ומניעה של פריחות
 של ציאנובקטריה רעילות בגופי מים</t>
  </si>
  <si>
    <t>חלקיקים מולטי-פונקציונליים להינדוס גנטי של תאי T לצורך שיפור טיפול אימונותרפיה</t>
  </si>
  <si>
    <t>פלטפורמה מבוססת סיבי סיליקון לניטור תאי עצב בריאים ובמצב מחלה</t>
  </si>
  <si>
    <t>פיתוח טיפול חדשני אנטי סרטני מוכוון מטרה המבוסס על שילוב נגיפים וכמותרפיה</t>
  </si>
  <si>
    <t>שימוש בטכנולוגיות של חקלאות מדייקת על קירות ירוקים בעיר חכמה</t>
  </si>
  <si>
    <t>גישה רב תחומית למחקר מחלת אלצהיימר: מתא בודד להבנה של כשלים במערכות מוחיות</t>
  </si>
  <si>
    <t>השפעות האכלה בדיאטה עתירת שומן של אימהות על הפיזיולוגיה וההשמנה של צאצאיהן והעברה תורשתית של תכונות אילו</t>
  </si>
  <si>
    <t xml:space="preserve">מנגנונים מולקולריים ומיפוי רשתות של איתות BDNF-TrkB   במחלות נוירודגנרטיביות </t>
  </si>
  <si>
    <t>שערוך פרמטרי לא בייסיאני עבור מודל גוד-טיורינג</t>
  </si>
  <si>
    <t> אלגוריתמי היסק לא שלמים לפיתרון בעיות אופטימיזציית אילוצים מבוזרות (בינה מלאכותית).</t>
  </si>
  <si>
    <t>סגמנטציה של משימות ניתוח מורכבות</t>
  </si>
  <si>
    <t>כלים אנליטיים לזיהוי פגמי איכות בנתוני טיפול נמרץ</t>
  </si>
  <si>
    <t>ניתוח תבניות התדרדרות מחלת ה-ALS  בעזרת מערכות לומדות</t>
  </si>
  <si>
    <t>התנהגות צרכנים במערכות תורים עם ניסיונות חוזרים</t>
  </si>
  <si>
    <t>הפרדת צילומי X-ray באמצעות Gaussian Mixture Models</t>
  </si>
  <si>
    <t>ננו- חלקיקי זהב כמערכת מודל להשפעת פגמים בפני השטח על פעילות קטליטית</t>
  </si>
  <si>
    <t>סנסור מגנטי מבוסס טכנולוגית NV</t>
  </si>
  <si>
    <t>עיצוב חזית הגל של אור בעזרת פרטורבציות</t>
  </si>
  <si>
    <t>שליטה ביצירת רשתות נוירונים בעזרת מערך מגנטים מודולרי</t>
  </si>
  <si>
    <t>גילוי ריכוז של חלבון טרופונין בדם ע"י מערכת MMB</t>
  </si>
  <si>
    <t xml:space="preserve">גילוי סמנים נדיפים בדם: לקראת מעבדה על שבב לגילוי ביו סמנים של מחלות בגוף החי
</t>
  </si>
  <si>
    <t>תכנון מאיץ מבוסס ממריסטורים למעבד PULP עבור יישומי מערכות לומדות</t>
  </si>
  <si>
    <t>פירוש הסתברותי וויזואליזציה של רשתות עמוקות</t>
  </si>
  <si>
    <t xml:space="preserve"> גישות בלמידה עמוקה לצורך ביצוע אנליזה של גידולים בממוגרפיות</t>
  </si>
  <si>
    <t>תכנון ואפיון של רשתות משנות צורה הניתנות לתכנות, העשויות מסיבים סאב-מיקרונים של פולימרים המגיבים לגירוי, לקראת פיתוחמיקרו-שרירים מלאכותיים.</t>
  </si>
  <si>
    <t>חומרים אקטיביים המבוססים על פולימרים "חכמים" ושילובם במכשור רפואי הניתן להשתלה</t>
  </si>
  <si>
    <t>זיהוי עמידות תא סרטני לתרופה באמצעות ננוטכנולוגיה.</t>
  </si>
  <si>
    <t>ייצור נויטרונים באמצעות האצת אלקטרונים בלייזר.</t>
  </si>
  <si>
    <t>שיפור הולכה תרמית בחומרים מרוכבים.</t>
  </si>
  <si>
    <t>ערוץ מצב-סופי עם פידבק ומידע-מצב סיבתי זמין במקודד.</t>
  </si>
  <si>
    <t>התארגנות היררכית של פפטידים וביופולימרים ליצירת שקים וממברנות מקרוסקופים.</t>
  </si>
  <si>
    <t>פיתוח מיקרובועיות פולימריות להגברת החדירות ומיקוד הטיפול ברקמות ביולוגיות.</t>
  </si>
  <si>
    <t>הנדסת פיגומי קולגן להנדסת רקמות</t>
  </si>
  <si>
    <t>פיתוח מערכת המבוססת על ננו-חלקיקים רדיואקטיבים, לצורך זיהוי רגיש ביותר של גידולים סרטניים וכן ואבחנה בין גידולים סרטניים למצבים דלקתיים, בסריקות PET-CT.</t>
  </si>
  <si>
    <t>למידת אינבריאנטות גיאומטריות של עקומים מישוריים.</t>
  </si>
  <si>
    <t>עריכה גנומית לצורך בקרת תהליכי המתקה בפקעות זריעה מאוחסנות של תפוחי אדמה וטיוב היבול הצפוי.</t>
  </si>
  <si>
    <t>רסטורציית הגן Gtf2i והשפעותיה על מיאליניזציה והתנהגות בחיית מודל לתסמונת ויליאמס.</t>
  </si>
  <si>
    <t>הפחתת רעילותם של אנטיביוטיקות מבוססות סוכרים, תוך מניעת עמידות לחומרים אלו הנובעת מפעילותם של אנזימי עמידות.</t>
  </si>
  <si>
    <t>מעורבות הארגון מרחבי של רנ"א קצרים במחלות חיידקיות, העברת רנ"א לתא המאכסן ופיתוח תרופות</t>
  </si>
  <si>
    <t>דינמיקה של פוזיטרונים במוצקים.</t>
  </si>
  <si>
    <t>חילוץ נתוני שיטפונות באזורים
צחיחים על ידי המרכיב הצמחי
בהדמאות לווין</t>
  </si>
  <si>
    <t>יצור מוגבר של חומרים תומכי בריאות בפטריות
מאכל באמצעות איפיון מולקרולרי נרחב:
אנליזת ביטוי החלבונים
α(1,3)-D-glucan synthase" " ו-
" β(1,3)-D-glucan synthase"
והרכב α- glucan" " ו- " β-glucan" בדופן
התא של פטריית מלך היער-
Pleurotus eryngii כמודל מטאבולי מייצג.</t>
  </si>
  <si>
    <t>פיתוח זנים חדשים של שעורה
באמצעות עריכה גנית מכוונת</t>
  </si>
  <si>
    <t>ביצוע שינויים אפי גנטיים בגנום -
באמצעות VIGS כשיטה חדשה
לטיפוח חיטה</t>
  </si>
  <si>
    <t>השפעת מסלול SphK2/S1P/S1PR על
תהליכים דלקתיים בכבד והתפתחות
סרטן</t>
  </si>
  <si>
    <t>חקר המנגנון באמצעותו חסר בפקטור XI מעכב התפתחות טרשת עורקים</t>
  </si>
  <si>
    <t>גיאוכרונולוגיה חדשנית של משקעי מערות בשיטת אורניום-תוריום-הליום: בחינת הפוטנציאל של קרבונטים כתרמוכרונומטר חדש</t>
  </si>
  <si>
    <t>אפיון מסלול הביוסינתזה של חומרי ההגנה  בנזוקזינואידים ותפקידם בתגובת הגנה של הצמח מפני הרביבוריה</t>
  </si>
  <si>
    <t>היבטים באקולוגיה, ביוגיאוגרפיה וביוגיאוכימיה של חוריריות: מחקר משולב בשדה ובמעבדה</t>
  </si>
  <si>
    <t>שפרונים כימיים חדשים לטיפול במחלות ניווניות וסכרת</t>
  </si>
  <si>
    <t>שימוש ברשתות נוירונים לבניית מערכת יעילה להסעות בהזמנה עבור אוכלוסיית הגיל השלישי</t>
  </si>
  <si>
    <t>חקר שינויים הקשורים להזדקנות בגמישות סינפטית וקוגניציה במודל עכברי לרגישות ועמידות לדחק</t>
  </si>
  <si>
    <t>השוואת קינטיקה ומנגנונים אפיגנטיים של דלקת פריאפיקלית באוכלוסייה צעירה לעומת מבוגרת</t>
  </si>
  <si>
    <t>פעילות בקטריאלית ואבולוציה תחת צימוד חזק עם אופן אופטי</t>
  </si>
  <si>
    <t>הדפסה תלת מימדית של חומרים היברידים וקרמיים</t>
  </si>
  <si>
    <t>פיתוח מערכת לאיתור נקודות חמות של זבוב הפרות הים תיכוני בחלקות תפוחים והדברה
מדויקת בהן</t>
  </si>
  <si>
    <t>מערכות מוחיות לשפה ולקשב</t>
  </si>
  <si>
    <t>השפעות גירוי אלקטרומגנטי עמוק של אזורים בקליפת המוח הקדמית-אמצעית על הישנות
השימוש באלכוהול והפעילות המוחית הנלווית.</t>
  </si>
  <si>
    <t>תפקיד RTEL1 בתחזוקת הטלומרים ובמחלות טלומרים</t>
  </si>
  <si>
    <t>אנליזה של הדינמיקה של נושאי מטען ואקסיטונים בדיודות אורגניות פולטות אור</t>
  </si>
  <si>
    <t>יצירה מוכוונת של נאו-אנטיגנים לשיפור וחיזוק טיפולים אימונותרפים</t>
  </si>
  <si>
    <t>טיפול ביולוגי/חמצון מתקדם משולב להקטנת הרעילות של מיקרו-מזהמים בבוצה עירונית ובבוצת בעלי חיים המשמשות לטיוב קרקע.</t>
  </si>
  <si>
    <t xml:space="preserve">תגובת תאי גלייה לשפעול מערכת התגמול: השפעות על מערכת החיסון </t>
  </si>
  <si>
    <t>תיקוף יכולת הניבוי שלהערכת סיכון רב מודולרית חדשנית לאובדנות בטווח הקצר בקרב ילדים ונוער אובדניים בחדר מיון</t>
  </si>
  <si>
    <t>מחקר המנגנונים העומדים בבסיס הפרעה אובססיבית קומפולסיבית</t>
  </si>
  <si>
    <t>האם השתקת הגנים המועשרים בH3K27me3 דרך פירוק RNA, שמור בתאי יונקים?</t>
  </si>
  <si>
    <t>שינויים בהשפעה הבריאותית של חלקיקי פיח כתוצאה מחמצון בתנאים אטמוספריים</t>
  </si>
  <si>
    <t>פיתוח פרובים אוליגונוקליאוטידים פלורוסנטים לדיאגנוסטיקה של חומר גנטי</t>
  </si>
  <si>
    <t xml:space="preserve">   חקר תפקיד פקטורים תלויי-Tcf7l2 המופרשים מפרציטים בתפקוד תאי-בטא ובקרת רמות סוכר
</t>
  </si>
  <si>
    <t>זיהוי קישוריות בין הקולטן להולכת סיגנל במצבי KIT עקה.</t>
  </si>
  <si>
    <t>חקר המחסור בוויטמין B12 בקרב בני המיעוטים בישראל: מאפידמיולוגיה מולקולרית ועד התערבות.</t>
  </si>
  <si>
    <t xml:space="preserve">ריכוז מולקולות וחלקיקים והקטנת הזיהום של ממברנה כתוצאה משילוב שכבת קיטוב-ריכוז ואי-יציבות אלקטרו-קונבקטיבית  </t>
  </si>
  <si>
    <t>פיתוח בר קיימא של משאבי חקלאות, טבע ומורשת בבקעת בית נטופה: קידום רעיון המרחב הביוספרי של אונסק"ו</t>
  </si>
  <si>
    <t xml:space="preserve">תפקידיו של פקטור השחבור RBFOX2 כמעכב גרורתיות בסרטן לבלב 
</t>
  </si>
  <si>
    <t>אפיון דפוסי ביטוי של תאי תמיכה בכבד האנושי</t>
  </si>
  <si>
    <t>אבולוציה מרובת מטרות טופולוגיה ומשקלות של רשתות עצביות</t>
  </si>
  <si>
    <t>התקני סמיכות משטחית הנשלטים על ידי מולקולות</t>
  </si>
  <si>
    <t>מערכת חישה בעלת יכולות ריפוי והפעלה עצמיות לניטור סממנים פיסיולוגיים</t>
  </si>
  <si>
    <t>הקשר בין הימצאות שאריות תרופות אנטי בקטריאליות וקוקסידיוסטטים לנוכחות חיידקים עמידים בזבל עוף מטופל המיועד למאכל מעלי גירה; השפעת טיפול בתוספת חיידקים מועילים לזבל עוף</t>
  </si>
  <si>
    <t xml:space="preserve">מקרו-מכניקה של כנפיים ביולוגיות </t>
  </si>
  <si>
    <t xml:space="preserve">סינתזה ואיפיון נגזרות 
ציקלופרופניום כתרכובות 
אנרגטיות ואנטימיקרוביאליות </t>
  </si>
  <si>
    <t xml:space="preserve">דרכי התמודדות של עובדים סוציאליים בישראל עם ביטויים של גזענות גלויה וסמויה </t>
  </si>
  <si>
    <t xml:space="preserve">אפיון האינטראקציה והרגולציה של חלבונים ממשפחות -ו slc13 slc26 </t>
  </si>
  <si>
    <t xml:space="preserve">תפקידו של האנזים    אלפא A2פוספוליפאז ציטוזולי Amyotrophic Lateral במחלת Sclerosis </t>
  </si>
  <si>
    <t>על שבירתו והיווצרותו של הקונצנזוס במרחב החברתי</t>
  </si>
  <si>
    <t>נשים נמשכות לגברים בעלי חוש הומור</t>
  </si>
  <si>
    <t xml:space="preserve">הגישה של "מדינה התפתחותית" למימוש הזכות לפיתוח: איזון עדיפויות ושילוב זכויות בחינה משפט השוואתי של יישום זכויות כלכליות וחברתיות </t>
  </si>
  <si>
    <t>אנדופיטים פטרייטיים: שימוש לשיפור תגובת צמחי מלון לעקות אביוטיות וביוטיות</t>
  </si>
  <si>
    <t xml:space="preserve">זיהוי ואפיון גורמים גנטיים המעורבים בכשל התפתחותי של השחלה. </t>
  </si>
  <si>
    <t>תפיסות הורים צעירים שהיגרו כמתבגרים עם משפחתם לגבי הורותם מול ההורות של הוריהם: אתגרים, שינויים, העברה בין דורית ותירבות.</t>
  </si>
  <si>
    <t>נכונות מבוגרים יוצאי אתיופיה לאמץ התנהגות בריאות בהתיייחס למחלת סוכרת (סוג 2)</t>
  </si>
  <si>
    <t xml:space="preserve">הבחנה מקדמת כזכות חוקתית </t>
  </si>
  <si>
    <t>השפעות קליניות
ואלקטרופיזיולוגיות של שני פרוטוקולי גרייה מגנטית עמוקה בהפרעת קשב וריכוז</t>
  </si>
  <si>
    <t>טיפול מתקדם בשפכים ע"י ביו-
ריאקטור ממברנלי אנאירובי היברידי חדשני בשילוב מצע ביומסה מקובע</t>
  </si>
  <si>
    <t>חקירת התפשטות של גלים מילימטריים בערוצי תקשורת אלחוטיים של הדור החמישי</t>
  </si>
  <si>
    <t>היברידיזציית מבנים ננומטריים אי-אורגניים עם אנזימים אורגנים לשם פירוק BPA</t>
  </si>
  <si>
    <t>פיתוח ננו-חלקיקים רב תכליתיים למעקב בזמן-אמת אחר תאי גזע לטיפול בחידוש תאי שריר</t>
  </si>
  <si>
    <t>פיתוח מארך של ברקודים ננומטריים לזיהוי תהליכים ביולוגיים בתוך הגוף לרפואה מותאמת אישית</t>
  </si>
  <si>
    <t>שיפור האות ההיפרפולרי של פוספט אי אורגני ושל פופספוקראטין על מנת לאפשר צפייה בלתי פולשנית, בגוף החי, בערך הגבה חוץ תאי ובקצב התגובה של קראטין קינאז בעזרת MRI .</t>
  </si>
  <si>
    <t>השפעת מידע אישי ודינמי על תחושת שליטה ורגשות שליליים של מטופלים ואנשי צוותים רפואיים.</t>
  </si>
  <si>
    <t>תקיפות כלכליות בענן</t>
  </si>
  <si>
    <t>השפעת גרייה מוחית לא פולשנית על תפקודים ניהוליים אצל ילדים עם הפרעת קשב וריכוז.</t>
  </si>
  <si>
    <t xml:space="preserve">העצמת נשים בתחום המדע והטכנולוגיה באמצעות אוריינות בכלים דיגיטליים ומפגשי העשרה קבוצתיים </t>
  </si>
  <si>
    <t>תולדות ומורשת ירושלים וסביבותיה</t>
  </si>
  <si>
    <t>ירושלים של נתוני עתק מקושרים- הקמת מרכז מידע וידע מחקרי מקיף על ירושלים וסביבותיה</t>
  </si>
  <si>
    <t>מחקר אוטיזם</t>
  </si>
  <si>
    <t>מעקב ארוך טווח של צמחיה ומחזורי מים לטובת מידול של מערכות אקולוגיות ים תיכוניות</t>
  </si>
  <si>
    <t>השלכות תצפיתיות של ההלמים הגדולים ביקום</t>
  </si>
  <si>
    <t>התהליכים הפיזיקלים והביולוגיים המבקרים את פריחת ודעיכת המדוזות במזרח הים התיכון</t>
  </si>
  <si>
    <t>מה ההשלכות של בצרת ארוכה על המערכת האקולוגית של הכנרת ושרותי המערכת שהיא מספקת</t>
  </si>
  <si>
    <t>תהליך היברידי חדשני לצמצום הסיכון הסביבתי משפכי תעשיית הפוספטים</t>
  </si>
  <si>
    <t>תהליכי תחלופת מים בין ממי החופים ובין הים הפתוח לאורך שולי היבשת בדרום-מזרח הים התיכון</t>
  </si>
  <si>
    <t>ביו-חרסיות מתחדשות לטיפול ביולוגי וכימי בפורמלדהיד</t>
  </si>
  <si>
    <t>שיטה גאו-חשמלית לניטור הטיפול בקרקע מזוהמת ב MTBE ו- BTEX  ע"י מצעים חדשים סופחים ומחמצנים</t>
  </si>
  <si>
    <t>אפיון זרמי כבידה והסעת סדימנטים לעומק אגן הלבנט בקניונים תת ימיים במדרון היבשת</t>
  </si>
  <si>
    <t>תפקידם המשולב של המיקרוביוטה, והתאים החיסוניים לתגובת המטופל ל- Neoadjuvant  כמו-רדיותרפיה בסרטן רקטלי מתקדם</t>
  </si>
  <si>
    <t>עמילואידים במיקרוביום</t>
  </si>
  <si>
    <t>מידול מבני של רשתות פונדקאי-מיקרוביוטה</t>
  </si>
  <si>
    <t>אפיון אוכלוסיית החיידקים בצואה ובחלל הפה של חולים במחלה מעוורת חשוכת מרפא רטיניטיס פיגמנטוזה על מנת לאבחן קשר בין שינויים אלה באוכלוסייה זו לבין פנוטיפ המחלה.</t>
  </si>
  <si>
    <t>לולאת משוב בין מערכת החיסון הלא מאוזנת במעי לבין המיקרוביום במחלות מעי דלקתיות ובסרטן המעי הגס: השלכות קליניות</t>
  </si>
  <si>
    <t>סכרת הריון: הבנת תפקידו של המיקרוביום</t>
  </si>
  <si>
    <t>השפעות המיקרוביום של מערכת העיכול על תגובתיות מערכת החיסון בחולי מחלות מעי דלקתיות.</t>
  </si>
  <si>
    <t>שימוש בעיכוב של תהליך ההזדקנות, תרופות נוגדות דלקת ותרכובות המונעות אגרגציית חלבונים לפיתוח גישה חדשנית ליצירת תרפיה משולבת לעמילואודוסיס</t>
  </si>
  <si>
    <t>גישה תרופתית חדשה לריפוי מחלת העמילואידוסיס: אופטימיזציה מבוססת מבנה של ננו-צינוריות אנטי-עמילואידיות</t>
  </si>
  <si>
    <t>החסמים המונעים מאבות לקבל שירותים מהמחלקות לשירותים חברתיים: נקודת המבט של האבות</t>
  </si>
  <si>
    <t>מדיניות בפועל ושורדות של אלימות כלכלית: בירוקרטים כמכתיבי חוק-בפעולה</t>
  </si>
  <si>
    <t>שוויון מגדרי ומדיניות רב תרבותית: מחקר אמפירי של התכניות האקדמיות הנפרדות לציבור החרדי</t>
  </si>
  <si>
    <t>הלימה מגדרית וסוציו-תרבותית של מדיניות הסיוע לצעירות ערביות במחלקות לשירותים חברתיים</t>
  </si>
  <si>
    <t>אלימות זוגית ברשת בקרב סטודנטים: הערכה, ניבוי ומניעה</t>
  </si>
  <si>
    <t>נשים ערביות בישראל ומקצועות מדעיים-טכנולוגיים: הזדמנויות וחסמיםמיפוי מסלול הבחירה המקצועית של נשים ערביות בישראל, מהישגיהן בכיתה ח' ועד תוצאות בשוק העבודה</t>
  </si>
  <si>
    <t>הבנת עולמן של נשים חרדיות בעולם היזמות העסקית הזעירה: הזדמנויות, מכשולים ודרכי פעולה</t>
  </si>
  <si>
    <t>השתלבותן של נשים אקדמאיות בנות קבוצות מיעוט בשוק העבודה הישראלי: המקרה של נשים חרדיות ובדואיות</t>
  </si>
  <si>
    <t>אולטרה דתיות והמשא ומתן על תעסוקה איכותית של נשים חרדיות, דרוזיות ומוסלמיות אדוקות.</t>
  </si>
  <si>
    <t>תקשורת המדע בקרב חרדים בישראל: פרקטיקות עיתונאיות של קבלה והכלה ציבורית בקהילות מסוגרות</t>
  </si>
  <si>
    <t>מדע ועיתונות: אתרי חדשות המדע כמתווכים בין מדענים לבין הציבור</t>
  </si>
  <si>
    <t>הצורך הוא אבי ההמצאה: העצמת הטמעת חדשנות קלינטק ישראלי, מודל להסבר החלטות אימוץ טכנולוגיה סביבתית</t>
  </si>
  <si>
    <t>מחקר יישומי כמוצר ייצוא: ניתוח עומק אמפירי  ומתמטי של תעשיית  טכנלוגיית העילית בישראל  ובחינת היישומים בתחומי מדיניות מיסוי, מימון ופטנטים והתווית מדיניות  לתעשייה המעורבת והתעשייה המסורתית בישראל</t>
  </si>
  <si>
    <t>איכות או כמות: ממציאים או מחקים?</t>
  </si>
  <si>
    <t>CMS  - גישה חדשנית המשלבת לימוד מדעים עם מיומנות חישובית דרך מידול מעוגן גוף ומידול חברתי, המעודד למידה והתעניינות בתלמידות.</t>
  </si>
  <si>
    <t>סיכונים אתיים בהתקנים דיגיטליים: ניתוח בכלי מדע נתונים</t>
  </si>
  <si>
    <t>פיתוח חומרים ושיטות לפוטו-הדפסה של חומרים אנרגטיים בתלת מימד</t>
  </si>
  <si>
    <t>הדפסה דו ותלת מימד פונקציונאלית של סוללות ושילובם עם מטא-חומרים ואנטנות.</t>
  </si>
  <si>
    <t>פיתוח של מוצרים מבוססי 100% עץ באמצעות הדפסת תלת מימד של ננוצלולוז קריסטליני (CNC) המשלב תמציות עץ כגון המיצלולוז וליגנין לתעשיית הבניין והרהיטים, האופטיקה ומדעי החומרים</t>
  </si>
  <si>
    <t>פיתוח טכנולוגיה חדשנית להדפסת דיו תלת ממדי לקבלת תאי דלק יעילים ועמידים מבוססי תחמוצות מוצקות</t>
  </si>
  <si>
    <t>הדפסה תלת-ממדית וייצור תוספתי של חלקי מתכת באמצעות חימום מיקרוגל ממוקד</t>
  </si>
  <si>
    <t>הדפסה תלת-מימדית של שתלים אנטי-בקטריאליים ואנטי-צִמְדות</t>
  </si>
  <si>
    <t>הדפסה תלת מימדית ננומטרית לשליטה בהתפשטות אור</t>
  </si>
  <si>
    <t>קופולימרים חדשים של פולי(חומצה לקטית) להדפסת תלת-מימד</t>
  </si>
  <si>
    <t>מבנים מודפסים מגיבים מדו ממד ועד תלת ממד</t>
  </si>
  <si>
    <t>שליטה על האור בעזרת מטא-משטחים רבי משימות בסקאלת הננו</t>
  </si>
  <si>
    <t>מטא-משטחים מתכווננים דינאמיים באמצעות מנגנוני MEMS</t>
  </si>
  <si>
    <t>פיתוח אלמנטים אופטיים מבוססי שכבות של מטא-משטחים</t>
  </si>
  <si>
    <t>גביש-על בגרפן כמקור לתנודות בלוך וקרינת טרה-הרץ הנשלטת באמצעות פוטנציאל חשמלי</t>
  </si>
  <si>
    <t>התקני מטאחומרים פוטוניים מתכווננים על ידי גבישים נוזליים</t>
  </si>
  <si>
    <t>אפקטים טופולוגים במטא-חומרים לא ליניארים - מאלקטרונקה למכניקה וחזרה</t>
  </si>
  <si>
    <t>אופטימיזציה טופולוגית של  דיאלקטרים רכים ליצירת מטא-חומרים דינמים</t>
  </si>
  <si>
    <t>מטא-חומרים אופטיים משתנים עבור אפליקציות קצירת אנרגיה</t>
  </si>
  <si>
    <t>סינטיזה של מטא-חומרים ליישומע אנטנות בתחום RF</t>
  </si>
  <si>
    <t>אוזניים מרחפות: ניווט ואינטראקציה אקוסטיים ברחפן רב-להב</t>
  </si>
  <si>
    <t>סימון אוטומטי של תוכניות בינוי בעזרת רובוטים קרקעיים ואוויריים</t>
  </si>
  <si>
    <t>קבוצת רובוטים הטרוגנית לניטור וזיהוי אחרי אסון רב נפגעים</t>
  </si>
  <si>
    <t>דינמיקה ובקרה של רובוטים אמפיביים דמויי נחש</t>
  </si>
  <si>
    <t>חישת עולם עשירה אוטונומית וחסינה בסביבה לא ודאית</t>
  </si>
  <si>
    <t>ניווט אוטונומי ומיפוי דרך ייצוג מרחבי איכותי ותכנון הסתברותי</t>
  </si>
  <si>
    <t>מערכת הפעלה לרובוטים אוטונומיים</t>
  </si>
  <si>
    <t>רובוט סיריאלי חדשני בעל הנעה מינימאלית למטרות תעשיתיות, רפואיות, חקלאיות, חלל וחיפוש והצלה</t>
  </si>
  <si>
    <t>מניפולטור רובוטי אקוסטי-ויזואלי לפיזור ננו-מבנים בחקלאות -  AVR4Nano</t>
  </si>
  <si>
    <t>גישור על הפערים: מתודולוגיה הוליסטית לעיצוב רובוטים ליצירת רובוטים חברתיים המותאמים למשתמש</t>
  </si>
  <si>
    <t>מערכת לאיחוי רקמות בעזרת לייזר בסיוע רובוט</t>
  </si>
  <si>
    <t>אקטואטורים פייזואלקטריים מתקדמים</t>
  </si>
  <si>
    <t>המנעות אופטית ממכשולים עבור רכבים תת ימיים אוטונומיים בסביבה מורכבת</t>
  </si>
  <si>
    <t>פיתוח מערכת רובוטית להחדרת תרופות מותאמת אישית מבוססת אקדח מגנטי</t>
  </si>
  <si>
    <t>מדבקה עצמונית לצורך זיהוי וניטור של סממנים פיזיולוגיים מהעור: לקראת מניעת מחלות מדבקות</t>
  </si>
  <si>
    <t>אבחון מולקולרי של סרטן - גישה מורפולוגית סטטיסטית</t>
  </si>
  <si>
    <t>אולטרסאונד בעוצמה נמוכה לטיפול סלקטיבי מותאם אישית בסרטן</t>
  </si>
  <si>
    <t>פיתוח שבב יעודי לסימולציה של הדינמיקה של ביטוי גנים</t>
  </si>
  <si>
    <t>תגים חיישנים אופטיים המבוססים על לייזרים פפטידים לדור הבאה של מכשור רפואי</t>
  </si>
  <si>
    <t>קציר ביומולקולות עם אלקטרופורציה</t>
  </si>
  <si>
    <t>הדפסה תלת-ממדית משולבת ביולוגיה להתקנים רפואיים זעירים.</t>
  </si>
  <si>
    <t>פיתוח מכשיר למתן תרופות לריאות באמצעות קצף</t>
  </si>
  <si>
    <t>גירוי חשמלי להשריית שיתוק רפה לשרירי הלוע והצוואר – שיטה ייחודית ובטוחה לביצוע צנרור קנה</t>
  </si>
  <si>
    <t>מכשיר עזר ללב המבוסס על להב מסוג שוטון</t>
  </si>
  <si>
    <t>סריקה מהירה ומותאמת אישית של מעבר תרופות דרך מחסום דם-מוח: הוכחת הרעיון עבור טיפול בחולי סכיזופרניה בעזרת תרופות אנטיפסיכוטיות</t>
  </si>
  <si>
    <t>RheumaticMonitor: ארכיטקטורה חדשנית לצורך סקירה, ניטור וניתוח של נתוני עתק סטטיים ונתונים שמצטברים לאורך זמן מחולים מרובים בתחום המחלות הראומטיות</t>
  </si>
  <si>
    <t>שימוש במגה-נתונים להעצמת חקלאות</t>
  </si>
  <si>
    <t>סייבר-ביו-טרור: הערכה של איומי סייבר לבריאות הציבור בעידן הגנומי</t>
  </si>
  <si>
    <t>יישומים של ביג-דאטה ובינה מלאכותית לטכנולוגיות למידה אונליין</t>
  </si>
  <si>
    <t>ניבוי של הפרעת נשימה בשינה על בסיס נתוני רשומות רפואיות אלקטרוניות של קופ"ח מכבי וניבוי על בסיס נתוני בדיקות שינה של מטופלי מכון שינה אסותא צריכת שירותי בריאות ותחלואה נלווית.</t>
  </si>
  <si>
    <t>תחבורה מבוססת דפוסים - שירות תחבורה חדשני</t>
  </si>
  <si>
    <t>משימת Clouds-µSpectro-Zeus</t>
  </si>
  <si>
    <t>מקול לתנועה: הטמעה של טכנולוגיות עזרה אישית בקרב מבוגרים</t>
  </si>
  <si>
    <t>פיתוח טיפול חדשני בפולימר נוגד דלקת למניעה וטיפול באי ספיקת לב של הגיל השלישי</t>
  </si>
  <si>
    <t>תכנית פעילות גופנית מותאמת אישית - יישומון דיגיטלי מותאם לגיל השלישי</t>
  </si>
  <si>
    <t>עיכוב פעילות של אדנוזין במוח כמצעי טיפולי למחלת האלצהיימר</t>
  </si>
  <si>
    <t>תובנות חדשניות לטיפול בדלקת מפרקים ניוונית (אוסטאוארטריטיס, OA)  בדגש על שיפור איכות החיים לאוכלוסייה המבוגרת</t>
  </si>
  <si>
    <t>זליגת חומרי הדברה משטחים חקלאיים לשטחים פתוחים - השפעות על המארג האקולוגי</t>
  </si>
  <si>
    <t>פיתוח של צמחי יהודה לטיפול לביופילם של חיידקים פתוגניים</t>
  </si>
  <si>
    <t>מידול של דינמיקה עירונית בישראל: ניתוח מערכות של גידול עירוני עם השלכות בין מרכז לפריפריה, מקרה הגולן והגליל</t>
  </si>
  <si>
    <t>ציונות נוצרית אוונגליסטית ביהודה ושומרון כפוטנציאל תיירותי</t>
  </si>
  <si>
    <t>תכונות אקופיסיולוגיות ומדדי צימוח של צומח מעוצה לאורך גרדיאנט גבהים באתר הר החרמון, מערכת אקולוגית הררית יחידה בישראל</t>
  </si>
  <si>
    <t>שימוש בשיטות למידת מכונה על מנת לייצר תחזיות לאירועי מזג-אוויר קיצוניים באטמוספירה ובחלל</t>
  </si>
  <si>
    <t>עשב אלרגני פולש אמברוסיה מכונסת ביהודה ושומרון: סקר התפוצה והבנת ההתאמות הביולוגיות  כבסיס להדברה עתידית</t>
  </si>
  <si>
    <t>מנגנונים וכלים למעורבות בעלי עניין ברשויות מקומיות בהיערכות, מענה ושיקום אחרי רעידות אדמה</t>
  </si>
  <si>
    <t>בנית מודל לצוותי חירום יישוביים (צח"י) בישובים ערביים בישראל כבסיס לשיפור המוכנות לרעידות אדמה</t>
  </si>
  <si>
    <t>ההיערכות לרעידת אדמה במגזר החרדי ודרכים לשיפורה</t>
  </si>
  <si>
    <t>מתכנון מדיניות ליישום מדיניות: התאמת חבילות מדיניות לחיזוק מבנים ברשויות מקומיות בישראל</t>
  </si>
  <si>
    <t>מחקר ארצי לפיתוח וחיזוק החוסן הארגוני לרעידות אדמה בענף המלונאות בישראל</t>
  </si>
  <si>
    <t>מוכנות האוכלוסייה החרדית בישראל לרעידות אדמה ומצבי חירום</t>
  </si>
  <si>
    <t>הערכה ושיפור חוסן אישי וקהילתי על ידי פיתוח כלי פופולרי להערכה עצמית ומיפוי של סיכון ומוכנות לקראת רעידת אדמה</t>
  </si>
  <si>
    <t>ניסוי להיערכות לרעידות אדמה לפיתוח אסטרטגיות להנעת התנהגות סיסמית מותאמת של הציבור בישראל</t>
  </si>
  <si>
    <t>פיתוח שיטות להערכת הנזקים הכלכליים הישירים והעקיפים של רעידת אדמה חזקה בישראל.</t>
  </si>
  <si>
    <t>פיתוח כלי מתודולוגי בין תחומי להערכה וקידום ההיערכות לרעידות אדמה במגזר העסקי - אימות ושיפור תרחישי הייחוס לרעידות אדמה באזורים עירוניים וכפרים בפריפריה הדרומית</t>
  </si>
  <si>
    <t>מנגנונים התומכים ביצירת ELS בכבד ובהתפתחות גרורות תוך-כבדיות</t>
  </si>
  <si>
    <t>תפקיד הרנ"א הלא מקודד TP73-AS1 במדולובלסטומה</t>
  </si>
  <si>
    <t>רתימת קולטנים של תאי הרג טבעיים לשפעול אימונותרפיה של סרטן</t>
  </si>
  <si>
    <t>מחקר משולב ניסויי וחישובי של האדפטציות המטבוליות שבבסיס התפתחות עמידות לאנטיפולטים בסרטן ופגיעה בהם באמצעות לטאליות סינטטית</t>
  </si>
  <si>
    <t>חקר התמיינות תאי טי בעזרת ניסויים ברמת התא הבודד ומידול מתמטי – לקראת תכנון מושכל של תגובות חיסוניות כנגד גידולים סרטניים</t>
  </si>
  <si>
    <t xml:space="preserve">ניתוח המסלולים הרגולטוריים המובילים לאברציות שחבור חלופי באפנדימומה ובסרטן השד </t>
  </si>
  <si>
    <t>הפרדה בין יונים חד ערכיים ורב ערכיים ע"י פיתוח של ממברנה חילוף יונים-אוסמוזה הפוכה חדשה ושימוש (לדוגמא: להרחקת ניטראט ממי תהום) בתהליכים מבוססי FCDI ואלקטרודיאליזה הפוכה.</t>
  </si>
  <si>
    <t>החדרת מים מותפלים לאקויפר כפתרון לעודפי מים.</t>
  </si>
  <si>
    <t>אפקטים ביולוגיים של מיקרו מזהמים אורגניים בתת הקרקע: גילוי וניטור.</t>
  </si>
  <si>
    <t>אופטימיזציה של תהליכי פירוק מקירומזהמים והרחת פתוגניים ע"י שימוש בטיפולים תת-קרקעיים זולים שמבוססים על אינדיקטורים כימיים וביולוגיים חדשניים.</t>
  </si>
  <si>
    <t>הרחקה של מזהמים אי-אורגנים מתמיסות מימיות בתהליך היברידי חדשני המשלב ספיחה וסינון.</t>
  </si>
  <si>
    <t>שינויים דינמיים באינטראקציות של P53 על כרומטין בתאים נורמליים וסרטניים</t>
  </si>
  <si>
    <t>חקר תהלין הכימפוטריפסיס בהקשר של שכבת נבט, התמיינות וחלוקה בתאים עם פעילות מוטנטית של פי 53 ואטימם</t>
  </si>
  <si>
    <t>המרחק היחסי מכלי-דם כגורם מרכזי ליצירת שונות פנוטיפית בגידול</t>
  </si>
  <si>
    <t>האפקט המסרטן של עקת יצירת תאי דם כרונית</t>
  </si>
  <si>
    <t>מאפייניהם והשפעותיהם השונים של תת-קבוצות הנאוטרופילים והתאים הסופרסוריים ממקור מיאלואידי (MDSC) בגרורות סרטניות לעומת גידול ראשוני בסרטן הריאה והשד</t>
  </si>
  <si>
    <t>תפקיד חלבון ATRX בפלוריפוטנטיות והתמיימנות תאי גזע עובריים</t>
  </si>
  <si>
    <t>סגירת "לולאת" המים העירוניים- ניהול אינטגרטיבי של מים ושפכים עירוניים להגברת הקיימות של מחזור המים עירוני</t>
  </si>
  <si>
    <t>פיתוח צנרת משוריינת טקסטיל בעלת יכולות ניטור מובנות</t>
  </si>
  <si>
    <t>תהליך טיפול והשבת שפכים תעשייתים עם השבה כמעט מלאה של קולחים, נוטריינטים ואנרגיה</t>
  </si>
  <si>
    <t>שימוש בננו ממברנות לטיפול יעיל של שפכים בתהליך רציף של התפלה</t>
  </si>
  <si>
    <t>שיפור מבוסס הידרוקליה משולב בתהליכי הרחקת מזהמים וחידור בתהליכי קרקע-אקוויפר</t>
  </si>
  <si>
    <t>גישה רב תחומית לבניית שדה זרימה באמצעות הטמעת נתונים, חישה למרחוק ומצופי היסחפות מטובעים חדשניים</t>
  </si>
  <si>
    <t>פורמיניפרדים לספסים מהגרים כמודל לפלישות ימיות כתגובה להתחממות אקלימית.</t>
  </si>
  <si>
    <t>כיצד פלישות ימיות ופרזיטים משנים את השפעות שינוי האקלים על חברות בנטוס.</t>
  </si>
  <si>
    <t>מערכות מידע חכמות למוכנות ולהתרעה מפני אירועי בטיחות הקשורים בפעילויות הפקת גז ושמן בחופי ישראל</t>
  </si>
  <si>
    <t>תיקון דנ"א המתווך על ידי מאקרופגים בהקשר של סרטן העור הנגרם על ידי וירוס הפפילומה וקרינה</t>
  </si>
  <si>
    <t>עקרונת הפעולה של מערכות שפרוני ה-70Hsp בסרטן</t>
  </si>
  <si>
    <t xml:space="preserve">פיתוח טיפול חדשני ומשופר לסרטן הערמונית  תוך שילוב של נגיפים אונקוליטיים ותרופות אנטי-סרטניות </t>
  </si>
  <si>
    <t>ניצול הפגיעול של לוקמיה  מילואידית חריפה עם חסר באלל אחד של גאטה2 לפיתוח טיפול מכוון</t>
  </si>
  <si>
    <t>סרטן כנגד הטבעיים ההרג תאי בפעילות אדאר מעורבות</t>
  </si>
  <si>
    <t>תפקיד מיקרוסביבת הגידול בעיצוב הפנוטיפ המטסטטי בגידול שד מסוג  luminal-A: מנגנונים מוליקולרים, אפגנטיקה והשלכולת קליניות</t>
  </si>
  <si>
    <t>עקת יובש ומליחות בגידולים המושקים בטפוף: השפעת התכונות ההידראוליות של השורש והריזוספרה על פוטנציאל המים בעלה</t>
  </si>
  <si>
    <t>פיתוח ממברנות ננופילטרציה חדישות מותאמות להתפלה שלישונית של קולחים שניוניים לשקיה בלתי מוגבלת</t>
  </si>
  <si>
    <t>שימוש חוזר בשפכים ע"י תהליך היברידי ביחס השבה גבוה המשלב ננופילטרציה המוזנת בגרעיני  התגבשות ושיקוע מוצקים בין שלבי</t>
  </si>
  <si>
    <t xml:space="preserve">הקטנת אילוח מיקרוביאלי בתהליכי התפלה על ידי מר </t>
  </si>
  <si>
    <t>חגיגה סטטיסטית בירושלים, 2018</t>
  </si>
  <si>
    <t>ננו ישראל 2018</t>
  </si>
  <si>
    <t>X-ZOMES: ממצאים חדשים לגבי השפעתם הרחבה של קומפלקסים מסוג PCI על תהליכים מרכזיים בתא</t>
  </si>
  <si>
    <t>מלפורמציות מוחיות: מפת דרכים לפנוטיפ ומחקר עתידיים</t>
  </si>
  <si>
    <t>הכינוס הבינלאומי ה 15 בנושא שימושים בלייזרים למדעי החיים</t>
  </si>
  <si>
    <t>רעיונות חדשניים במחקר פוטוני</t>
  </si>
  <si>
    <t>כנס מטריה-בי"ס חורף</t>
  </si>
  <si>
    <t>נקעים 2019</t>
  </si>
  <si>
    <t>הבנה של תכונות האתר הפעיל בשפעול מולקולות קטנות</t>
  </si>
  <si>
    <t>קטליזה מולקולרית בשירות החברה</t>
  </si>
  <si>
    <t>הכנס הבין-לאומי ה-23 על אינדיקטורים סביבתיים</t>
  </si>
  <si>
    <t>התקנים לבישים לאבחון רפואי</t>
  </si>
  <si>
    <t>מערכות מבוזרות לטיפול בשפכים וסניטציה מוכוונת משאבים</t>
  </si>
  <si>
    <t>הכינוס השביעי הבינלאומי לתאי גזע</t>
  </si>
  <si>
    <t>התקדמויות בחקר תבניות מרחביות: שאלות חדשות העולות ממחקרים יישומיים</t>
  </si>
  <si>
    <t>הקונגרס העולמי ה-13 בנושא בנושא ההורמונים הנוירוהיפופיזיאלים</t>
  </si>
  <si>
    <t>הכנס הבינלאומי לשיקום באמצעות מציאות מדומה 2019</t>
  </si>
  <si>
    <t xml:space="preserve">ננו-חומרים לאחסון והמרת אנרגיה    </t>
  </si>
  <si>
    <t>סיסטור 2019</t>
  </si>
  <si>
    <t>הכנס הרביעי של קוספאר: לוויינים קלים למדע וקיימות התפתחותית</t>
  </si>
  <si>
    <t>הנדסה ביורפואית</t>
  </si>
  <si>
    <t>הכנס הראשון יפן-ישראל לבינה מלאכותית</t>
  </si>
  <si>
    <t>תנודות גלים ואקלים</t>
  </si>
  <si>
    <t>מיטוכונדריות – מרכזי האנרגיה של כלל האורגניזמים החיים</t>
  </si>
  <si>
    <t>מלגות להצגה בכנסים בינלאומיים לתלמידי תואר שלישי אשר נמצאים בשלב ב'</t>
  </si>
  <si>
    <t>גישות חדשות בהגנה על נתונים ביומטריים</t>
  </si>
  <si>
    <t>זיהוי פנים תלת מימדי משופר בעזרת הקצנה פנימית</t>
  </si>
  <si>
    <t>גישה היברידית לאימות דינמי של חתימות עם יישומים עבור טלפונים וצמידים חכמים</t>
  </si>
  <si>
    <t>חשיפת פנים בתמונות בלתי מבוקרות</t>
  </si>
  <si>
    <t>אפקטים אופטו-מכאניים בסיבים אופטיים רגילים ובסיבים מרובי-ליבות</t>
  </si>
  <si>
    <t>מיקרוסקופ אופטי הולוגרפי תלת-ממדי רב אופני מתקדם</t>
  </si>
  <si>
    <t>שריפה טורבולנטית של ביו דלקים</t>
  </si>
  <si>
    <t>מימוש התקנים אופטיים משולבים תלת מימדיים, פאסיבים ואקטיביים, באמצעות ליטוגרפיה של ננו-הטבעה</t>
  </si>
  <si>
    <t>פיתוח של פוטו-קתודה ביעילות גבוהה</t>
  </si>
  <si>
    <t>שיפור משמעותי של יעילותם של FELs בתחום טרה-הרץ בזכות אי-יציבות מסה שלילית</t>
  </si>
  <si>
    <t>כיוונים חדשים באנדוסקופיה עם אור מעוצב</t>
  </si>
  <si>
    <t>חיישנים קוונטים</t>
  </si>
  <si>
    <t>הנדסת טלאי שריר לב להשתלה המרושת באלקטרוניקה ובעל יכולת לשחרור מגוון תרופות וביו-פקטורים לפי צורך</t>
  </si>
  <si>
    <t>פיתוח ציפוי המרה ללא כרומטים וחימצון אלקטרטליטי בפלזמה על נתך Ti-6Al-4V מודפס</t>
  </si>
  <si>
    <t>התאמת טיפול על פי חיזוי באמצעות הפשטה איטית ואנאליטיקה של משכי זמן</t>
  </si>
  <si>
    <t>אופטימיזציה של טורבינות קטנות בעלות ציר אנכי מסוג סבוניוס, עבור השוק הפרטי והמוסדי</t>
  </si>
  <si>
    <t>חיישני זרימה מבוססי זיהוי תנועה של מבנים זעירים</t>
  </si>
  <si>
    <t>גישה הנדסית לאבטחה ופרטיות למשתמשי ווב</t>
  </si>
  <si>
    <t>שילוב של מערכות גינטיות וממריסטורים הפורצים מעבר לחוק מור</t>
  </si>
  <si>
    <t>מודל לזרז דו-מימדי עבור התקנים לפירוק מים</t>
  </si>
  <si>
    <t>טיפול במים באמצעות תהליך המשלב חמצון מתקדם וטיפול ביולוגי תוך שימוש בחיידקים מדווחים לצורך בקרה מקוונת</t>
  </si>
  <si>
    <t>שליטה דינמית באלומות פלסמוניות</t>
  </si>
  <si>
    <t>מצלמה צבעונית לתחום האינפרא אדום הבינוני ע"י התמרת אור אדיאבטית</t>
  </si>
  <si>
    <t>מערכות המלצה - יעילות ותמריצים</t>
  </si>
  <si>
    <t>ננו-חלקיקים טרומבוליטיים משופעלים מכנית לטיפול בחסימת העורק המרכזי של הרשתית</t>
  </si>
  <si>
    <t>סורבנטים פולימריים רב-שימושיים ע״י שימוש באמולסיה כתבנית: סופגי-על, החלפת יונים, קומפלקסי מארח/אורח, מיקרופורוזיביות וניקוי דליפות</t>
  </si>
  <si>
    <t>חקירת משפחה חדשה של מוליכים למחצה קוביים מקבוצות IV-VI ליישומי אנרגיה מתחדשת</t>
  </si>
  <si>
    <t>שבב אופטי למטרות יצוב תדרים של מקורות לייזר</t>
  </si>
  <si>
    <t>פיתוח מערכת מיקרו-שבב שיוחדר אל תא חי בודד, ויאפשר חישה, בקרה והשפעה על הסביבה, על ידי שליטה חיצונית אלחוטית</t>
  </si>
  <si>
    <t>הליכה רגלית דינמית של רובוט רך המופעל  על ידי זרימה ברשת תעלות פנימית</t>
  </si>
  <si>
    <t>שיקום מערכות אספקת מים בעקבות חדירת מזהם – פתרון מבוסס איכות מים ומודל מערכו הולכת מים</t>
  </si>
  <si>
    <t>הדפסות תלת ממד של חומרים קרמיים וזכוכית על ידי חיבור תהליכים מבוססי פוטופולימרים וסול ג'ל</t>
  </si>
  <si>
    <t>פיתוח מכשיר תהודה מגנטית נייד לניטור טיפול באוסטאופורוזיס</t>
  </si>
  <si>
    <t>סגמנטציה ועקיבה אחרי תאים בסדרות זמניות של תמונות מיקרוסקופיה רבות תכולה</t>
  </si>
  <si>
    <t>שיטות גיאופיזיות לאפיון וניטור אתרים מזוהמים</t>
  </si>
  <si>
    <t>מערכות קיפול חלבונים תלויות רקמה יכולות להשפיע על האיתיולוגיה של מחלות מטאבוליות</t>
  </si>
  <si>
    <t>.      חיזוי אתרי אינטראקציה ואפקט של מוטציות בעזרת מידע אבולוציוני</t>
  </si>
  <si>
    <t>חקר הקשר בין האינטראקציות של NAPE-PLD ומחלות מטבוליות</t>
  </si>
  <si>
    <t>ניטור מזרח אגן הלבנט בעזרת מערכות אוטונומיות</t>
  </si>
  <si>
    <t xml:space="preserve">     פענוח מחזור יוני הנחושת בתא על מנת לפתח טיפולים חדשניים למטבוליזם לא תקין של נחושת ומניעת מחלות נוירולוגיות.</t>
  </si>
  <si>
    <t>שימוש בסמנים גיאולוגיים ומורפולוגיים בים לאיתור הפוטנציאל לגרימת רעידות אדמה של העתקים פעילים</t>
  </si>
  <si>
    <t>שיפור תחזיות רעידת אדמה</t>
  </si>
  <si>
    <t>כנס המחקר לאנרגיה חכמה בסמוך לכנס הישראלי ה-5 לאנרגיה חכמה</t>
  </si>
  <si>
    <t>הכנס השמיני להנדסה כימית באגן הים התיכון (EMCC8)</t>
  </si>
  <si>
    <t>הכנס ה-13 לבקרה מוטורית חישובית ע"ש פרופ' קרניאל</t>
  </si>
  <si>
    <t>פריזנו 14</t>
  </si>
  <si>
    <t>אפקטים קוונטיים במערכות ביולוגיות</t>
  </si>
  <si>
    <t>סמינר בת-שבע על תפיסות חדשות בחישה ביולוגית</t>
  </si>
  <si>
    <t>כנס בינ"ל למחקר תורת הביצור והאדריכלות הצבאית החל מן התקופות הקלסיות ועד לימי הביניים</t>
  </si>
  <si>
    <t>סדנת בת-שבע דה רוטשילד לקישור בין מכאניקה ופיזיולוגיה בבעלי חיים מעופפים</t>
  </si>
  <si>
    <t>דיפוזיה בחומרים - 2017</t>
  </si>
  <si>
    <t>תהליכי רכישה והערכה שפתית בשפות סימנים</t>
  </si>
  <si>
    <t>הכנס הבינלאומי ה-25 לאינפורמציה מבנית וסיבוכיות תקשורת</t>
  </si>
  <si>
    <t>הכנס העשירי על לטאות אגן הים התיכון</t>
  </si>
  <si>
    <t>ניהול, ייצור ותפעול</t>
  </si>
  <si>
    <t>כנס זיידן בנושא "טכנולוגיות בעידן שמעבר ל-CMOS: מרכיבים למערכות"</t>
  </si>
  <si>
    <t>מוות תאי בהתפתחות ובמחלות</t>
  </si>
  <si>
    <t xml:space="preserve">גלואה פוגש את ניוטון: שיטות אלגבריות וגיאומטריות בתורת הסינגולריות </t>
  </si>
  <si>
    <t>כנס ארכיאולוגיה, מדעי הטבע והסביבה</t>
  </si>
  <si>
    <t>הכנס הרב-תחומי הצרפתי-ישראלי השישי ביסודות מדעי המחשב</t>
  </si>
  <si>
    <t>הכנס האירופאי ה-14 לגנטיקה של פטריות</t>
  </si>
  <si>
    <t>ננו פוגש באי-סדר ואינטראקציות: אתגרים מידיים וכיוונים מבטיחים</t>
  </si>
  <si>
    <t>אבולוציה גנומית של המיטוכונדריה</t>
  </si>
  <si>
    <t>טקטוניקת מלח: תצפיות, יישומים ונקודות מבט חדשות</t>
  </si>
  <si>
    <t>חשיפת החצי הנסתר – מחקר שורשים בחזית המדע</t>
  </si>
  <si>
    <t>תרמודינמיקה של מערכות אקטיביות</t>
  </si>
  <si>
    <t>חקר אפקטים של מבנים כירליים פלסמונים אולטרא קומפקטיים במרחב ובזמן</t>
  </si>
  <si>
    <t>הפלייסטוקן HUMAN LATE כיבוש דינמיקה בקרן אפריקה: לחקור את האתר העיקרי גודה BUTICHA, אתיופי</t>
  </si>
  <si>
    <t xml:space="preserve">אפנון מרחבי של אור בעזרת סיבים אופטיים ליישומי דימות </t>
  </si>
  <si>
    <t>קבוצות סדורות חלקית ומילים הנובעות מחוברות קוקסטר</t>
  </si>
  <si>
    <t>השפעת הזיקנה על התפתחות ותפקוד תאי לנגרהנס מוקוזאלים ותאים דנדריטים xcr1+   בהתהוות סרטן הפה</t>
  </si>
  <si>
    <t>תפקידים חדשים של IRE1 בתווך בין הגידול למערכת החיסון המולדת</t>
  </si>
  <si>
    <t>מודל עכברי מושרה cMet לסרטן השד המשולש השלילי:היבטיים מנגנונים ואפשרויות טיפול</t>
  </si>
  <si>
    <t xml:space="preserve">הערכת ההשפעות של שינויי אקלים גלובליים על שונית האלמוגים העתידית באילת </t>
  </si>
  <si>
    <t>איתור מינים מעוצים בסכנת תמותה כתוצאה משינויי אקלים בישראל</t>
  </si>
  <si>
    <t>השפעות בריאותיות של חלקיקים נשימים בשינויי אקלים</t>
  </si>
  <si>
    <t>EEG מוסיקה למוח – מודולציה של מעגלי משוב בעזרת נוירופידבק מבוסס</t>
  </si>
  <si>
    <t xml:space="preserve">חומרי הדמייה לזיהוי פתולוגי מוקדם של מחלות עמילואידיות </t>
  </si>
  <si>
    <t xml:space="preserve">גלוי היסודות המורפולוגיים-פונקציונליים של יצירת זיכרונות פחד בעזרת גישות הדמיה ואופטוגנטיקה מתקדמות  </t>
  </si>
  <si>
    <t>שימוש בהתנהגות לסיוע במדיניות שמירת טבע של לטאות בסכנת הכחדה.</t>
  </si>
  <si>
    <t>אקולוגיה, שמירת טבע, התנהגות בעלי חיים</t>
  </si>
  <si>
    <t>ננו-צינוריות סיליקון רב
שכבתיות כאנודה לצרכי הספק
גבוה בסוללות יון-ליתיום</t>
  </si>
  <si>
    <t>פיתוח מדדי סיבוכיות
מבוססי EEGלניטור אובדן
הכרה בטייסי קרב כתוצאה
מתאוצה חריפה.</t>
  </si>
  <si>
    <t>פיתוח ממיר זרם תלת-פאזי מרובה דרגות למערכות הספק גבוה</t>
  </si>
  <si>
    <t>אבטחת שירותי האבקה של דבורת הדבש: גידול תעשייתי של עמלות דבורת הדבש לצורך מחקר בסיסי ואבטחת שירותי האבקה</t>
  </si>
  <si>
    <t>איפיון מנגנון אימונולוגי חדש לטיפול במחלת האלצהיימר</t>
  </si>
  <si>
    <t>איך להגן על גידולי אצות בעלות ערך כלכלי מפני טורפיהם ווירוסים?</t>
  </si>
  <si>
    <t>רגולציה של אוטופגיה ע"י TGFB בבריאות ומחלה</t>
  </si>
  <si>
    <t>העלאת גיל פרישה-נקודת מבטם של המעסיקים</t>
  </si>
  <si>
    <t>הבנת הבסיס המולקולרי לשונות בתקשורת מבוססת יוני סידן בין המיטוכונדריה לרשת האנדופלזמתית</t>
  </si>
  <si>
    <t>בדיקת היתכנות למחקר בעזרת שימוש בנתונים מ BGUSat</t>
  </si>
  <si>
    <t>היתכנות מחקר אסטרונומי עם הננו-לוויין BGUsat</t>
  </si>
  <si>
    <t>תצפיות בתחום ה SWIR מננו לוויין: תקשורת אופטית ותצפיות ב"שדונים"</t>
  </si>
  <si>
    <t>שימוש בחיישן אינפרא-אדום בתחום ה- SWIR על גבי לויין BGUSAT לניטור תופעות קרקעיות כגון שריפות, מידבור, וחקלאות באזורים צחיחים.</t>
  </si>
  <si>
    <t>ייצוב קבוצות מעבירות אניונים בפוליאלקטרוליטים על ידי שינוי מבני ושימושיו כממברנות בתאי דלק אלקליוניות</t>
  </si>
  <si>
    <t>סוללת סיליקון/גופרית ללא ליתיום, בטיחותית ובעלת אנרגיה גבוהה</t>
  </si>
  <si>
    <t>סינטזה, חקר ואופטימיזציה של אלקטרוליט חדשנימבוסס סילאוקסנים ו-SEI באלקטרוליטים אלו עבור בטריות עשירות הספק</t>
  </si>
  <si>
    <t>מחקר ופיתוח של סוללה בניונית המורכבת מאנודת מגנזיום מתכתית וקתודת גופרית</t>
  </si>
  <si>
    <t>סוללות זרימה מימן-ברוס בטיחותית, יעילה ויציבה באמצעות גישה משולבת</t>
  </si>
  <si>
    <t>חקר המבנה והתפקוד האקולוגי של טרסות עתיקות בהר הנגב להפעלת תכנית שיקום לתועלת הטבע והאדם</t>
  </si>
  <si>
    <t>חקר נגזרות לקטון של חומצות שומן רב בלתי רוויות מחומצנות המבוקרות על ידי PON1
בוויסות לחץ דם</t>
  </si>
  <si>
    <t>השפעה של שינויים במשקעים, אירועי זרימה ופעילות אנטרופוגנית על חיוניות שיטים בדרום הנגב ובערבה</t>
  </si>
  <si>
    <t xml:space="preserve"> שינויי הרכב דופן בגפן כאינדיקטור מוקדם לעקה</t>
  </si>
  <si>
    <t>הגדלת הזמינות הביולוגית של זרחן בחומרים סופחים – ההבטים הביוגאוכימיים</t>
  </si>
  <si>
    <t>בידוד ואפיון חומר טבע חדש הרותם את ההגנה הטבעית מפני קרינת השמש.</t>
  </si>
  <si>
    <t>מרכז ידע לחקר מחלות מוח</t>
  </si>
  <si>
    <t>מרכז ידע ללוויינות זעירה</t>
  </si>
  <si>
    <t>מרכז ידע למדעי החלל וקרינה קוסמית</t>
  </si>
  <si>
    <t>מרכז שלזינגר למאיצים קומפקטיים ומקורות קרינה</t>
  </si>
  <si>
    <t>מהי סיבת הניוון הצרבלרי במחלה ataxia-telangiectasia?</t>
  </si>
  <si>
    <t>עריכה גנומית של הגן ATM בעזרת CRISPR למטרות מחקר וריפוי של Ataxia-telangiectasia</t>
  </si>
  <si>
    <t>מניפולציית ומדידת ספין בהתקן משולב גרפן-NV</t>
  </si>
  <si>
    <t>הבנה ושליטה במנגנוני מנהור בננו מבנים פרואלקטרים בטמפרטורות משתנות באמצעות לחץ מכני</t>
  </si>
  <si>
    <t>הגירה פנימית בתקופת הבגרות הצעירה והפיתוח האזורי: הנגב כמקרה בוחן</t>
  </si>
  <si>
    <t>מקומן של טכנולוגיות מידע ותקשורת (טמ"ת) בפיתוח יכולות עצמיות לקידום מענים
לצורכי מידע של נשים חרדיות בישראל</t>
  </si>
  <si>
    <t xml:space="preserve"> תפיסות סיכון ומוגנות של עובדים סוציאליים ביחס לילדים ממוצא אתיופי</t>
  </si>
  <si>
    <t>דרכי התמודדות של עובדים סוציאליים בישראל עם ביטויים של גזענות גלויה וסמויה</t>
  </si>
  <si>
    <t>סממני תפילת ישראל הקדומה בתפילות יהודי אתיופיה</t>
  </si>
  <si>
    <t xml:space="preserve">הקשר בין טראומטיזציה משנית בבגרות הצעירה לבין חמלה ומחויבות למשפחה המתווך על ידי סגנון ההתקשרות 
אוכלוסיית המחקר: דור שני למסע יהודי אתיופיה לישראל דרך סודן. </t>
  </si>
  <si>
    <t>אפיון והשוואה של סיבים</t>
  </si>
  <si>
    <t>אפיון התפקיד ומסלולי האותות של מיקרו רנ"א 184 במהלך התפתחות והומיאוסטזיס של רקמות העור והקרנית</t>
  </si>
  <si>
    <t xml:space="preserve">אוטו-אנטישמיות בשיח עיתונאי פרשני בישראל </t>
  </si>
  <si>
    <t xml:space="preserve"> השפעת חשיפה ללחץ מתמשך בלתי נשלט על יכולות התמודדות ופסיכופתולוגיה במודל חולדה</t>
  </si>
  <si>
    <t>פיתוח תותב רשתית אופטי מבוסס מקרן הולוגרפי נישא</t>
  </si>
  <si>
    <t>פיתוח חומרים תרמואלקטריים בעלי יעילות גבוהה ממשפחת הביסמוט טלוריד</t>
  </si>
  <si>
    <t>פיתוח אסטרטגיית טיפול חדשנית מבוססת תאי גזע לטיפול בטרשת אמיוטרופית צידית</t>
  </si>
  <si>
    <t>מידול והנדסה של קודי ביטוי גנים של וירוסים</t>
  </si>
  <si>
    <t>דלמינציה בממשק בין חומר חד כיווני ואריג מרוכב: התנהגות שבר והתעייפות במודים מעורבים</t>
  </si>
  <si>
    <t>שיקום קרקעות מזוהמות בגישה חדשנית המבוססת על תמיסות מיצוי ממוחזרות ושימוש בתערובות נוזל-נוזל קריטיות</t>
  </si>
  <si>
    <t>השפעת אילוח צריה בטיטניום וסידן על ספיחת אדי מים ופחמן דו חמצני עבור ישומים בתחום האנרגיה</t>
  </si>
  <si>
    <t>אופטימיזציה כוונת אדם של אחיזה בניתוח בסיוע רובוטי</t>
  </si>
  <si>
    <t>סריגי בראג קבועים וזמניים במוליכי גל אופטיים עשויים גליום-ניטריד</t>
  </si>
  <si>
    <t>פלטפורמות חדשות לניסויי אלקטרודינמיקה קוונטית במהודים עם אטומים בודדים</t>
  </si>
  <si>
    <t>תקיפות מתקדמות כנגד פרוטוקולי אבטחה באינטרנט</t>
  </si>
  <si>
    <t>תהליכי עיבוד חדשים להמרת האצות אולווה לביו-אתנול</t>
  </si>
  <si>
    <t>שימוש בתהליכי חמצון מתקדמים מבוססי אוזון כקדם טיפול לפסולת צמחית בתהליך הפקת ביו- אתנול</t>
  </si>
  <si>
    <t>נושאים מתקדמים במהודים ננו-פוטוניים</t>
  </si>
  <si>
    <t>מטא משטחים כאבני בניין לאלמנטים אופטיים דקים ונשלטים</t>
  </si>
  <si>
    <t>שיטות מדרגיות להעברת ידע על בסיס שיתוף תבניות</t>
  </si>
  <si>
    <t>זיהוי תוכניות, אדפטציה והתערבות בסביבת חקר</t>
  </si>
  <si>
    <t>חומרים המאולחים ב Co+2 עבור לייזרי פולסים אולטרה מהירים</t>
  </si>
  <si>
    <t>זיהוי אינטראקציות בין חלבונים באמצעות מערכת מודולציה מגנטית</t>
  </si>
  <si>
    <t xml:space="preserve">חישה אופטית של חיידקים על ידי גבישי פאזה פוטוניים בסיליקון  </t>
  </si>
  <si>
    <t>חשיפת יחסי הגומלין בין תאי מערכת החיסון ותאי רקמת הריאה בשלבי ההתפתחות העוברית באמצעות טכנולוגית הריצוף הגנטי של תאים
בודדים</t>
  </si>
  <si>
    <t>מחקר לאופטימיזציה של חיבור השכבה הבולעת והפולטת בהתקן המרה ישירה והדמאתית מ-SWIR לאור נראה</t>
  </si>
  <si>
    <t xml:space="preserve">שימוש בפרופיל ביטוי הייחודי של מולקולות  miRNA ככלי לביצוע סלקציה פונקציונלית וטיהור של קרדיומיוציטים המפותחים מתאי גזע עובריים אנושיים </t>
  </si>
  <si>
    <t>שליטה בתכונות האופטיות של ננו-רודס מוליכים למחצה למטרות צגים, מקורות אור וננו לייזרים</t>
  </si>
  <si>
    <t>חיפוש ובחירת אסטרטגיות
לבקרת רובוט עבור שימושים
בסביבה עם יריב תחת ריבוי
קריטריונים</t>
  </si>
  <si>
    <t>פפטידים קצרים, אנטימיקרוביאליים, למניעה וטיפול בזיהומים הנגרמים על ידי פטוגנים עמידים</t>
  </si>
  <si>
    <t>זיהומים עמידים של החיידק פסאודומונס ארוגינוזה בחולי ציסטיק פיברוזיס: גישה משולבת לטיפול בביופילם ונזקי מערכת החיסון</t>
  </si>
  <si>
    <t>לוחמה בזנים של חיידק השחפת בעלי עמידות לאנטיביוטיקה</t>
  </si>
  <si>
    <t>פיתוח אמצעי רחב-טווח להעברת דנ"א לצורך ריגוש פתוגנים לאנטיביוטיקה</t>
  </si>
  <si>
    <t>חיזוי מנגנוני עמידות של נגיפים ללא סיכון בריאותי</t>
  </si>
  <si>
    <t>יעילות השתלת צואה לאחר טיפול אנטיביוטי מכוון למעי להכחדת הנשאות של אנטרובקטריאצאה עמידים לקרבפנמים</t>
  </si>
  <si>
    <t>פיתוח ויישומים חדשניים של טכנולוגית הדימות במס-ספקטרומטריה</t>
  </si>
  <si>
    <t>קרבומטליציה קטליטית אסימטרית של ציקלופרופינים כנתיב-גישה לקבלת ציקלופרופאנים כיראלים מרובי-מתמירים</t>
  </si>
  <si>
    <t>פניקטוגנים (יסודות קבוצה 15) מקובעים גיאומטרית כזרזים בתגובות הידרוגנציה והידרואלמנטציה</t>
  </si>
  <si>
    <t>הבנה מולקולרית של מבנים שונים של גרפן והפעילות האלקטרוקטליטית שלהם</t>
  </si>
  <si>
    <t>אפיון בתנאי עבודה ואנליזה של פוטואלקטרודות מוליכות למחצה לייצור דלקים סולריים</t>
  </si>
  <si>
    <t>שיטת מחקר חדשנית מבוססת EQCM-D עבור ביצוע בדיקות in-situ לאפיון שינויים ויסקואלסטים ממדיים ושינויים במבנה הנקבוביות באלקטרודות לאגירת והמרת אנרגיה</t>
  </si>
  <si>
    <t xml:space="preserve">פענוח הקופסא השחורה של השלב הלרוולי בדגי -ים ורגישותו לשינויי אקלים. </t>
  </si>
  <si>
    <t>ההשפעות של מיקרו-אקלים עירוני ושינויי אקלים גלובליים על עומס חום ותוצאים קארדיו-ואסקולרים באקלים צחיח למחצה בדרום הארץ</t>
  </si>
  <si>
    <t>הערכת השפעות שינויי אקלים על מבנה, מגוון ותפקוד מערכות אקולוגיות של צומח מעוצה בישראל - מחקר, ניטור וחיזוי בסקאלות שונות</t>
  </si>
  <si>
    <t>פיתוח אסטרטגיה אקוהידרולוגית של ניהול רעייה למיתון עקת יובש בשטחי חורש ים תיכוני בעלי ערך גבוה לשימור המצויים תחת איום של שינויי אקלים</t>
  </si>
  <si>
    <t>השפעות שינויי דגמי גשם והנגר העילי על מגוון הביולוגי ותפקוד אקוסיסטמות באזורים יובשניים</t>
  </si>
  <si>
    <t>הבנת ההתייבשות החזויה במזרח הים התיכון: מניתוח מנגנונים גלובליים להערכת ההשפעה הצפויה על משטר הגשם בסקלה ‏סינופטית ומקומית</t>
  </si>
  <si>
    <t>שינויים בארגון העצמי של שדות עננים וגשם כתוצאה משינויי אקלים במזרח הים התיכון</t>
  </si>
  <si>
    <t>דנ"א במחזור הדם כסמן ליעילות טיפול בסרטן</t>
  </si>
  <si>
    <t>השפעת גליקוזילציה על יעילות תרופות ביולוגיות במחלות מעי דלקתיות</t>
  </si>
  <si>
    <t>ניטור של תתי אוכלוסיות לויקמיות בזמן הפוגה לצורך התאמת טיפול אישי</t>
  </si>
  <si>
    <t>גילוי תרופות רב-מטרות ואיפיון פנוטיפי מונחה-תמונה כאסטרטגיות חדשות לטיפול במחלות אגירת גליקוגן</t>
  </si>
  <si>
    <t>גישה בין תחומית לפיתוח ביומרקרים לרפואה אישית להפרעות הקשורות בלחץ</t>
  </si>
  <si>
    <t>ביומרקרים מבוססי מתילציית דנ"א בדם הפריפרי – ככלי זיהוי לירידה קוגניטיבית במבוגרים עם סכרת סוג 2</t>
  </si>
  <si>
    <t>אימונוטרפיה מותאמת אישית לטיפול בסרטן כיס השתן בעזרת חיידקים</t>
  </si>
  <si>
    <t>גילוי ותכנון תרופות קוולנטיות השמות להן למטרה מוטציות מוגדרות</t>
  </si>
  <si>
    <t>טיפול בסוכרת מסוג 1 באמצעות גישה חדשנית לרפואה מותאמת אישית</t>
  </si>
  <si>
    <t>מציאת הבדלים בבקרת תרגום mRNA לחלבון בתאי עצב מופקים מ iPSC מחולים על הספקטרום האוטיסטי</t>
  </si>
  <si>
    <t xml:space="preserve">הזדקנות מוצלחת בקרב זקנים עצמאים בקהילה </t>
  </si>
  <si>
    <t>פרויקט מערכת ריצפה לזיקוק ליקרים</t>
  </si>
  <si>
    <t>שיפור תהליכים בתחום השירות</t>
  </si>
  <si>
    <t>הזרקת אנרגיה לפריפריה בישראל: בחינת מודלים לשותפות קהילה-מגזר פרטי בהקמת מיזמי אנרגיה מתחדשת בפריפריה</t>
  </si>
  <si>
    <t>יזמות טכנולוגית וצמצום אי שוויון: חסמים והזדמנויות ליזמות טכנולוגית אזורית בפריפריה הדרומית של ישראל</t>
  </si>
  <si>
    <t>אוריינות מדעית ונגישות למדע בפריפרית הנגב: מחקר ופיתוח רשת למידה מרחוק באמצעות מרחבי למידה חכמים</t>
  </si>
  <si>
    <t>דיור, הגירה פנימית ושוויון מרחבי: השפעת עליית מחירי הדיור על הגירה פנימית ועל פערים כלכליים-מרחביים בישראל</t>
  </si>
  <si>
    <t xml:space="preserve"> דור 5, מימוש CE-MTO</t>
  </si>
  <si>
    <t>גילוי מבוסס ספרות בעזרת חיזוי קשתות
מתויגות</t>
  </si>
  <si>
    <t>אפיון חשמלי של MoS2,WSe2 חד-
שכבתיים המכוסים בשכבה של מולקולות
ציסטאין. )במסגרת המעבדה לחומרים דו
ממדיים, דר' דורון נווה(</t>
  </si>
  <si>
    <t>PUF יצירת מפתח מאובטחת, –
התקפות והגנות</t>
  </si>
  <si>
    <t>לקראת אבחון בעזרת מחשב של מחלת
מסריקות מחשב: ה- sacroiliitis 
סגמנטציה ותוצאות מקדימות</t>
  </si>
  <si>
    <t>זיהוי ובידוד עצמים בתמונה על בסיס
רשת נוירונים</t>
  </si>
  <si>
    <t>קוונטיזציה קוגנטיבית לשערוך פרמטרים</t>
  </si>
  <si>
    <t>גישה חדשה וחסכונית להעלאת יחס
ההשבה בטיפול במים מליחים בעזרת
אוסמוזה הפוכה.</t>
  </si>
  <si>
    <t xml:space="preserve">אפיון תלת ממדי של תבנית זיהום האויר
בסביבה עירונית מורכבת </t>
  </si>
  <si>
    <t>WifiBot</t>
  </si>
  <si>
    <t>הפקת קרינת טרה הרץ ממטה משטחים</t>
  </si>
  <si>
    <t>ניקוי אות דיבור מורעש באמצעות
רשתות ניורונים</t>
  </si>
  <si>
    <t>הגדרה של מודל למדידת איכות השירות הניתן לתושבים בעיריית באר שבע ויצירת דו"חות ניהוליים לשם הצגתו</t>
  </si>
  <si>
    <t>סטטיסטיקה ולמידת מכונה לדיאגנוסטיקה של סימפטום רעד עקב פרקינסון</t>
  </si>
  <si>
    <t>חיזוי הדרדרות של חולים בטיפול נמרץ</t>
  </si>
  <si>
    <t>מציאת תבניות מנבאות של נתונים בזמן למטרות סיווג</t>
  </si>
  <si>
    <t>זיהוי אנומליות בתעבורת רשת באמצעות שיטת PCA</t>
  </si>
  <si>
    <t>מידול חיישן לחץ ננומטרי מבוסס MoS2</t>
  </si>
  <si>
    <t>אימות נסיוני של חווה סולרית PV</t>
  </si>
  <si>
    <t>פרויקט גמר מבנה מגורים בנצרת עילית</t>
  </si>
  <si>
    <t>שערוך יעדים באתר Airbnb בעזרת
מערכות לומדות</t>
  </si>
  <si>
    <t>חיזוי הביקוש העתידי באמצעות בניית
מודל למידת מכונה )למידה חישובית(
ולמידה עמוקה</t>
  </si>
  <si>
    <t>תכן מבנה דרך ופתרונות גיאוטכניים
עבור כביש מס' 22</t>
  </si>
  <si>
    <t>שערוך וקטור מהירות הרקמה )עוצמה
וכיוון( באולטרסאונד, בהסתמך על אפקט
דופלר )לא אפקט דופלר הקלאסי(</t>
  </si>
  <si>
    <t>אחזור קולות בעזרתם חיקוי שלהם</t>
  </si>
  <si>
    <t>MRI בלחיצת כפתור</t>
  </si>
  <si>
    <t>פרויקט גמר במבנים תכנון -
קונסטרוקטיבי של מבנה רב קומות</t>
  </si>
  <si>
    <t>ננו-חלקיקים מקודדים לרפואה מותאמת
אישית במחלת הסרטן</t>
  </si>
  <si>
    <t>חתימה חשמלית של קרקעות המזוהמות
במתכות כבדות.</t>
  </si>
  <si>
    <t>שימוש בציוד אקוסטי מתקדם לזיהוי דגים והערכת בימסה למטרת ניהול ממשק דייג אופטימלי בכנרת</t>
  </si>
  <si>
    <t>שימוש במולקולות אורגניות כירליות כאבני בניין לרכיבי אב טיפוס לספינטרוניקה</t>
  </si>
  <si>
    <t>הולכה האלקטרונית מקוטבת ספין במבנים קונטיים</t>
  </si>
  <si>
    <t>מבנה משולב של זיהומים מגנטים במוליכים למחצה ננומטרים וצינוריות פחמן כבסיס לספין אלקטרוניקה</t>
  </si>
  <si>
    <t>אפיון קבוצות חולים באוטיזם ברשומות רפואיות ארוכות טווח</t>
  </si>
  <si>
    <t>יעילותו של חישוב בטוח</t>
  </si>
  <si>
    <t>חיזוי סיבוכים בחולים ביחידת טיפול נמרץ באמצעות נתונים רבים אורכיים</t>
  </si>
  <si>
    <t>בחינת השימוש באקסוזומים המופרשים מתאים מזנכימליים לטיפול בסכרת נעורים .</t>
  </si>
  <si>
    <t>     שיפור כלי קריפטאנליזה אוטומטיים</t>
  </si>
  <si>
    <t>אבטחה של מתקנים קריטיים על ידי שיטות של דור שני של טכניקות למציאת אנומליות</t>
  </si>
  <si>
    <t>.MICROARRAY טכניקות עמומות מתאימות לזיהוי אשכולות בניתוח בסיסי נתונים רפואיים רב-ממדיים המכילים ביטויים גנטיים של</t>
  </si>
  <si>
    <t>אנליזה מולקולרית של טפילי  GIARDIA ו CRYPTOSPORIDIUM לאומדן הפוטנציאל  הזואונוטי לזיהום תוצרת חקלאית בהודו ובישראל</t>
  </si>
  <si>
    <t xml:space="preserve">בניות של פונקציות פסאודו אקראיות ושימושיהן בתחום הקריפטוגרפיה  </t>
  </si>
  <si>
    <t>חשיפת המנגנונים בעזרתם ביומרוכב ספיוליט-כיטוזן מפחית את השמנת היתר וההיפכולסטרולמיה הנגרמת בעכברים כתוצאה מצריכת מזון עתיר שומן.</t>
  </si>
  <si>
    <t>שימוש בתאי גזע לריפוי פצעים סוכרתיים</t>
  </si>
  <si>
    <t>תפיסות החינוך לאזרחות ודמוקרטיה בקרב מורי דת האיסלאם בבתי הספר התיכונים הערביים</t>
  </si>
  <si>
    <t>מבנים קומבינטוריים וסטטיסטיקות</t>
  </si>
  <si>
    <t xml:space="preserve">השימוש בשלדי הפורמיניפרים לזיהוי זיהום תעשייתי   </t>
  </si>
  <si>
    <t>MAGEL2 מעורבות בהפרעות שלדיות בתסמונת פראדר-ווילי</t>
  </si>
  <si>
    <t>בקרה במקרופאג'ים של הקולטן לליפופוליסאכריד
ע"י סרמיד -1- פוספט (TLR4)</t>
  </si>
  <si>
    <t>בידוד, אבחון וזיהוי פיטואקדיסטרואידים וקלרודנים מצמחי חד שפה ובדיקת השפעתם על חרקים אוכלי צמחים</t>
  </si>
  <si>
    <t xml:space="preserve">שיטות לשיפור גבול הגילוי של ביוחיישנים אופטיים שמבוססים על מבנים פלסמוניים וננופוטוניים </t>
  </si>
  <si>
    <t>פיתוח מדד רב-גורמי לבריאות קרקע</t>
  </si>
  <si>
    <t>שחזור מערכת הזרימה באקוויפר אבן החול שבחבורת כורנוב בנגב ובערבה בעזרת תיארוך המים עם איזוטופים של קריפטון</t>
  </si>
  <si>
    <t>מנגנונים חדשניים ויעילים למקורות קרינה מבוססי אלקטרונים ליצירת קרינת טרה הרץ קוהרנטית וספונטנית</t>
  </si>
  <si>
    <t>ניהול אופטי מתקדם עבור פיצול מים סולרי</t>
  </si>
  <si>
    <t>סינתזה וריאקטיביות של
קומפלקסים מבוססי ניטריניום</t>
  </si>
  <si>
    <t>שימוש בננו ממברנות לטיפול יעיל של שפכים בתהליך רציף של התפלה וסינון</t>
  </si>
  <si>
    <t>שיפור מודל נומרי  של שריפות יער באמצעות חישה מרחוק מלוויינים</t>
  </si>
  <si>
    <t>קטליזטור מבוסס גרפן ללא מתכת אצילה עבור חיזור חמצן, להשגת קתודה
הומוגנית לתאי דלק מסוג PEM</t>
  </si>
  <si>
    <t>מצע קרמי עמיד לקורוזיה עבור תאי דלק מסוג PEM</t>
  </si>
  <si>
    <t>פיתוח סנסורים מבוססי אלקטרוכימיה לזיהוי ואפיון חלקיקים ננומטרים</t>
  </si>
  <si>
    <t>דינמיקה של פלנקטון ונוטריאנטים במפרץ אילת: משובים ביופיזיקאליים לעומת
דינמיקה פנימית</t>
  </si>
  <si>
    <t>המנגנונים העומדים בבסיס שרידותה של האצה הגירנית Neogoniolithon brassicaבתנאים
הקיצוניים של florida טבלאות הגידוד לאורך החוף הסלעי בישראל - גישה מיקרוביאלית</t>
  </si>
  <si>
    <t>הפעלת פאג'ים על- ידי צמחים</t>
  </si>
  <si>
    <t>מדידת ממוצע רדיוס הפרוטון על ידי פיזור אלסטי של מיואון-פרוטון במעבר תנע נמוך</t>
  </si>
  <si>
    <t>שחזור פליאואקולוגי של היורה התיכון באמצעות מאספי מאקרופאונה בנטונית :מחשופים בדרום וצפון ישראל</t>
  </si>
  <si>
    <t>חקירת ריאקציות גרעיניות של התהליך האיטי בעזרת מקור הנויטרונים רב-העצמה של SARAF-LILIT</t>
  </si>
  <si>
    <t>מיפוי בתי גידול ימיים במפרץ אילת</t>
  </si>
  <si>
    <t>ניטור מתקדם של חלחול מים וטרנספורמציה כימית של תשטיפי מטמנה, בגוף הפסולת והתווך הלא רווי תחתיו</t>
  </si>
  <si>
    <t>פיתוח מודלים מיקרומכנים עבור רקמות קולגן</t>
  </si>
  <si>
    <t>פיחום הידרותרמי של בוצה אורגנית רטובה: השפעת מאפייני התהליך על תכונות התוצרים בהיבט של השפעה סביבתית ושימוש חקלאי</t>
  </si>
  <si>
    <t>גישה חישובית לחקר תגובות
צימוד המזורזות על ידי צברים
קטנים של פלדיום</t>
  </si>
  <si>
    <t>העלאת קנה מידה מפרמטרים מיקרוסקופיים של עיסת הצמנט למודל KDPM של בטון</t>
  </si>
  <si>
    <t>מציאת ופיתוח תרופה לעיכוב מערכת החיסון על בסיס עיכוב החלבונים NFAT ו-Calcineurin</t>
  </si>
  <si>
    <t>פיתוח פלטפורמת מיקרואנקפסולציה תלת- ממדית המבוססת על מטריצה חוץ תאית מלבלב לטיפול בסכרת</t>
  </si>
  <si>
    <t xml:space="preserve"> אלומות מעוצבות בתהליכים לא לינאריים</t>
  </si>
  <si>
    <t>שליטה בתהליכי העברת
אנרגיה בננו-מבנים אופטיים</t>
  </si>
  <si>
    <t>קבלת החלטות של מפתחי מערכות מידע בנושא פרטיות: הבנה והשפעה</t>
  </si>
  <si>
    <t>פרובננס לאפליקציות עתירות נתונים</t>
  </si>
  <si>
    <t>גני ספוגים מזופוטיים באגנו המזרחי של ים תיכון: בחינת הרכב ודינמיקה של החברה</t>
  </si>
  <si>
    <t>פיתוח ויישום כלי למידה עמוקה בפנומיקה לא פולשנית לאפיון כמותי של תמונות מורכבות
בצמחים</t>
  </si>
  <si>
    <t>“פיתוח כלים חדשניים לזיהוי וירוסים ווירואידים בזרעים באמצעות טכנולוגיית ריצוף Next Generation ( מתקדם
”)Sequencing; NGS</t>
  </si>
  <si>
    <t>ננו-חלקיקי זהב בי-פונקציליים לעידוד פעילות המערכת החיסונית</t>
  </si>
  <si>
    <t xml:space="preserve">ניתוק דינמי רציף עמיד לרעש להארכת זמני קוהרנטיות של מרכזי NV </t>
  </si>
  <si>
    <t>שילוב מחיר מוצר במערכות המלצה</t>
  </si>
  <si>
    <t>השתקת התקשורת הבין חיידקית: מעכבי חישת מניין טבעיים כדי לגבור על ביופילם ועמידות</t>
  </si>
  <si>
    <t>מארך של ברקודים ננומטריים לזיהוי תהליכים ביולוגיים בתוך הגוף</t>
  </si>
  <si>
    <t>חיידקים סימביונטיים של הפטריה טריכודרמה והשפעתם על גדילת והגנת הצמח.</t>
  </si>
  <si>
    <t>על גישות מרובות-רכיבים לדימות רפואי
דיאגנוסטי</t>
  </si>
  <si>
    <t>נשים יזמיות חרדיות – לקראת תעסוקה איכותית בשוק העבודה</t>
  </si>
  <si>
    <t>טיפול מתקדם בשפכים ע"י ביו- ריאקטור ממברנלי אנאירובי היברידי חדשני בשילוב מצע
ביומסה מקובע</t>
  </si>
  <si>
    <t>מהפך שלוש רמות ליישומי חיבור
מקורות DC לרשת החשמל</t>
  </si>
  <si>
    <t>מיישר אקטיבי ) PFC ( לטעינת
מערכות אגירה DC מרשת החשמל</t>
  </si>
  <si>
    <t>גנרטור מימן מבוסס משאבה</t>
  </si>
  <si>
    <t>Impact of Mediterranean Diet. Inflammation and Microbiome on plaque vulnerability and microvascular dysfunction after an Acute Coronary Syndrome. A randomized, controlled, mechanistic clinical trial.</t>
  </si>
  <si>
    <t>הנדסת פאג'ים לתרפויטיקה אנטי-מיקרוביאלית</t>
  </si>
  <si>
    <t>הערכת ריכוזי מזהמי PM2.5 ו-PM10 בעזרת תוצרי AOD מבוססי לווין וגישת מידול חדשנית</t>
  </si>
  <si>
    <t>מערכת חקלאות יערנית המושקית על ידי נגר באזור צחיח: יחסי גומלין בין עצי זית וגידולי דגנים</t>
  </si>
  <si>
    <t>איפיון יחסי הגומלין בין החיידק Ca. Liberibacter solanacearum (CLso)
לפונדקאים Daucus carotasativus subsp. ו -Bactericera trigonica ברמה
מולקולרית ואקולוגית.</t>
  </si>
  <si>
    <t>הכנת בדים לא ארוגים חכמים בעזרת קישור קוולנטי בלתי הפיך של מולקולות פעילות באופן ישיר כגישה כלכלית ובטיחותית</t>
  </si>
  <si>
    <t>ניתוח רמות עריכת רנ"א בגידולים סרטניים ובמצבים שונים</t>
  </si>
  <si>
    <t>שליטה במקורות אור קוהרנטיים באמצעות עיצוב חזיתות גל</t>
  </si>
  <si>
    <t>אנליזה של תתי אוכלוסיות - שמקורן בתא בודד בלוקמיה מיילואידית חריפה חושפת הטרוגניות גנומית ותפקודית</t>
  </si>
  <si>
    <t>פיתוח טכניקה להנדסת חלבונים מוכוונת גן
להגברת עמידות למזיקים בצמחי סטרי (Setaria)</t>
  </si>
  <si>
    <t>האצטלן הסוליטרי Polycarpa mytiligera כמערכת מודל חדשה במחקרי אבולוציה ורגנרציה</t>
  </si>
  <si>
    <t>מנגנונים נוירונליים בהחתמה התנהגותית במערכת הריח</t>
  </si>
  <si>
    <t>מערכת יעילה להסעות בהזמנה עבור אוכלוסיית הגיל השלישי</t>
  </si>
  <si>
    <t>פלואורסנציה של אלמוגי אבן בעידן של שינויי אקלים</t>
  </si>
  <si>
    <t>סגרגציה לעומת היטמעות: אסטרטגיות משחק בהיווצרות רשתות חברתיות</t>
  </si>
  <si>
    <t>תגובת מערכת החיסון נגד סרטן: מחקרים אודות השפעת אנטיגנים סרטניים מוטנטים
ופיתוח גישות למעקב אחר תאים אפקטוריים.</t>
  </si>
  <si>
    <t>חקר המסלול המולקולארי המוביל להתפתחות מחלת ה- Biliary Atresia ומנגנוני התיקון האפשריים.</t>
  </si>
  <si>
    <t>בטיחות, סבילות ויעילות של מניטול  פומי בפרקינסון - ניסוי כפול סמיות, מבוקר פלצבו</t>
  </si>
  <si>
    <t>טמיפלו (אוסלטאמיביר) לטיפול בחולי טרומבוציטופניה אימונית</t>
  </si>
  <si>
    <t>השתלת  צואה בחולים נאיבים הסובלים מקוליטיס כיבית קלה עד בינונית - מחקר אקראי, כפול סמיול, מבוקר פלצבו.</t>
  </si>
  <si>
    <t>התוויה חדשה עבור פרופרנולול ואתודולק: מניעת הישנות סרטן הלבלב לאחר ניתוח</t>
  </si>
  <si>
    <t>קדום נשים לצוותי קבלת החלטות בכירים: המקרה של נשים במועצות עירוניות</t>
  </si>
  <si>
    <t>אי-שוויון מגדרי בשוק העבודה: איזו מדיניות עשויה להיות אפקטיבית ביותר?</t>
  </si>
  <si>
    <t>התערבויות בקבלת החלטות על שכר מצד המעסיק: מודל רב-גורמי לסגירת פערי שכר מגדריים המונעים ע"י המעסיק</t>
  </si>
  <si>
    <t>מנגנונים לקידום נשים ופמיניזם מדינתי בישראל 1978-2018</t>
  </si>
  <si>
    <t>איך מיקרו-מימון משפיע על העצמת נשים? המקרה של הנשים הערביות - בדואיות בישראל</t>
  </si>
  <si>
    <t>חסמים לשילוב נשים במחלקות לפיסיקה באקדמיה</t>
  </si>
  <si>
    <t>קידום הכללה של נשים ערביות-פלסטיניות, אתיופיות וחרדיות בשוק העבודה בישראל ושיפור תנאי תעסוקתן</t>
  </si>
  <si>
    <t>מרכז הידע הלאומי לניהול אסונות ומצבי חירום</t>
  </si>
  <si>
    <t>לקראת שעון אטומי אופטי קומפקטי</t>
  </si>
  <si>
    <t>שימוש בלמידה עמוקה לצורך חיפוש פלנטות ארציות בעקומות האור של טלסקופי חלל ייעודיים</t>
  </si>
  <si>
    <t>פיתח מצלמה דוחסת קומפקטית וזולה  לצילום  היפרספקטראלי  של תופעות מהירות</t>
  </si>
  <si>
    <t>פיתוח ישומים סביבתיים באמצעות טכנולוגיה חדשנית של חישה מרחוק היפרספקטלית בתחום האינפרא אדום גלים ארוכים</t>
  </si>
  <si>
    <t>מקררים קריוגניים מסוג ג'אול-תומסון מונעים באמצעות מדחסי ספיחה לשימושים בחלל</t>
  </si>
  <si>
    <t>תצפיות מהחלל על כדור הארץ באינפרא אדום</t>
  </si>
  <si>
    <t>פיתוח מודל להערכת צריכת המים (אוופוטרנספירציה) בגידולי שדה באמצעי חישה מרחוק לווייניים</t>
  </si>
  <si>
    <t>שימוש בסדרות זמן של VENuS למיפוי הרכב תצורות צומח והערכת לחות צומח: יישום חדשני של שיטות למידה עמוקה</t>
  </si>
  <si>
    <t>דימותי "ונוס" ככלי לניטור התפתחות חיטה והערכת היבול ואיכותו בקנ״מ מהשדה ועד ארצי</t>
  </si>
  <si>
    <t>כימות ההשפעה של שינוי אקלים על כמות ואיכות המספוא בישראל על ידי ונוס</t>
  </si>
  <si>
    <t>אומדן תגובת יערות יובשניים לבצורת על ידי מדדי התארגנות שטח עלים בעזרת הדמאות ונוס ונתוני ליידר</t>
  </si>
  <si>
    <t>זיהוי מיני חורש ים תיכוניים מעוצים על בסיס ספקטראלי-פנולוגי</t>
  </si>
  <si>
    <t>התפתחות ומבנה פנימי של
גופי קרח גדולים במערכת
השמש</t>
  </si>
  <si>
    <t>שיטה כמותית לחישה מרחוק לזיהוי קרקע מזהומת ממתכות כבדות שמשוחררות
במיחזור פסולת אלקטרונית בלתי מבוקר, באמצעות שילוב הדמאות לוויין מולטי
ספקטרליות יחד עם ספקטרוסקופיית שדה
ומעבדה</t>
  </si>
  <si>
    <t>אפיון פעילות אנטי סרטנית של מיצויים ופרקציות מצמח טיון דביק וסירה קוצנית</t>
  </si>
  <si>
    <t>פיתוח שיטות מולקולריות לזיהוי מוקדם של פטריות אסקה ברקמת העצה של הגפן</t>
  </si>
  <si>
    <t>סריקה נרחבת של תכונות לעמידות יובש בשורשי זני גפן יין</t>
  </si>
  <si>
    <t>יצירת ארגז כלים צמחי לבקרה על מנגנונים תאיים המעורבים במחלות נוירודגנרטיביות-סריקת ספריית צמחים מאיזור יהודה לויסות אגרגציה של חלבונים בעלי קיפול שגוי</t>
  </si>
  <si>
    <t>השפעת בצורת הקיץ על מדדים אקופיסיולוגיים במיני האלונים והשפעתם האפשרית על תופעות תמותת עצים והתייבשות יער ברמת הגולן- גישה אזורית בסקאלות שונות.</t>
  </si>
  <si>
    <t>מציאת קורלציות גנוטיפ-פנוטיפ בגפן יין תוך שימוש בשיטות GBS, במטרה לפתח כלי סיוע להשבחה</t>
  </si>
  <si>
    <t>השפעת תכנית לקידום אורח חיים בריא מבוססת גנטיקה במשפחות דרוזיות ויהודיות</t>
  </si>
  <si>
    <t>אפיון גנוטיפי מוקדם לעמידות, ושילוב תכשירים ידידותיים לייעול ממשק הדברת קימחון הגפן</t>
  </si>
  <si>
    <t>הרחקת זרחן מקולחין המשמשים להשקייה חקלאית בגולן על ידי שימוש בחרסית בנטוניט מותמרת</t>
  </si>
  <si>
    <t>השפעת ציד על המבנה החברתי, דפוסי הרבייה והתנהגות חזירי הבר באזורים חקלאיים וטבעיים בישראל</t>
  </si>
  <si>
    <t>הערכת השפעת מגמת העיור באגן נחל שילה על גאויות בנחלי שפילת החוף ועל כמות ואיכות המילוי החוזר לאקוות ההר המערבית</t>
  </si>
  <si>
    <t>גורמים המקדמים פלישה של צחר כחלחל (Leucaena leucocephala) בתנאי אקלים ים תיכוני: משמעויות למניעה וטיפול</t>
  </si>
  <si>
    <t>בעיות המנהל-סוכן בהתפתחות  של עבודה מהבית: היבטים כלליים ואזוריים</t>
  </si>
  <si>
    <t>פיתוח מודל חיזוי של גודל הפרי בקטיף לצורך הגדרת רמת הדילול הידני – כלי שיאפשר ייצור יציב וגבוה של תפוחים בגודל שיווק בגולן ובגליל</t>
  </si>
  <si>
    <t>בחינת תיאוריית המגע בתנאים לא אופטימליים: מקרה בוחן באזורי התעשייה ביהודה ושומרון</t>
  </si>
  <si>
    <t>אמונה, אדמה ושלום: 
 רוחניות בגוש עציון כמערך חינוכי דמוקרטי לבני נוער ביהודה ושומרון</t>
  </si>
  <si>
    <t>הערכת כמות אדי המים באוויר באמצעות לווייני GPS ו METEOSAT ושימושם לשיפור מודלי חיזוי מזג-האוויר</t>
  </si>
  <si>
    <t>הצלחה של סטודנטים ערבים במערכת ההשכלה הגבוהה בישראל</t>
  </si>
  <si>
    <t>גורמים אישיים וסביבתיים בתהליכי התפחות קריירה ושאיפות  למנהיגות  תעסוקתית בקרב צעיירם ערביים אקדמיים</t>
  </si>
  <si>
    <t>פרויקט SOCIAL : קידום חשיבה מדעית ומוטיבציה לקריירה הקשורה במדעים במגזר הדרוזי</t>
  </si>
  <si>
    <t>היעילות של תוכנית התערבות מותאמת תרבות במסגרת שירותי בריאות למניעת דיכאון לאחר לידה בקרב נשים ערביות בדואיות בנגב</t>
  </si>
  <si>
    <t>שינויים חברתיים-כלכליים וגירושין בחברות מתפתחות: המקרה של החברה הפלסטינית-ערבית בישראל</t>
  </si>
  <si>
    <t>שילוב נשים בדואיות בהליכי תכנון והסדרה לכפרים הבדואים הלא מוכרים בנגב</t>
  </si>
  <si>
    <t>ASOR Annual Meeting 2017</t>
  </si>
  <si>
    <t>ISMB/ECCB 2017</t>
  </si>
  <si>
    <t>The 2017 MRS Fall Meeting and Exhibit</t>
  </si>
  <si>
    <t>AM2017</t>
  </si>
  <si>
    <t>Asilomar Conference on Signals, Systems,
and Computers</t>
  </si>
  <si>
    <t>EMRS  fall meeting</t>
  </si>
  <si>
    <t>International conference on information systems 2017</t>
  </si>
  <si>
    <t>GiESCO 2017</t>
  </si>
  <si>
    <t>1- 29th Canadian Materials Science Conference – CMSC 2017</t>
  </si>
  <si>
    <t>2017 Controlled Release Society Annual Meeting &amp; Exposition</t>
  </si>
  <si>
    <t>2017 ICT</t>
  </si>
  <si>
    <t>the 2017 Congress of the European Society for Evolutionary Biology</t>
  </si>
  <si>
    <t>HydroEco 2017</t>
  </si>
  <si>
    <t>33RD ANNUAL MEETING OF THE
ASSOCIATION FOR ISRAEL STUDIES</t>
  </si>
  <si>
    <t>STAR(The Stress and Anxiety Research Society) conference</t>
  </si>
  <si>
    <t>Society For Neuroscience (SFN)</t>
  </si>
  <si>
    <t>Society for Neuroscience (SFN)</t>
  </si>
  <si>
    <t>Neuroscience 2017 (the annual meeting of the Society for Neuroscience)</t>
  </si>
  <si>
    <t>Society for Neuroscience (SfN) meeting 2017</t>
  </si>
  <si>
    <t>2017  Conference on Magnetism and Magnetic Materials</t>
  </si>
  <si>
    <t>European chapter meeting of the Tissue Engineering and Regenerative Medicine International Society</t>
  </si>
  <si>
    <t>The 48th International SPR Meeting</t>
  </si>
  <si>
    <t>17th International Celiac Disease Symposium</t>
  </si>
  <si>
    <t>47th annual meeting of the Society for Neuroscience</t>
  </si>
  <si>
    <t>SLEEP 2017, the 31st Annual Meeting of the Associated Professional Sleep Societies (APSS)</t>
  </si>
  <si>
    <t>31st Conference of the European Health Psychology Society</t>
  </si>
  <si>
    <t>ESA (Entomological Society of America) annual
meeting</t>
  </si>
  <si>
    <t>The 23rd Congress of the European Society of Biomechanics- ESB 2017</t>
  </si>
  <si>
    <t>ASMS</t>
  </si>
  <si>
    <t>7th International Symposium on Bifurcations and
Instabilities in Fluid Dynamics (BIFD 2017)</t>
  </si>
  <si>
    <t>International eosinophil society symposium (IES)</t>
  </si>
  <si>
    <t>SCB's 28th International Congress for Conservation Biology (ICCB 2017(</t>
  </si>
  <si>
    <t>15th International Pragmatics Conference</t>
  </si>
  <si>
    <t>19th European  Carbohydrate Symposium EUROCARB</t>
  </si>
  <si>
    <t>254th ACS National Meeting</t>
  </si>
  <si>
    <t>ISSCR 2017- Annual meeting</t>
  </si>
  <si>
    <t xml:space="preserve">Materials Research Society (MRS) </t>
  </si>
  <si>
    <t>2017 ASOR annual meeting</t>
  </si>
  <si>
    <t>ISEC 2017</t>
  </si>
  <si>
    <t>SPIE, Nanoengineering: Fabrication, Properties,
Optics, and Devices IX</t>
  </si>
  <si>
    <t>SfN 2017</t>
  </si>
  <si>
    <t>Materials Science and Technology</t>
  </si>
  <si>
    <t>6th International Conference on Design and Analysis of Protective Structures (DAPS2017)</t>
  </si>
  <si>
    <t>International Society for Zinc Biology (ISZB)</t>
  </si>
  <si>
    <t>ISOS-18, the 18th International Symposium on Silicon Chemistry</t>
  </si>
  <si>
    <t>Gordon Research Conferences of Cancer Nanotechnology (GRC)</t>
  </si>
  <si>
    <t>Controlled Release Society Annual Meeting &amp; Exposition</t>
  </si>
  <si>
    <t>ICCES 2017 - International Conference on Computational &amp; Experimental Engineering and Science</t>
  </si>
  <si>
    <t>EEE EMBC 2017 39th Annual Conference of the IEEE Engineering in Medicine and Biology Society (The annual conference of the world's largest international society of biomedical engineers)</t>
  </si>
  <si>
    <t>Cell Symposia: Metabolic Disease Therapies</t>
  </si>
  <si>
    <t>The 17th International p53 Workshop</t>
  </si>
  <si>
    <t>24th Annual PNIRS Scientific Meeting</t>
  </si>
  <si>
    <t>אין נושא</t>
  </si>
  <si>
    <t>פיתוח מ עכבים בי-ספציפיים המבוססים על פפטידים מצומדים למולקולות קטנות לשימוש בריפוי של סרטן.</t>
  </si>
  <si>
    <t>זיהוי מוטציות מניעות ושינויים אפיגנטיים בגידולים מוצקים של גיל הילדות.</t>
  </si>
  <si>
    <t>תפקיד החלבון המשרה מצב מנוחה, SLFN2, בהתפתחות לוקמיה לימפובלסטית אקוטית של תאי T.</t>
  </si>
  <si>
    <t>פענוח חותמת מתילציה במחלת מעי דלקתית</t>
  </si>
  <si>
    <t>גישות טיפוליות מכוונות אישית חדשות המבוססות על שינוי המאזן במיקרו סביבה האימונית/ דלקתית בגידולי שד Triple Negative</t>
  </si>
  <si>
    <t xml:space="preserve">פענוח השינויים האישיים בהרכב ותפקוד המיקרוביוטה ותפקידם כגורמי מחלת אלצהיימר </t>
  </si>
  <si>
    <t>תרופות אישיות למחלת אלצהיימר המבוססות על גליקוליזציה</t>
  </si>
  <si>
    <t xml:space="preserve">בקרת תאי גזע נורמליים ולאוקמיים על ידי מחסום האנדותל של כלי הדם במוח העצם </t>
  </si>
  <si>
    <t>A NOVEL MODE OF LONG NON CODING RNA IN GENE REGULATION:E2F1-DEPENDENT ANTISENSE. RNA ACTIVATES EXPRESSION OF THE PROTO-ONCOGENE SPHK1</t>
  </si>
  <si>
    <t>זיהוי פפטידים בעלי פוטנציאל לפיתוח חיסון במודל של סרטן המוח</t>
  </si>
  <si>
    <t xml:space="preserve">הבנת ההשפעה התפקודית של שינויים גנטיים בגידולים סרטניים במוח </t>
  </si>
  <si>
    <t xml:space="preserve">איפיון פונקציונלי של השינויים הפטוגניים במיקרו-סביבה של תאי לוקמיה עם דגש על רצפטורים אימונו-מודלטורים ממשפחת ה-SLAM </t>
  </si>
  <si>
    <t>ניתוח מקיף של פעילות גומלין בין תאי גזע לסביבתם</t>
  </si>
  <si>
    <t>תכנון והיערכות לאסון מבוססי מציאות
בשרשראות אספקה הומניטאריות</t>
  </si>
  <si>
    <t>ירידה בתפקוד מנגנונים פנימים וחיצונים של תאי קוצב לבבים בגיל מתקדם</t>
  </si>
  <si>
    <t>פיתוח "חיסון" כנגד פצעי לחץ</t>
  </si>
  <si>
    <t>השימוש בנוקלאוטייד פולימורפיזם של מיקרו רנ"א כסמנים ביולוגיים לאבחון וטיפול אישית במחלת אלצהיימר</t>
  </si>
  <si>
    <t>תפקיד ה- exosomes המופרשים מתאי הבלוטה המצויים סביב איבר אגירת הזרע במערכת הרבייה של זבוב התסיסה Drosophila על הכניסה לגיל הבלות וההזדקנות</t>
  </si>
  <si>
    <t>העלאת איכות הטיפול בסוף החיים בזקנים המטופלים במוסדות גריאטריים באמצעות אפליקציה לקבלת משוב מבני משפחה בזמן אמת ומערך תגובות מותאם</t>
  </si>
  <si>
    <t>בדיקת יעילות טיפול בתאי גזע ממקור של  רירית הפה כגישת טיפול אישי במחלת האלצהיימר</t>
  </si>
  <si>
    <t>שינויים בגליקוזילציה של חלבונים במחלת אלצהיימר: ביומרקרים חדשים ומטרות חדשות</t>
  </si>
  <si>
    <t>חקירת הדרכים השונות להובלת תרופות
בעזרת ננו חלקיקים דרך מחסום דם מוח - -
לטיפול במחלת האלצהיימר</t>
  </si>
  <si>
    <t>פיתוח שיטה חדשנית, מבוססת מטבוליזם,
להדמיית CT תפקודית של סרטן.</t>
  </si>
  <si>
    <t>פיתוח מערכת מדגה מתועש יבשתית עם
החלפת מים מזערית</t>
  </si>
  <si>
    <t>זימון פרויקט תחת אילוצי משאבים ועם מדדי ביצוע טכנולוגיים.</t>
  </si>
  <si>
    <t>תכנון משולב של קיבולת מוסדות גריאטריים
ובתי חולים באמצעות מודלי נוזלים עם
חסימות</t>
  </si>
  <si>
    <t>שימוש חוזר בקולחים שלישוניים לגידול
דגים ולהזנת אגמים מלאכותיים לצרכי נופש
ופנאי</t>
  </si>
  <si>
    <t>רג'ובנציה של מערכת החיסון על ידי דילול לימפוציטים זקנים</t>
  </si>
  <si>
    <t>תפקיד SIRT6במחלות ניורודגנרטיביות</t>
  </si>
  <si>
    <t>רובוט שירות אוטונומי לאוכלוסיה מבוגרת עם מוגבלויות תנועה וראייה</t>
  </si>
  <si>
    <t>גיל סובייקטיבי ומרחק סובייקטיבי מהמוות:  התועלת שלהם בניבוי השיקום לאחר שבץ ושברים אוסטיאופורוטיים</t>
  </si>
  <si>
    <t>טיפול חדשני לניוון מקולרי קשור לגיל באמצעות התקנים ננומטריים מבוססי DNA</t>
  </si>
  <si>
    <t>השפעת הגורמים הכלכליים והחברתיים על ההחלטה לעבוד אחרי גיל הפרישה הרשמי</t>
  </si>
  <si>
    <t>התערבות תזונתית אישית המשפרת מצבי דיכאון בקשישים באמצעות שינוי הרכב חיידקי המעי</t>
  </si>
  <si>
    <t>פיתוח ותיקוף של מערכת מבוססת טלפון חכם לשיפור הליכה,קוגניציה ומוערבות חברתית של קשישים עם היסטוריה של נפילות</t>
  </si>
  <si>
    <t>השפעת יחסי גומלין מטבולים על חברת החיידקים הסימביונטים של כנימת עש הטבק.</t>
  </si>
  <si>
    <t>חומרים לאנודות אבור סוללות ליתיום-יון ונתרן-יון.</t>
  </si>
  <si>
    <t>Next Generation Electrodes for Anion Exchange Membrane Fuel Cells</t>
  </si>
  <si>
    <t xml:space="preserve">Magmetically and photochemically actuated bioactive nanowires for remotely controlled drug delivery. </t>
  </si>
  <si>
    <t>שילוב הבזקי חדשות מתוך המתמטיקה בת זמננו בהוראת המתמטיקה ובלמידתה בחטיבה העליונה של בית הספר העל-יסודי</t>
  </si>
  <si>
    <t>לייזר אנפרא אדום בעל מספר מחזורים ספורים, מבוסס כרומיום זינק סלניד</t>
  </si>
  <si>
    <t>אקטואטורים אלקטרוסטריקטיבים מחומרים תואמי טכנולוגית מעגלים משולבים על סיליקון</t>
  </si>
  <si>
    <t>מיקרוסוללות תלת-מימד חדשניות על מצע פולימרי מחורר מודפס בתלת מימד</t>
  </si>
  <si>
    <t>כלי ארגון להנגשת מאפיינים של תוכן ופדגוגיה בספרי לימוד  דיגיטלים</t>
  </si>
  <si>
    <t>מתנדים אופטומכניים מטיפוס מיקרו-קשרים עבור פיתוח חיישני גזים ונוזלים בעלי רגישות גבוה בסביבות משתנות</t>
  </si>
  <si>
    <t>תאי דלק מתקדמים מבוססי אלקטרו-זרזים מתכתיים-קרמיים מרוכבים חדשניים</t>
  </si>
  <si>
    <t>חקר מפת זרימה של שינוע פניאומטי ופיתוח מפל לחץ לזרימת קליעים</t>
  </si>
  <si>
    <t>פיתוח התערבות מבוססת-ראיות למיתון ירידה קוגניטיבית בזקנה באמצעות אימון ממוחשב</t>
  </si>
  <si>
    <t>חקר השפעת הממדים של מגעים חשמליים להתקנים מבוססים על מוליך למחצה קדמיום-אבץ-טלוריום, ופיתוח מודלים</t>
  </si>
  <si>
    <t>תכנון סטטיסטי וניהול אנרגיה של מקורות אנרגיה חשמליים משולבים</t>
  </si>
  <si>
    <t>פיתוח ג'יירוטרון  לתדר 95GHz בהספק גבוה ופולסים ארוכים</t>
  </si>
  <si>
    <t>מיקרוסקופייה מופרת זמן של קרינה זולגת לחקר תופעות פלסמוניות מהירות</t>
  </si>
  <si>
    <t>פיתוח מקור ניטרנים רב עוצמה מבוסס מאיץ לרדיותרפיה</t>
  </si>
  <si>
    <t>חומר ביו-מרוכב חדשני לתיקון והחלפה של הדיסק הבין חולייתי: גישה ביומימטית המבוססת על מידול מבני ותכן ביו-מכני</t>
  </si>
  <si>
    <t>ארכיטקטורות מעבדים ומערכות זכרון למקבול מבוסס משימות</t>
  </si>
  <si>
    <t>דימות כמותי של פרמטרים אופטיים ופונקציונליים בעומק ריקמה ביולוגית על ידי שימוש במערכות המשלבות טומוגרפיה אופטואקוסטית עם טומוגרפיה אופטית מבוססת מודולציית אולטרסאונד</t>
  </si>
  <si>
    <t>גילוי גזים ע"י חיישנים מגנטיים</t>
  </si>
  <si>
    <t>METASEG :פרדיגמה חדשה לעיבוד תמונות רפואיות לתמיכה בהחלטות קליניות</t>
  </si>
  <si>
    <t>חיישני קרבה מבוססי מבני ננו-צינוריות פחמן אנכיים</t>
  </si>
  <si>
    <t>מרכזי שמש אקטיביים המשתמשים בתכנון מבוסס ננוחלקיקים פיאזואלטקריים בסול ג'ל</t>
  </si>
  <si>
    <t>ארגון ומתיחות ברשת הקורטיקלית</t>
  </si>
  <si>
    <t>תפקידם של סיבי עמילואידים חוץ תאיים ביצירה, עיצוב ותקשורת בקהילות חיידקים רב תאיות</t>
  </si>
  <si>
    <t>מנגנונים שמורים של העברת אותות מכניים בתאי עצב ואפידרמיס.</t>
  </si>
  <si>
    <t>השפעת סידן ותהליכים פוספורילציה על סיגנלים מכניים ברקמת קוצב בריאה וכושלת.</t>
  </si>
  <si>
    <t>שלד האקטין התוך תאי כחיישן מכאני לבקרה על מחזור התא.</t>
  </si>
  <si>
    <t>תיכנון אדפטיבי של ניתוחי קריוטרפיה מבוסס תמונות של ככבד וקליה</t>
  </si>
  <si>
    <t>A novel Approach for MOdeling Soil DEgradation using super-Spectral orbital data</t>
  </si>
  <si>
    <t>הטמעת חשיבה מגדרית ברשות המקומית - תפקיד השלטון המקומי בקידום שוויון מגדרי בדמוקרטיה רב-תרבותית</t>
  </si>
  <si>
    <t>לעבוד בתוך שוליות מרובה: מרחב, מעמד, ודתיות בעיירות פיתוח בנגב</t>
  </si>
  <si>
    <t>הערכה מחודשת של שוויון מגדרי בצה"ל: פיתוח דרכי התערבות משפטיות להעצמת נשים בצבא ומחוצה לו</t>
  </si>
  <si>
    <t>להפוך עבודות שקופות לנראות: הסרת חסמים סמויים המונעים השתלבות שווה של נשים בישראל בשוק העבודה</t>
  </si>
  <si>
    <t>אלגוריתמים לחיפוש מסלולים עבור קבוצת סוכנים המשלבות שיטות מבוססות חיפוש יוריסטי ושיטות המבוססות קומפילציה</t>
  </si>
  <si>
    <t>NEW BIORATIONAL METHODS APPLIED TO CONTROL SELECTED PESTS AS AN ALTERNATIVE TO CHEMICAL PESTICIDES TO PREVENT CONTAMINATION OF SOIL AND WATER RESOURCES</t>
  </si>
  <si>
    <t xml:space="preserve">ספיגה של ננו חלקיקים על ידי צמחים וההשלכות של התהליך על אפשריות טיפול במים וקרקע המכילים ננו חלקיקים כמזהמים </t>
  </si>
  <si>
    <t>פולימרים נוגדי חימצון אמפיפילים - גישה חדשה לבליה של פלסטיקים מזהמים במים</t>
  </si>
  <si>
    <t>תורת המשחקים  ושימושיה להקצאה דינמית של ספקטרום ברשתות הטרוגניות</t>
  </si>
  <si>
    <t>מידול וסימולציה של הידרוגנציה של פחמן דו חמצני על קטליזטור מבוסס ברזל לצורך ייצור דלקים לתחבורה</t>
  </si>
  <si>
    <t>גידול PbSבאמבט כימי לפוטוקתודות בתחום אינפרא-אדום</t>
  </si>
  <si>
    <t>שימוש בליבות מגנטיות לשיפור נצילות טעינה אלחוטית ברכבים חשמליים</t>
  </si>
  <si>
    <t>עיצוב חישובי של ביו-דלק מאיזופרנואידים   </t>
  </si>
  <si>
    <t>הפיכת ביומסה לביואתנול בסיוע אנרגיה סולרית</t>
  </si>
  <si>
    <t>הבנת הדרכים בהן תכונות פני השטח של Cu/CeO2משפיעות על פעילותו הקטליטית בחיזור CO2למתנול</t>
  </si>
  <si>
    <t>חקר תופעות אסטרופיזיקליות חולפות בתחום העל סגול</t>
  </si>
  <si>
    <t>השפעת הכבידה על הרכבה עצמית של דיפפטידיים ליצירת פולימרים סופראמולקולריים : השלכות על התכונות הפיזיקליות</t>
  </si>
  <si>
    <t>השפעת מיקרו-כבידה על גידול ואלימות חיידקים</t>
  </si>
  <si>
    <t>הערכה אקולוגית בהתבסס על ניטור ספקטראלי-מרחבי ועיתי מהחלל</t>
  </si>
  <si>
    <t>מגנטומטר לפלטפורמות חלליות מבוסס על מרכזי NV ביהלום</t>
  </si>
  <si>
    <t>שיפור הערכת ריכוז החלקיקים באוויר, בפרקציה העדינה והגסה, על בסיס נתונים לוויניים בישראל</t>
  </si>
  <si>
    <t>Activity- חקר תפקידו הפתולוגי של
dependent neuroprotective proteinבהפרעות הספקטרום האוטיסטי (ADNP)
(MS) ובטרשת נפוצה (ASDs)</t>
  </si>
  <si>
    <t>מודל ציפורי ייחודי לחקר אוטיזם
והפרעות דיבור ושפה</t>
  </si>
  <si>
    <t>אקולוגיית התנועה של הדיות השחורות (Milvus migrans) החורפות בצפון - מערב הנגב והשלכותיה על סיכון לכלי טיס.</t>
  </si>
  <si>
    <t>התקנת מהדורה חדשה ומתוקנת לפירוש ר' סעדיה גאון לספר בראשית</t>
  </si>
  <si>
    <t>בקרת המיקום ותפקיד התוך תאי של האנזים סרין- רצמאז ע"י חלבונים קושרי רצמאז</t>
  </si>
  <si>
    <t>תפקיד הטרנספורטר Asc-1 במטבוליזם של גלצין ובשידור אותות תלויי גלצין</t>
  </si>
  <si>
    <t>ייצוג של מאפיינים זמניים של צליל בקליפת המח השמיעתית</t>
  </si>
  <si>
    <t>פיתוח מיקרוריאקטורים קטליטיים
בעזרת שיטת מיקרואינקפסולציה אל-
מימית</t>
  </si>
  <si>
    <t>תכנון של מבנים ננו - פלסמוניים ופוטוניים
לשימוש יעיל בניצול אנרגיה , ביוחישה וסינון
אופטי</t>
  </si>
  <si>
    <t>מעורבות חברתית למען איכות הסביבה</t>
  </si>
  <si>
    <t>תרופות חדשניות ממקור צמחי לטיפול
בסוכרת: הפרדה, זיהוי ואפיון ההרכב
הכימי של החומר הפעיל ומנגנון פעילותו</t>
  </si>
  <si>
    <t>מערכת מזערית לאבחון סרטן עור מבוססת התקני גבישים נוזליים</t>
  </si>
  <si>
    <t>יעילות הקריאה באנגלית כשפה זרה.</t>
  </si>
  <si>
    <t>מאיץ חלקיקים שולחני מבוסס לייזר</t>
  </si>
  <si>
    <t>מלכודת מגנטו-אופטית לאיזוטופים שונים של ניאון</t>
  </si>
  <si>
    <t>1. מדידת הקיטוב של פרוטונים שנשלפו מקליפות שונות בפחמן.                                2. אופטימיזציה של שימוש ביונים לצרכי רפואה והגנה על טייסי חלל</t>
  </si>
  <si>
    <t>מידול זחילה כתוצאה מקרינה בננו סגסוגות</t>
  </si>
  <si>
    <t>התפתחותם של ידע אינטואטיבי, סנסורי-מוטורי ומושגי אודות הקשר הכימי מתוך פעילות בסביבת למידה מעוגנת-גוף</t>
  </si>
  <si>
    <t xml:space="preserve">חקר אלקטרודות אינטרקלציה ופחמנים פורוזיבים באמצעות אנליזת QCM-D וEQCM </t>
  </si>
  <si>
    <t>איפיון מטבולומי של פיטוקנבינואידים
וטרפנים בקנאביס באמצעות שיטות מס
ספקטרומטריה מתקדמות</t>
  </si>
  <si>
    <t>שיטות נידוף ויינון מתקדמות
לכרומטוגרפיה נוזלית ספקטרומטריית מסות
עם יינון אלקטרוני ואלומות מולקולריות על –
קוליות ויישומיהם</t>
  </si>
  <si>
    <t>פיתוחים ומקורות יונים חדשים
בכרומטוגרפיה גזית עם ספקטרומטריית
מסות באלומות על קוליות</t>
  </si>
  <si>
    <t>שיטות חדשות לפונציונלזציה סלקטיבית של הגשרים המתילנים בקליקסארנים</t>
  </si>
  <si>
    <t>ניתוח ומידול של תהליכי שינה על מנת להבהיר דפוסים בריאים ופתולוגיים של שינה-ערות</t>
  </si>
  <si>
    <t xml:space="preserve"> נושאים נבחרים בגאומטריה דיסקרטית</t>
  </si>
  <si>
    <t>חקר שינויים מבניים במולקולות באמצעות ספקטרומטר מוביליות</t>
  </si>
  <si>
    <t>הבנת הבסיס האימונו-גנטי לתגובה למחלת
השפעת</t>
  </si>
  <si>
    <t>לחפור במעגל: תפקידן של מולקולות רנא מעגליות במחלת טרשת אמיוטרופית צידית</t>
  </si>
  <si>
    <t xml:space="preserve">אנליזה חישובית של ההתבטאויות הקליניות לאורך זמן של טרשת אמיוטרופית צידית ומודל חיזוי להתקדמות המחלה   </t>
  </si>
  <si>
    <t>זיהוי תמותת נוירונים במחלת ALS באמצעות דגמי מתילציה של דנ״א חפשי בפלסמה</t>
  </si>
  <si>
    <t>חקר של מנגנון הפעולה המולקולרי של שפרונים כימיים כבסיס לפתוח טיפול חדשני נדד א.ל.ס.</t>
  </si>
  <si>
    <t>גישה חדשה לאיפיון פרופיל פנוטיפי תאי עבור סריקה והערכה של תרופות למחלת  ALS המתווכות ע"י TDP-43</t>
  </si>
  <si>
    <t>התפקיד ומנגנון הפעולה של Stress granules וקומפלקסים של חלבון- ר.נ.א בטרשת אמיוטרופית צידית (מחלת לו גריג)</t>
  </si>
  <si>
    <t>פסי רוח ארציים; חקר ופרשנות</t>
  </si>
  <si>
    <t>חקר סביבת כוכבים באמצעות ליקויים ופיצוצי סופרנובות</t>
  </si>
  <si>
    <t>דימות תהודה מגנטית תפקודי: גישה
חדשנית לדגימה והבניית ההדמיה</t>
  </si>
  <si>
    <t>מידול חישובי וביולוגיה מערכתית של תהליך תרגום גנים והאבולוציה שלו</t>
  </si>
  <si>
    <t>טראנוסטיקה ננו-רפואית מותאמת אישית: שימוש באיפיון פלואורוסנטי בהשפעת ננו-חלקיקי זהב</t>
  </si>
  <si>
    <t>סנסור פלזמוני אוניברסלי המבוסס על היברידיזציה פלזמונית</t>
  </si>
  <si>
    <t>מגבר פרמטרי לגילוי וזיהוי סלקטיבי
במערכות מפולגות והמרת ספקטרום
הקרינה האקוסטית</t>
  </si>
  <si>
    <t>מערכת משולבת פולימר/ליפיד לשחרור מבוקר של תרופות בסרטני חלל הפה</t>
  </si>
  <si>
    <t>אי יציבויות ומערבולות בזרימה ליד קרקעית הים</t>
  </si>
  <si>
    <t>פיתוח שתל רשתית היברידי</t>
  </si>
  <si>
    <t>אפיון תגובת הקורטקס הראייתי להפעלה
טבעית ומלאכותית של הרשתית על ידי
הדמיה אופטית</t>
  </si>
  <si>
    <t>גרייה ראייתית ורישום קורטיקלי
ממערכת מקרן-נישא-ראש ככלי חדשני
לחקר ראיה טבעית ומלאכותית בחיות
מתנהגות</t>
  </si>
  <si>
    <t>מערכת חישה מרחוק דוחסת
היפרספקטרלית</t>
  </si>
  <si>
    <t>תחמוצות מתכת שכבתיות ורב-שכבתיות
כרכיבים בתאים פוטו-וולטאיים
מבוססי תחמוצות מתכת</t>
  </si>
  <si>
    <t>ייצור מתח גבוה לשימושים באנרגיה
מתחדשת</t>
  </si>
  <si>
    <t>אופטיקה לא לינארית במטה חומרים</t>
  </si>
  <si>
    <t>פסולת זיתים להפקת אתנול – בדיקת טיפולים מקדימים וחיפוש אחרי שמרים בעלי פוטנציאל תסיסה יותר טוב</t>
  </si>
  <si>
    <t>חשיפת הקשר בין מבנה לתפקוד בחומר
לבן: מודל ביופיזיקלי של המבנה
המיקרוסקופי של הריקמה ושל מהירות
הולכה.</t>
  </si>
  <si>
    <t>תכנון ופיתוח של ננו-מבנים וחומרים
אנטיבקטריאליים המבוססים על פפטידים
העוברים הרכבה עצמית</t>
  </si>
  <si>
    <t>גישת תא יחידה מוטבע עבור תגובה לא לינארית של מבנים</t>
  </si>
  <si>
    <t>אפיון מבנה-תפקוד של חלבונים המשתייכים
למשפחת משפעלי פעפוע קטיונים</t>
  </si>
  <si>
    <t>פוליטיקה ואתיקה בהסדרת טכנולוגיות פריון בישראל</t>
  </si>
  <si>
    <t>מן המהפכה החקלאית אל מהפיכת העיור:
השתקפויות בתעשיית כלי הצור</t>
  </si>
  <si>
    <t>מדוע נושאים חברתיים רחבים זוכים לביטוי
מדיניות צר</t>
  </si>
  <si>
    <t>מודל תרבית-משולב של תאים ממקור פרוקריוטי ואאוקריוטי לבחינת ההשפעות של מזונות מורכבים על בריאות המעי והכבד</t>
  </si>
  <si>
    <t>שיטות ומכשור מתקדם לאנליזה של חומרים מסוכנים במזון</t>
  </si>
  <si>
    <t>מיצלות בעלות יכולות דיווח ספקטרליות כננו-נשאים חכמים</t>
  </si>
  <si>
    <t>לחץ, דיאגראמת פאזות ותכונות פיזיקליות של מתכות ונתכים בינאריים נוזליים</t>
  </si>
  <si>
    <t>המנגנונים המולקולריים בבסיס המניפולציה אותה מבצעת הצרעה הפריזטואידית בתיקן המאחסן שלה</t>
  </si>
  <si>
    <t>פיתוח ביופילטר פיזיקו-ביוטכנולוגי להרחקת מוצקים ותרכובות חנקן משפכי רפתות</t>
  </si>
  <si>
    <t>פיתוח פרוטוקול אוטומטי לאיתור תקלות השקיה מהדמיה תרמית בכלים של לימוד מכונה</t>
  </si>
  <si>
    <t>בין  "המקומי" ו"הגלובלי": השפעה של רכישת השכלה גבוהה על דרוזים - ניתוח מקרה של גלוקליזציה</t>
  </si>
  <si>
    <t>מרכז ופריפריה בראי טופולוגיה של  רשת הדרכים:  המקרה של גולן וגליל כחלק מהמערגת הישובית בישראל</t>
  </si>
  <si>
    <t>אידיאולוגיה ללא גדרות - ישובים כפריים דתיים וחילונים משולבים</t>
  </si>
  <si>
    <t>פרישה לגמלאות של עולי חבר העמים משנות ה90: סוגי הענות של רשויות מקומיות בפריפריה ומרכז הארץ</t>
  </si>
  <si>
    <t>הרחקת זרחן משפכי רפתות בגולן על ידי ספיחה לחרסיות מותמרות (Phoslock)</t>
  </si>
  <si>
    <t>שימוש באיזוטופים יציבים  של פחמן וכלור לחקר פירוק ביולוגי של טריכלורואתילן במי תהום</t>
  </si>
  <si>
    <t>הבסיס האבולוציוני ליכולות
מתמטיות – בחינת מעורבות
אזורים תת קורטיקלים
בקוגנציה נומרית באדם ובדג
הקשת</t>
  </si>
  <si>
    <t>מדדי פריון שנתיים והשקעת
אנרגיה ברבייה באלמוגי אבן</t>
  </si>
  <si>
    <t xml:space="preserve">מערכת הובלת siRNA מבוססת פוליסכרידים מותמרים ושימוש באולטראסאונד כאמצעי למעבר מחסומי הובלה תאיים </t>
  </si>
  <si>
    <t>סידי 38 בסטרומת הגידול
כחלבון מטרה לטיפול בסרטן
המלנומה</t>
  </si>
  <si>
    <t>איתור גנים חדשים הגורמים לפיגור שכלי ופיתוח כלי אוטומטי עבור זיהוי מוטציות פתוגניות על סמך אנליזה של נתוני ריצוף אקסום</t>
  </si>
  <si>
    <t>ביטוי הגן נוירופפטיד AgRP1 
כסמן לרמת הרעב בלארוות של
דגי ים</t>
  </si>
  <si>
    <t>השפעת סטרס מטאבולי בכבד
על תפקוד המוח</t>
  </si>
  <si>
    <t>שיטה חדשנית לאופטימיזציה גלובלית</t>
  </si>
  <si>
    <t>אפיון רשתות גנים המבקרות
התחדשות תאי לויקמיה הומנית
לאחר עקה גינוטוקסית</t>
  </si>
  <si>
    <t>פיתוח וסינתזה של אנטיביוטיות קוולנטיות הפוגעות באופן ספציפי בסינתזה הביולוגית של דופן תא החיידק</t>
  </si>
  <si>
    <t xml:space="preserve">תפקיד תוצרי שיחבור בתעלות
בבקרה על יצירת צברי תעלות אשלגן תלויות-מתח
</t>
  </si>
  <si>
    <t>השפעת פני השטח של גבישי זהב בגודל ננומטרי על פעילותם הקטליטית</t>
  </si>
  <si>
    <t>אלקטרודות הטרוגניות המיוצרות בגישת "nano to nano" להכנת סופר-קבלים בעלי פעילות מעולה</t>
  </si>
  <si>
    <t>הבסיס העצבי והקוגניטיבי של שימור מכלולים בזיכרון העבודה</t>
  </si>
  <si>
    <t xml:space="preserve">אופטמיזציה של פעילות סוכנים כאשר דרושה מוערבות של אנשים עבור התאוששות מהירה בסביבת אסון  </t>
  </si>
  <si>
    <t xml:space="preserve">שרידות ותפקוד יעיל ללא הפסקה של מערכות שרות ציבוריות למרות אסונות והתקפות </t>
  </si>
  <si>
    <t>למידה וזיהוי שינוי התנהגות אוכלוסיה מווידיאו</t>
  </si>
  <si>
    <t>שערוך גיל מבוסס תמונות פנים</t>
  </si>
  <si>
    <t>אנליזה של תצפיות מהחלליות ג'ונו וקאסיני בשנים 2016-2018</t>
  </si>
  <si>
    <t>אפיון זמן חיים של מערכת הנעה לננו-לווינים המבוססת על קשת ריק חשמלית</t>
  </si>
  <si>
    <t>אופטימיזציה של פטריות אנדופיטיות מדגני בר כאמצעי לשיפור צמחי תרבות</t>
  </si>
  <si>
    <t>צמצום השימוש בקוטלי חיידקים בידי חומרים אנטיבקטריאליים חכמים בעלי תכונות נוגדות הדבקה לשם מניעת זיהום מיקרוביאלי במזון</t>
  </si>
  <si>
    <t>שיפור ביטחון תזונתי ע"י הפקת עמילן מאצות ים בעזרת פולסים חשמליים</t>
  </si>
  <si>
    <t>שיטת לייזר חדשה לאנליזה ישירה של חלקיקים ננומטרים על פני משטחים בתנאים אטמוספריים</t>
  </si>
  <si>
    <t>בניית מודל מפורט לצורך תכנון של ננו-חלקיקים עם רעילות מינימלית</t>
  </si>
  <si>
    <t>פלטפורמה חדשה לניטור ואפיון מהיר של ננוחלקיקים</t>
  </si>
  <si>
    <t>מחקר בסיסי וקליני בנושא השפעת ננו חלקיקים של טיטניום על מחסום הדם מוח והשפעות נוירולוגיות</t>
  </si>
  <si>
    <t>מרכז ידע לאומי לנשים ומגדר</t>
  </si>
  <si>
    <t>דעיכת אוכלוסיית הנשר האירו-אסיאתי Gyps fulvus והסכנה להמשך קיומה בצפון הארץ: עקה ומזהמים סביבתיים והשפעתם על הצלחת הקינון</t>
  </si>
  <si>
    <t>חקר שלושת האיומים המרכזיים לקיימות אוכלוסיות הדולב המזרחי (Platanus orientalis) בישראל</t>
  </si>
  <si>
    <t>פיתוח פאנל גנטי אוטומטי לבדיקות הורות ותכונות עמידות בכבש הבית (Ovis aries)</t>
  </si>
  <si>
    <t>פיתוח עקום מקדם הגידול לענבי מאכל הגדלים מחוץ לעונתם, כבסיס ליישום מודל השקיה מושכלת</t>
  </si>
  <si>
    <t>בידוד ואפיון חומרי טבע חדשים מצמחי ספר מדבר יהודה, המיועדים להגנה מפני קרינת השמש.</t>
  </si>
  <si>
    <t>ענבי יין במכרות המלך שלמה-זיהוי גנטי ונסיון ליצירת אברים בתרבית רקמה</t>
  </si>
  <si>
    <t>אנליזה מקיפה של טרפניםמהצמחים  Anchusa strigosa and Phlomis viscosa Poiret , הגדלים באזור יהודה.</t>
  </si>
  <si>
    <t>פער היכולות: הבנת פערי שימוש בטכנולוגיות מידע ותקשורת תוך מיקוד בצרכים המוגדרים על ידי המשתמש</t>
  </si>
  <si>
    <t>גישה חדשנית למדידת הפער הדיגיטלי בישראל: עקבות דיגיטליים ככלי לגיבוש מדיניות</t>
  </si>
  <si>
    <t>מחקר הערכה של פעילות להב"ה: מחקר מרובה שיטות הבוחן את מאפייני המשתתפים בהכשרות במרכזי להב"ה, והשפעות לטווח קצר ולטווח ארוך של הפעילות</t>
  </si>
  <si>
    <t>פיתוח מודל להכשרה דיגיטלית ותמיכה ברמה הקהילתית ליוצאי אתיופיה בעלי אוריינות נמוכה כדי שיוכלו להשתמש באתרי אינטרנט שאינם צורכים מיומנות קריאה והקלדה</t>
  </si>
  <si>
    <t>חיידקים סימביונטיים של
הפטריה טריכודרמה והשפעתם
על גדילת והגנת הצמח.</t>
  </si>
  <si>
    <t>קביעת קצב תנועת מי התהום באקוויפר ההר המזרחי ע"י מערך איזוטופי רב גילאי ( 3H/3He, 85Kr, 39Ar, CFC, SF6  ו-  14C)</t>
  </si>
  <si>
    <t>שילוב של מדידות קרינת גמא ושדה חשמלי על מנת לאפיין אירועי מזג-אוויר חללי ותופעות חשמליות באטמוספירה</t>
  </si>
  <si>
    <t>אתר הנחיתה של SpaceIL ומגנטיות קרום הירח.</t>
  </si>
  <si>
    <t>מערכי פזה אינטגרטיביים גדולים בתדרי גמ"מ עבור תקשורת בין לווינית</t>
  </si>
  <si>
    <t>התקן לא-סורק מבוסס חישה דחוסה בעל מצלמה אחת ו/או שתי מצלמות להדמיה ספקטרלית של כדור הארץ</t>
  </si>
  <si>
    <t>פיתוח מערכות לווינים לתצפיות של התכונות הדינאמיות של עננים</t>
  </si>
  <si>
    <t>מערכת מודל לביומינרליזציה ויצירת עצם במיקרו-כבידה</t>
  </si>
  <si>
    <t>דפוס הצטברות השומן באזורים/איברים ספציפיים בגוף ופרופיל גנטי- יישומים קליניים בבריאות הציבור לגילוי מוקדם וטיפול באוכלוסייה בסיכון:  ניסוי התערבות אקראי מבוקר בתזונה ופעילות גופנית מבוסס הדמיה בתהודה מגנטית</t>
  </si>
  <si>
    <t>יעילות ביומרוכבים כתוסף תזונה להורדת רמות כולסטרול בדם</t>
  </si>
  <si>
    <t>השפעות התערבות תנועתית במים על סיכון לנפילות, חציית כביש, תכנון מערכת שבועית ופעילות מוחית בקרב אוכלוסיה מזדקנת</t>
  </si>
  <si>
    <t>אינסומניה (נדודי שינה) בזקנה: הערכת השפעת דיאטה מותאמת אישית לשינוי חיידקי המעי, ובחינת תפקודים קוגניטיביים, מוטוריים ומנטאליים כמסלולים מתווכים</t>
  </si>
  <si>
    <t>מנגנונים אפיגנטיים לויסות משקל יתר ע"י דיאטה והתעמלות</t>
  </si>
  <si>
    <t>אסטרטגיות לביסוס שורות
תאים מסרטני מים</t>
  </si>
  <si>
    <t xml:space="preserve"> שימוש בנוירופידבק לשיפור ממשק אדם-מכונה מבוסס פוטנציאלים תלויי אירוע</t>
  </si>
  <si>
    <t>מהו מזון בריא? מודל לזיהוי טרנדים ומשברים בנושאי מזון במדיה החברתית</t>
  </si>
  <si>
    <t>פיתוח שיטות אנליזה חדשות
באמצעות SEC-MALS
לחלבונים המשמשים כתרופות</t>
  </si>
  <si>
    <t>שימוש בננו חלקיקים מבוססי
סיליקון למניעת נשירת שיער
ודלקת בעור בעקבות קרינה</t>
  </si>
  <si>
    <t>אלקטרו-זרזים דו-מתכתיים
עבור תגובת חימצון מימן
בתא דלק בסיסי</t>
  </si>
  <si>
    <t>חישה אופטית של כימקלים
באמצעות סיליקון פוטוניקה</t>
  </si>
  <si>
    <t>ניטור של חריגה ממאזן
אקסיטציה-אינהביציה בחולי
אפילפסיה ושימוש לחיזוי
התקפים באמצעות מערכת
ניידת EEG</t>
  </si>
  <si>
    <t xml:space="preserve">השתקת התקשורת הבין חיידקית: מעכבי חישת מניין טבעיים כדי לגבור על  ביופילם ועמידות  </t>
  </si>
  <si>
    <t>פיתוח ננו חלקיקים המכילים
לטיפול p53 תרופה מבוססת
בסרטן העצם, אוסטאוסרקומה</t>
  </si>
  <si>
    <t>צמצום סיכון עבריינות באמצעות פעילות גופנית: השפעת אימון אמנויות לחימה על תפקודים נוירו-אנדוקרינוליגיים וקוגניטיביים בקרב נוער בסיכון</t>
  </si>
  <si>
    <t>תמיכה מושכלת בקרב חולי לב ובנות זוגם כמקדמת התנהגויות מבריאות (כניסה לתוכנית שיקום, ביצוע פעילות גופנית ושמירה על הרגלי תזונה נכונה) ותוצאות פיזיות רצויות (שיפור הכושר הגופני וירידה במשקל): מחקר יומן יומי לאורך זמן</t>
  </si>
  <si>
    <t>שותפות בין אקדמיה לקהילה לקידום אורח חיים בריא וצמצום פערי בריאות בירושלים בעזרת אסטרטגיות חדשניות</t>
  </si>
  <si>
    <t>עמדות ושינויים בדפוסי אורח חיים, תזונה ופעילות גופנית בקרב בני נוער מתבגרים: תפקיד הגורמים החברתיים, הכלכליים, המשפחתיים וקבוצת השווים</t>
  </si>
  <si>
    <t>השתקת גידולי מח ע"י שחרור גנים מושהה של RNAi</t>
  </si>
  <si>
    <t>הערכת מערכת ישראלית ל-e-learning להקניית אוצר מילים באנגלית והתאמתה להקשר הסיני</t>
  </si>
  <si>
    <t>שליטה מגנטית על נשאי תרופות ותאים לצורך טיפול מקומי</t>
  </si>
  <si>
    <t>המנגנונים המולקולריים בבסיס השפעתה של תרופה צמחית חדשה לדיכאון וחרדה</t>
  </si>
  <si>
    <t xml:space="preserve">פיתוח של התקנים אלקטרואופטיים בעלי יעילות גבוהה עם חומרים מבוססים על ציקלופנטאדיפורן </t>
  </si>
  <si>
    <t xml:space="preserve">ננו-תחמוצות ממתכתיות עבור הנודות אספק גבוה לקבל-אל/ליתיום יון היברידי  </t>
  </si>
  <si>
    <t>תכנון ובנייה של מתקן המבוסס
על השראת שדה חשמלי לטיפול
ביולוגי בשפכים</t>
  </si>
  <si>
    <t>מחלות נדירות/יתומות</t>
  </si>
  <si>
    <t>תקשורת סיכונים ותפיסות של קרינה בלתי מייננת בבתי-ספר בקרב הורים: המקרה של קרינת iW-iWl בכיתות בישראל.</t>
  </si>
  <si>
    <t>יישום להערכה תפקודית קוגניטיבית ממוקדת בעולם האמיתי, של אנשים עם חסר קוגניטיבי קל עקב מחלת הפרקינסון-  Daily- Cog</t>
  </si>
  <si>
    <t>ביטויי הזדקנות רב מערכתיים והמנגנונים הביולוגיים העומדים בבסיסם: מחקר משפחות הקיבוצים ומודל דג הזברה</t>
  </si>
  <si>
    <t>חקר השפעה של חלבוני מבנה על הדינאמיקה של הכרומטין בגרעין התא</t>
  </si>
  <si>
    <t>השתתפות בליגת כדור רשת "מאמאנט" כגורם המקדם בריאות באמצעות הון חברתי</t>
  </si>
  <si>
    <t>מתכות בעלות מבנה ננומטרי ליישומים מבניים בתנאים מחמירים</t>
  </si>
  <si>
    <t>השלמת הנתח הישראלי בפרויקט ונוס</t>
  </si>
  <si>
    <t xml:space="preserve"> שיקום ארוך-טווח לאחר רעידת אדמה חזקה בישראל – ניתוח האתגרים וההזדמנויות</t>
  </si>
  <si>
    <t>צמצום פערי מידע והגדרת צרכי אוכלוסיות פגיעות החיות בקהילה לצורך טיפול מיטבי לאחר רעידת אדמה חזקה בישראל</t>
  </si>
  <si>
    <t>בחינת המשמעויות של תפיסת ההתרעה האישית- מקומית ולהציע עדכון ושיפור של דרך הצגת האינפורמציה הנדרשת במהלך תרחיש של רעידות אדמה. כמו כן, ייבחן הפוטנציאל הגלום במכשירי הטלפון הנישא כמעבירי מידע.</t>
  </si>
  <si>
    <t>הערכות ארצית לזיהוי חללים בעת אסון המוני</t>
  </si>
  <si>
    <t>עקוב אחרי....קירבה פיזית בין אדם למערכת רובוטית בעת הליכה</t>
  </si>
  <si>
    <t>גישות לטיפול בירידה במסת שריר והיחלשותו במהלך הזדקנות</t>
  </si>
  <si>
    <t>הלב המזדקן אל מול עומס נפח: פריאוסטין כמטרה פוטנציאלית להאטת עיוות התצורה החדרית בלב</t>
  </si>
  <si>
    <t>טיפול ללא ניתוח בגידולים ממאירים ומטסטזות באמצעות ננו חלקיקים ו Radiofrequency Ablation</t>
  </si>
  <si>
    <t>פיתוח ויישום ננו-חלקיקים מולטי-פונקציונאלים לדימות וטיפול (טראנוסטיקה) של מחלת אלצהיימר</t>
  </si>
  <si>
    <t>האם קשרים בינאישיים "יורדים מתחת לעור": מנגנונים ביו-פיזיולוגיים שדרכם משפיעה איכות הסביבה החברתית על בריאותם של אנשים זקנים</t>
  </si>
  <si>
    <t>מסלולים המשפרים את האיזון ב-ER באופן שאינו תלוי במערכת ה-UPR בחיית המודל סי אלגנס</t>
  </si>
  <si>
    <t>הזדקנות מול תרחיש של עולם עויין: חקירה תיאורטית ואמפירית של בריאות פיזית ונפשית אצל אנשים זקנים החיים במצבי חיסרון או מצוקה</t>
  </si>
  <si>
    <t>שימוש בנוירופפטידים אוקסיטוצין ווזופרסין למניעת בעיות הזיכרון והשינויים בביטוי גנים במוח הנגרמים בעקבות בידוד חברתי בגיל הזיקנה</t>
  </si>
  <si>
    <t xml:space="preserve">אפיון ההשפעה המיטיבה של טיפול בחמצן בלחץ אטמוספירי גבוה על הפתולוגיה של מחלת האלצהיימר </t>
  </si>
  <si>
    <t>כיצד הזדקנות הנוירונים הכולינרגיים במוח משנה את מערכת החיסון?</t>
  </si>
  <si>
    <t xml:space="preserve">מערכת דיאגנוסטית לטיפול מותאם אישית בזיהומים בדרכי השתן של אוכלוסיית הגיל השלישי. </t>
  </si>
  <si>
    <t>פתוח של אלגוריתמים לניתוח רשתות פיסיולוגיות לצורך  מניעת נפילות בקשישים בריאים וחולים במחלות נוירולוגיות תוך שימוש בסביבות מציאות מדומה</t>
  </si>
  <si>
    <t>ניידות וניווט של קשישים בסביבות עירוניות, בעזרת טכנולוגית מידע מרחבית –  GoOld</t>
  </si>
  <si>
    <t>הכוונת טיפול שיקום פיזיותרפי על בסיס ניטור גיוס הקשב של המטופל</t>
  </si>
  <si>
    <t>שיפור האבחון, הטיפול האנטיביוטי והגדרת מדדי תוצאה במטופלים בגיל השלישי עם זיהומים חיידקיים</t>
  </si>
  <si>
    <t>שיפור קוגניטיבי והאטת הדרדרות קוגניטיבית בזקנה באמצעות מודולציה של מסלול ה- eIF2α</t>
  </si>
  <si>
    <t xml:space="preserve">התגובה הנוגדנית כנגד שפעת בגיל הזהב כמנחה מדיניות חיסונים ובריאות הציבור </t>
  </si>
  <si>
    <t>הנדסת התקנים רפואיים הניתנים להנזלה למען אוכלוסיית הגיל השלישי</t>
  </si>
  <si>
    <t> דילמת הבחירה בקוגנרציה לעומת מחולל קיטור קונבנציונאלי: אומדן טכנו-כלכלי</t>
  </si>
  <si>
    <t>הפסדי AC בסלילי  MgB2</t>
  </si>
  <si>
    <t>נידוף שכבות כיראליות דקות של תחמוצות מתכתיות על פני מקרומולקולות ביולוגיות</t>
  </si>
  <si>
    <t>שינוי סלקטיבי של רשתות HSP90 :לקראת גישה פרמקוגנומית מבוססת מבנה לתרופות מותאמת אישית</t>
  </si>
  <si>
    <t>לקראת רפואה אישית מותאמת בטרשת נפוצה: סרום MICRORNA כסמנים לתגובה לטיפול תרופתי</t>
  </si>
  <si>
    <t>PREDICTING STATIN-ASSOCIATED MUSCLE SYMPTOMS FOR A PERSONALIZED HYPOCHOLESTEROLEMIC THERAPY</t>
  </si>
  <si>
    <t>אבטחת מידע מונחית פרטיות</t>
  </si>
  <si>
    <t>אבטחת סייבר על בסיס מבנה הרשת</t>
  </si>
  <si>
    <t>משטחים ננומטרים אי אורגנים כיראלים</t>
  </si>
  <si>
    <t>כימיה של פני שטח על גבי סיליקון מחוזר וגרפן</t>
  </si>
  <si>
    <t>פיתוח סופחים מתחדשים המבוססים על מרוכבי פולי וניל פירידין - חרסית להרחקת קוטלי עשבים טריאזינים ממים</t>
  </si>
  <si>
    <t>פיתוח הרכבי דיו חדשים להדפסת נחושת על גבי משטחים וגופים תלת ממדיים בעזרת פרקורסרים בעלי יכול חיזור עצמי.</t>
  </si>
  <si>
    <t>הדפסת תלת מימד של חומרים היברידיים</t>
  </si>
  <si>
    <t>לכידה של מולקולות ביו אקטיביות בתוך מתכות</t>
  </si>
  <si>
    <t>שימוש בברירת ספינים ע"י מעבר מטען דרך שכבה מולוקלרית כיראלית כדי ליצור מגנטיזציה לוקאלית ברכיבים ננומטריים נסמכי-ספין</t>
  </si>
  <si>
    <t>יצירת מערכי דפורמציה מורכבים וכן הקשחת פלטות אלסטיות ומבנים דקי דופן על ידי יצירת זרימה צמיגה ברשת תעלות פניומיות.</t>
  </si>
  <si>
    <t>תהודות גלי אדווה אופטו-מכאניים בהתקנים נוזליים בסקאלת המיקרו.</t>
  </si>
  <si>
    <t>מיקרו מבנים דו יציבים תחת העמסה אלקטרוסטאטית</t>
  </si>
  <si>
    <t>הקצאת משאבים עם דרישות הסתברותיות בענן.</t>
  </si>
  <si>
    <t>כימיה אורגנית, אלקטרוכימיה ועבודה תאית לחקירת העיכוב של אנזימים ממשפחת הדה-יוביקוויטינזות על ידי צורוני חמצן פעילים</t>
  </si>
  <si>
    <t>איפיון כימי לא הרסני ודימות של התקני מצב מוצק</t>
  </si>
  <si>
    <t>הערכת השפעת הזרמת התמלחת ממפעלי התפלה על המערכת האקולוגית בסביבה החופית הימית ע"י אינטגרציה של מדידות ומודלים הידרודינמים ואקולוגיים.</t>
  </si>
  <si>
    <t>אינטגרציה של טכנולוגיות פיזיקאליות, כימיות וביולוגיות לטיפול מתקדם במיקרו-מזהמים אורגניים מקולחין</t>
  </si>
  <si>
    <t>פירוק של הורמונים סטרואידלים באמצעות תהליך ביו-אוגמנטציה מתקדם: טכנולוגית ה-SBP (פלטפורמת ביו-ריאקטורים זעירים).</t>
  </si>
  <si>
    <t xml:space="preserve">תפוצת התמלחות (רכז) ממתקני ההתפלה על מדף היבשת הישראלי הרדוד והשפעתם על הסביבה הימית כיום ובעתיד </t>
  </si>
  <si>
    <t>שוויון בעבודה: אופני שילוב וקידום של נשים פלשתיניות ישראליות בעלות השכלה גבוהה</t>
  </si>
  <si>
    <t>הקשר בין תעסוקת נשים לבין בניית המשפחה בקרב האוכלוסיות הערבית והיהודית בישראל: ניתוח השוואתי</t>
  </si>
  <si>
    <t>נשים חרדיות בין עבודה, משפחה וקהילה: לקראת מדיניות סינרגטית</t>
  </si>
  <si>
    <t xml:space="preserve">נשות קריירה ערביות בישראל
קונפליקט תפקידים, פוטנציאל צמיחה, והעצמה
</t>
  </si>
  <si>
    <t>המרה קטלית סולרית של פחמן דו חמצני לדלקים וכימיקלים עם ערך מוסף בצורה יעילה וסליקטיבית</t>
  </si>
  <si>
    <t>פיתוח חומרים מתקדמים לתאים פוטוולטאיים מרוגשי נקודות קואנטיות שאינם רעילים ובעלי מתח גבוה</t>
  </si>
  <si>
    <t>חקירת הרוגלציה המולקולרית והביומכנית של פריסה והשתרשות עוברים במודלים של עכבר ורקמה מהונדסת</t>
  </si>
  <si>
    <t>השפעת ננו-חלקיקים על התמינות של תאי גזע מננכימליים</t>
  </si>
  <si>
    <t>פיתוח של ביו גלאי מיקרו סיב חדשניים משופרים בעזרת דימות אינטפררומטרי פוטו-טרמי של ננו-חלקיקים פלסמוניים</t>
  </si>
  <si>
    <t>הידרוגנציה של פחמן דו-חמצני לייצור דלק נוזלי של קטליזטור ברזל נתמך על זאוליט</t>
  </si>
  <si>
    <t>פולימרים פוטוולטאים מצולבים לתאים סולרייים יעילים ויציבים</t>
  </si>
  <si>
    <t>התאמת מנת התרופה האנטיסרטנית טקסול על סמך האיטרארקציות שלו עם יוני רב ערכיים</t>
  </si>
  <si>
    <t>פיתוח וחקירת תאים סולריים מבוססי פרובוסקייט</t>
  </si>
  <si>
    <t>ביו-ננו טכנולוגיות להרחקת מזהמים ממי תהום- הרחקת אטרזין כמקרה בוחן</t>
  </si>
  <si>
    <t>זרימות פנימה והחוצה בהיווצרות הפעילה של גלקסיות</t>
  </si>
  <si>
    <t>הגנה על כף הרגל הסוכרתית מפני כיבים באמצעות חיישנים לבישים המונעים חשיפה לעומסים מסוכנים</t>
  </si>
  <si>
    <t>הבטחת המשכיות של שרותים המבוססים על הרצת העתקי תוכנה בנוכחות התפות סייבר</t>
  </si>
  <si>
    <t>פיתוח ממברנות התפלה וטיפול במים על ידי הכנה מבוקרת של קרום אוליגואמיד על מצעים פורוזיביים</t>
  </si>
  <si>
    <t>טיפול בשאריות תרופות בקולחים ברצף קרקע-מים-צמח באגן הים התיכון</t>
  </si>
  <si>
    <t>חומרים מרוכבים חדשנים המשלבים גרפן וננו חלקיקים מבוססי מתכת כזרזים לטיפול במזהמי מים בתהליכי חמצן או חיזור</t>
  </si>
  <si>
    <t>מיסטניה גרביס: התאמת טיפול אישית על ידי שימוש בטכניקת ריצוף מיקרו רנ"א בדם הפריפרי</t>
  </si>
  <si>
    <t>אקיסטונים מקומיים מול העברת אנרגיה קוהרנטית בננו-מערכות המורכבות מחלבונים פוטוסינטתיים</t>
  </si>
  <si>
    <t>פיתוח מכניזם אבטחה להגנה על מערכות סייבר פיסיות מתקדמות</t>
  </si>
  <si>
    <t>חקירת השפעת המיקרו/ננותבנית על פני שטח ג'ל על אינטראקצית תאי סרטן</t>
  </si>
  <si>
    <t>אבטחת תשתיות וירטואליזציה בענן באמצעות מעקב ולמידה בזמן ריצה</t>
  </si>
  <si>
    <t>התקנים ביוממיטיים עבור חקר דו-שיח אדהזיבה והשפעתו על הניעות ודיפרציאציה של תאי גזע</t>
  </si>
  <si>
    <t>גישות טופולוגיות למכניקה של מצב מוצק: אפקט אהרונוב בוהם בגרפין והומוגניזציה עבור פגמים במוצקים</t>
  </si>
  <si>
    <t xml:space="preserve">הולכה חשמלית וחישוב קוונטי במבודדים טופולוגים </t>
  </si>
  <si>
    <t>לוקליזציה, מיפוי ותכנון תנועה של רכב קרקעי בלתי מאויש בעזרת קבוצה של כלי טיס בלתי מאויישים (כטב"מ) תוך שימוש בראייה ממוחשבת קואופרטיבית ותכנון מרובה פלטפורמות במרחב הסתברותי</t>
  </si>
  <si>
    <t>הטופולוגיה של חדירת מתכת נוזלית דרך מערכת תלת-מימדית של םגמים חד ודו-מימדיים מחוברים ומורטבים</t>
  </si>
  <si>
    <t>טופולוגיה ומעברי מופע קוונטים על הקצה</t>
  </si>
  <si>
    <t>פיתוח טופולוגיות חדשניות של רובוטים מקביליים ואיפיון המצבים הסינגולריים שלהם</t>
  </si>
  <si>
    <t>משולבות בסיליקון על בסיס אלקטרוסטריקטורים מתחמוצת צריום מאולחת (MEMS) מערכות מיקרו-אלקטרו-מכאניות בגדוליניום</t>
  </si>
  <si>
    <t>טיפולוגיה של ממברנות בתאים של מיקרואצות פוטוסינתטיות בתגובה לעקות סביבתיות</t>
  </si>
  <si>
    <t>הנדסת חלקיקים ננומגנטים דרך חקר ביולוגיה מבנית של חלבונים קושרי מגנטיט</t>
  </si>
  <si>
    <t>מרכז ידע לאומי לתצפיות מהחלל ומידע סביבתי.</t>
  </si>
  <si>
    <t>תיכון ותפעול של מערכת לשילוח חבילות מבוססת מיקור המונים</t>
  </si>
  <si>
    <t>גילוי ופיתוח מולקולה אשר תשמש כתרופה סלקטיבית לעיכוב מערכת החיסון</t>
  </si>
  <si>
    <t xml:space="preserve">פיתוח מודל להערכת תנודות קרקע עתידיות מרעידת אדמה בישראל </t>
  </si>
  <si>
    <t>מו"פ מערכת מדידה לחקר הגיאופיסיקה הגרעינית של ראדון בסביבה הימית</t>
  </si>
  <si>
    <t xml:space="preserve">אפיון היציבות ההידרולוגית-סדימנטולוגית של התא הליטורלי בבקעת בית ציידא, הכנרת, צפון ישראל והשלכות לגבי בתי גידול אקולוגיים במערכת זו </t>
  </si>
  <si>
    <t xml:space="preserve">הגדלת פריון הייצור בתעשיית המוליכים למחצה על ידי קיצור זמן המחזור והפחתת שונות הייצור </t>
  </si>
  <si>
    <t>פלטפורמה גנרית לאופטימיזציה של ביטוי גנים מהונדסים במיקרו-אצות</t>
  </si>
  <si>
    <t>שקיפות מידע תהליכי ופיתוח אמדי המתנה למערכות בריאות בזמן אמת: תיאוריה, השפעה וישומיות</t>
  </si>
  <si>
    <t>הדפסה תלת מימדית ננומטרית על קצה סיב אופטי</t>
  </si>
  <si>
    <t>נקודות ביו-אורגניות בגודל ננומטרי בתחום הנראה</t>
  </si>
  <si>
    <t>הנדסת גליקוסינתאזות עבור סינתזה יעילה של סוכרים מורכבים</t>
  </si>
  <si>
    <t>מערכת לקביעת אגרה אופטימלית ברשת של נתיבים מהירים</t>
  </si>
  <si>
    <t>חקירת האינטראקציה בין קיר מילוי מבלוקי בני למסגרת עוטפת מבטון מזויין עקב הרסת עמוד תומך</t>
  </si>
  <si>
    <t xml:space="preserve"> דימות תת ימי אוטונומי מתקדם - מערכת כוללנית לסקרים חזותיים של קרקעית הים</t>
  </si>
  <si>
    <t>הנדסת פריטין כדרך ליצירת חומר ניגוד לתהודה מגנטית בצורה בלתי תלויה</t>
  </si>
  <si>
    <t>חקירת התגובה בין אלומניום ומים להפקת מימן ואחסון אנרגיה.</t>
  </si>
  <si>
    <t>מנוע בעירה פנימית הזרקה ישירה עם השבה של אנרגיית גזי הפליטה בעזרת רפורמציית אדים של מתנול.</t>
  </si>
  <si>
    <t>ניצול יעיל של ביומאסה ליגנוצלוליטית ליצירת מקור אנרגיה ירוק ומתחדש: ייעול השלב המגביל.</t>
  </si>
  <si>
    <t>ננו-חלקיקי מתכת-מוליך למחצה היברידים
כפוטו-קטליזטורים; סינתזה וחקירת התכונות הפוטו-קטליטיות</t>
  </si>
  <si>
    <t>פיתוח אלקטרודות מורכבות עבור קבלי על ופסאודו קבלים</t>
  </si>
  <si>
    <t>אפיון כמותי של השתנות יחסי הגשם-נגר-חדור בערוצים מסדר ראשון, המטופלים במדרגות חקלאיות באזור דרום הרי יהודה וההשלכות למילוי החוזר באקוויפר ירת"ן.</t>
  </si>
  <si>
    <t>איפיון של אנדוקנאבינויד חדש</t>
  </si>
  <si>
    <t>מרכז מול פריפריה בין פונקציונלית השוואה: בישראלית האורבנית הדינמיקה של האלומטריה.</t>
  </si>
  <si>
    <t>התייבשות ותמותה בעומדי האלונים ברמת הגולן - סקר ראשוני ותפקידם של הגורמים הביוטיים והא-ביוטיים</t>
  </si>
  <si>
    <t>השפעת הבדלים תרבותיים על הערכת איכות החיים, המצב הבריאותי והתזונתי בקרב קשישים דרוזים ויהודים בגולן</t>
  </si>
  <si>
    <t>אפקט הפריפריה: מקרית -שמונה עד אילת</t>
  </si>
  <si>
    <t>תגובת בנק הזרעים של צמחים פולשים בעלי מנגנון תרדמה פיזיקאלי להשפעת גומלין של שינויי אקלים גלובליים והפרעות מקומיות: תיאוריה ויישום שיטות מניעה וטיפול</t>
  </si>
  <si>
    <t>השפעת שימוש ברשתות על הפחתת תסימני וירוס קיפול העלים ושיפור איכות היין</t>
  </si>
  <si>
    <t>שימוש ב נתוני לווין על אור לילה מלאכותי לזיהוי קבוצות של פעילויות כלכליות</t>
  </si>
  <si>
    <t>התפשטות שמועות ודיסאינפורמציה ברשתות סייבר חברתיות - אוניברסליות, גילוי ומניעה</t>
  </si>
  <si>
    <t>שילוב מודלים התנהגותיים של תחבורה במערכת ניהול אסונות</t>
  </si>
  <si>
    <t>הגברת עמידות עירונית למצבי אסון:פיתו מודל דינמי-אינטגרטיבי לניהול מצבי-חירום וניתוח סוציו-אקונימי של השפעותיהם</t>
  </si>
  <si>
    <t>בין דת לגיאופוליטיקה:
מעמדם של בני הפזורה ההודית
במדינות המפרץ בין השנים 1973-2010</t>
  </si>
  <si>
    <t xml:space="preserve"> סינתזה של מבנים ננומטרים חדשניים וחרירים: שטיחים גבוהים וישרים בעלי מבנה גבישי של ננו צינורות פחמן ומחצלות ענק של ננו סיבים פחמניים. 
שליטה על גודל החרירים של קומפלקסים אי אורגניים המשמשים גם כקטליזטורים בגידול ננו צינורות פחמן.
</t>
  </si>
  <si>
    <t xml:space="preserve">
 שימושים של חשבון אופרטורים ושיטות של Q-חשבון לפולינומים
</t>
  </si>
  <si>
    <t>הדרך להנעלה: השימוש המוקדם בנעליים על גבי כדים שחורי דמויות מהתקופה הארכאית ביוון ואטרוריה</t>
  </si>
  <si>
    <t>מרחק פרשה הדיסקרטי ושימושים</t>
  </si>
  <si>
    <t xml:space="preserve">דפורמציה בקרבת העתקים פעילים על סמך מדידות גיאופיסיות, תצפיות שדה ומודלים מכאניים </t>
  </si>
  <si>
    <t xml:space="preserve">
שאלות מוסריות וחברתיות ביצירתו של אתגר קרת 
</t>
  </si>
  <si>
    <t>המבנה העמוק של אגן כנרת-בית שאן מנתוני שדות פוטנציאל</t>
  </si>
  <si>
    <t xml:space="preserve">הדמיית חללים רדודים באמצעות סקרים תת-קרקעיים </t>
  </si>
  <si>
    <t>פיתוח מקשרים לצורכי סימון מולקולות ויישום בצימוד מערכות ביולוגיות.</t>
  </si>
  <si>
    <t xml:space="preserve"> תכונות עמילואידוגניות של SAA הקשור לעמילואידוזה סיסטמית ועיכובו כגישה תרפויטית</t>
  </si>
  <si>
    <t xml:space="preserve">קידום השתלבות נשים במקצועות ה- STEM באקדמיה- תכניות התערבות מותאמות-שלב ומלוות במחקר: מההרשמה לתואר הראשון ועד לפוסט-דוק 
</t>
  </si>
  <si>
    <t xml:space="preserve">יישום טכנולוגיה חדשנית להרחקת חלקיקים קולואידים ממים, תוך הפחתת השימוש בכימיקלים, בשיתוף חברת מקורות. </t>
  </si>
  <si>
    <t xml:space="preserve">פיתוח גישות וביוחומרים להדפסה תלת מימדית של רקמת שריר לב פונקציונלית </t>
  </si>
  <si>
    <t>גישות סינרגיסטיות משולבות לטיפול בזיהומים חידקיים</t>
  </si>
  <si>
    <t>טרנספורמציות סינתטיות חדשות המזורזות על ידי פוליאוקסומתכות במימסים מאד חומציים</t>
  </si>
  <si>
    <t>ניתוח סימני שימוש בשני מכלולי צור מסוף התקופה הפלאוליתית התחתונה: מחצבת רבדים ומערת קסם</t>
  </si>
  <si>
    <t>התנהגות של תרופות נבחרות בסביבת מים-קרקע: תנועה ושינוי כתלות בתנאי חמצון -חיזור</t>
  </si>
  <si>
    <t>היווצרות הירח על ידי התנגשויות מרובות</t>
  </si>
  <si>
    <t>תכנון ומימוש רשת תקשורת אופטית
תומכת ריבוב מרחבי</t>
  </si>
  <si>
    <t>אפקטים היברידיים ואינטראקציות
סינרגיות בנוקשות לשבירה של
פילמים תרמופלסטיים ננו מרוכבים
ליישומים של הגנה בליסטית</t>
  </si>
  <si>
    <t>בכי בספרות חז"ל-היבטים ספרותיים, תרבותיים ורטוריים</t>
  </si>
  <si>
    <t>תכנון ובחינה של דיאטות מותאמת
אישית במטרה לשפר הפרעות מטבוליות</t>
  </si>
  <si>
    <t xml:space="preserve">ההשפעות של הביקורים  בפארק  על מתח ובריאות בקרב אימהות ערביות במדינת ישראל. </t>
  </si>
  <si>
    <t>אמולסיות של שמן במים במעטפת צלולוזה</t>
  </si>
  <si>
    <t>השפעת שדה חשמלי על רמת הסדר בשריג של מגנזיום אלומינט ספינל לא סטוכיומטרי.</t>
  </si>
  <si>
    <t>קודים מרחביים ודפוסי מגורים בישובים הערבים בישראל.</t>
  </si>
  <si>
    <t>חקר תפקידיו של Rad18 בשכפול ותיקון DNA.</t>
  </si>
  <si>
    <t xml:space="preserve">יצירה של מבנים זעירים על משטחים ברזולוציה ננומטרית ועד מיקרונית באמצעות אלקטרוכימיה </t>
  </si>
  <si>
    <t>תפקידו של p53 מוטנטי בבקרת יחסי
הגומלין בין הגידול לרקמת התמך</t>
  </si>
  <si>
    <t>פענוח מסלולי איתות בתא והתמורות בהם במצב מחלה בעזרת אסטרטגיות מבוססות רשת</t>
  </si>
  <si>
    <t>איתור גנים הקשורים למחלות עיניים תורשתיות באוכלוסיה הישראלית</t>
  </si>
  <si>
    <t>זיהוי מוקדם של רעלת הריון על ידי שימוש ברנ"א לא מקודד לצורך טיפול מותאם אישית</t>
  </si>
  <si>
    <t>אפיון גנטי של גידולי מח בילדים לצורך זיהוי שארית מחלה מזערית בנוזל המוחי-שדרתי</t>
  </si>
  <si>
    <t>זיהוי של סממנים הגנטים ואפיגנטיים של רגישות לעקה</t>
  </si>
  <si>
    <t>"פרופיל התפקוד המיטוכונדריאלי בתגובה
לתרופות אנטי פסיכוטיות ככלי מנחה -
לרפואה מותאמת אישית בחולים הלוקים
במחלה פסיכוטית )סכיזופרניה והמחלה
האפקטיבית הדו קוטבית(" כחלק מכלל -
התיזה: "יחסי הגומלין בין פגיעות מוחיות
הנגרמות מתפקוד מיטוכונדריאלי לקוי לבין
גורמים המחזקים פעילות מיטוכונדריאלית
ו/או אוטופגיה"</t>
  </si>
  <si>
    <t xml:space="preserve">שימוש באלקטרואצפלוגרם בשילוב עם גירוי מגנטי תת גולגולתי למציאת מדד אבחוני להפרעת קשב וריכוז </t>
  </si>
  <si>
    <t>סריקת צמחי איזור יהודה אחר פעילות אנטי-פיברוטית: התמקדות במודל תאי של מחלת IPF</t>
  </si>
  <si>
    <t>אפיון פעילות אנטי דיכאונית ואנטי חרדתית של מיצויים ופרקציות מצמח טיון דביק</t>
  </si>
  <si>
    <t>אלגוריתמים לתיווג המודולים האי פריקים לאלגברת היקה ציקלוטומית מסוג A</t>
  </si>
  <si>
    <t xml:space="preserve">רנ"א מעגלי: סמן ביולוגי חדש לרפואת סרטן מותאמת אישית </t>
  </si>
  <si>
    <t>זיהוי מבוסס רשת של מטרות מותאמות אישית למחלת הנטינגטון</t>
  </si>
  <si>
    <t>הקשר בין חשיפה לקרינה מייננת במינון בינוני לאישור הראש בילדות והתפתחות תסמונת מטבולית וסכרת מסוג 2 בבגרות</t>
  </si>
  <si>
    <t xml:space="preserve">רהאקטיבציה של וירוס הציטומגלו: מנגנון והתאמה אישית </t>
  </si>
  <si>
    <t>פרדיגמה הנדסית חדשנית לטיפול אנאירובי בשפכים: הרחקת אמוניה וחומר אורגני בשיטה חסכונית מבחינה אנרגטית.</t>
  </si>
  <si>
    <t>אפיון הפיטופים והרצפטורים המעורבים בתגובה חיסונית נרכשת לסרטן כאמצעי לפתוח חיסון אישי לכל חולה</t>
  </si>
  <si>
    <t>תפקידם של ה-רנ"א הלא מקודד במערכת השמיעה הזנסורי-נאורלויות</t>
  </si>
  <si>
    <t>ניטור מאזן של אקסיטציה ואינהביציה בחולים של אפילטיים ויישומו לאיתור וחיזוי של התקפים</t>
  </si>
  <si>
    <t>קידוד צבע במרחב ובמן בליפת המוח הראייתית ל קופים מתנהגים, מחקר בעזרת דימות של צבעים תלויי מתח</t>
  </si>
  <si>
    <t xml:space="preserve">אנליזת רשתות של נתוני הדמיה מגנטית פונקציונאלית במצב מנוחה כסמן להפרעות נוירו-פסיכיאטריות </t>
  </si>
  <si>
    <t>פיתוח אוליגונוקלאוטיד- חסם מיקרו רנא לטיפול אחרי שבץ מוח איסכמי</t>
  </si>
  <si>
    <t>Rapid Brain MRI based on temporal sparsity exploitation</t>
  </si>
  <si>
    <t>פלסטיות מוחית לאחר תרגול אירובי ברקב חולים עם הפרעות זיכרון (MCI)- מחקר הדמייה</t>
  </si>
  <si>
    <t>שינויים בצפיפות ובביולוגיית הקינון של שני עופות דורסים עקב לחצים אקולוגיים מרחביים מעשה ידי אדם והשפעתם על מגוון המינים.</t>
  </si>
  <si>
    <t>אפקט ספין מסלול מושרה בהתקנים אלקטרוניים מגרפין</t>
  </si>
  <si>
    <t>ננו-נשאים עבור אינסולין המבוססים על גראפן אוקסיד מולטי-פונקציונאלי: פיתוח איסטרטגיות גירוי-תגובה שונות לשחרור תרופות</t>
  </si>
  <si>
    <t>תגובה חשמלית של ננו-סרטים מגרפן וגרפן מותמר: מידול מולטי-פיזיקלי</t>
  </si>
  <si>
    <t>הקצאת משאבים בענן</t>
  </si>
  <si>
    <t>זיהוי וגילוי מונחה אפליקציות של חדירות (נפילות ביזנטיות) במערכות חישוב ענן דינמיות</t>
  </si>
  <si>
    <t>אבסטרקציות מושכלות עבור חישובי ענן יעילים</t>
  </si>
  <si>
    <t>המחאה החברתית עוברת לכיתה.</t>
  </si>
  <si>
    <t>השפעת חוסר התחרות בשלבי העיבוד והשיווק על מחירי מוצרי החלב בישראל.</t>
  </si>
  <si>
    <t>מולטיטופיה רוטשילד: מחשבות על זהות פוסטמודרנית במרחב של השתהות.</t>
  </si>
  <si>
    <t>עקיבה פסיבית אחרי תנועה של בני אדם ואותות במוח</t>
  </si>
  <si>
    <t>a crosstalk between neuropathic pain and depression- establishing a novel drug development platform</t>
  </si>
  <si>
    <t>יצור חומר זינה ירוק בתהליך קטליטי מצע נייח מתערובת של דו תחמוצת הפחמן, חד תחמוצת הפחמן ומימן ממקורות בר קיימא ומתחדשים</t>
  </si>
  <si>
    <t>עיצוב תכונות תרמואלקטריות בתרכובות על בסיס כסף-אנטימון-טלור להמרת אנרגיה</t>
  </si>
  <si>
    <t>חקר של חומרים מתקדמים לסוללות ליתיום בעלות צפיפות אנרגיה גבוהה</t>
  </si>
  <si>
    <t>פיתוח אלקטרודות מתקדמות המבוססות על ננו שפופרות פחמן</t>
  </si>
  <si>
    <t>פיזיולוגיה של נאדיות הריאה על שבבים: התפתחות דרכי האוויר מעובר לבוגר</t>
  </si>
  <si>
    <t xml:space="preserve"> חדירות זיהום אור ממקורות תשתית לתוך הים והשפעתה על ראיית בעלי חיים ימיים ותפוצתם    </t>
  </si>
  <si>
    <t>תצפיות ומידול של האגן המזרחי של הים התיכון באורם של שינויים גלובליים</t>
  </si>
  <si>
    <t>האם המוח יכול לרפא את עצמו? ממשק מוח/מכונה במעגל סגור</t>
  </si>
  <si>
    <t>ערוצים קונטיים לצימוד מערכות דמויות אטומים במצב מוצק</t>
  </si>
  <si>
    <t xml:space="preserve">רכיב זכרון ללא מגנט המבוסס על ספין כתוצאה מאפקט הכירליות </t>
  </si>
  <si>
    <t>התקנים חדשים ליצירה ובקרה של זרמים מקוטבי ספין</t>
  </si>
  <si>
    <t>המיקרוביום העורי ו-HLA כבסיס לסמנים ייחודיים לרפואה מותאמת אישת עבור חוליפ בפסוריאזיס ובאטופיק דרמטיטיס</t>
  </si>
  <si>
    <t>אנליזה פרוטאוגנומית של תגובה לטיפול כימותראפי בסרטן השד</t>
  </si>
  <si>
    <t xml:space="preserve"> An innovative for Vicarious radiometric CALibration for orbital HYperspectral sensors </t>
  </si>
  <si>
    <t xml:space="preserve">Analysis of the Improved VEGA Launcher Capability GEO Using Electric Propulsion. </t>
  </si>
  <si>
    <t xml:space="preserve">Utilizing SAR and Hyperspectral Integrated data for Emergency Response in the Mediterranean. </t>
  </si>
  <si>
    <t>ניסויי מעבדה להבנת ממצאי החללית רוזטה על שביט צ'ריומוב-גרסימנקו</t>
  </si>
  <si>
    <t>שימוש במדידות כוח המשיכה של צדק על ידי החללית ג'ונו לצורך הערכת שדה הרוחות המלא של כוכב הלכת</t>
  </si>
  <si>
    <t>חיפוש חיים מחוץ למערכת השמש</t>
  </si>
  <si>
    <t xml:space="preserve">פיתוח מצלמה היפרספקטראלית מבוססת חישה דחוסה לתצפיות חלל </t>
  </si>
  <si>
    <t xml:space="preserve">מסנן אוטפי ליישומים חלל המבוסס על טכנולגית תת מבנה סריגי </t>
  </si>
  <si>
    <t>ההיווצרות וההתפתחות של כוכב הלכת צדק: הכנה למדידות של משימת החלל ג'ונו</t>
  </si>
  <si>
    <t>אוריינות פיננסית: הפצה ותרגום מוסדי המגזרים הציבורי, העסקי והשלישי בישראל</t>
  </si>
  <si>
    <t>חינוך פיננסי ותעודת הזהות הפיננסית</t>
  </si>
  <si>
    <t>מסוגלות פיננסית והגורמים המשפיעים עליה- כלי לחקר התנהלותם הכלכלית של אזרחי ישראל</t>
  </si>
  <si>
    <t>השפעות רגולציה על קבלת החלטות של פורשים לגמלאות</t>
  </si>
  <si>
    <t>(3H/3He39Ar, 14C and 81Kr), קביעת קצב תנועת מי התהום באקוויפר ההר המזרחי ע"י מערך איזוטופי רב גילאי</t>
  </si>
  <si>
    <t>שימוש במרכיבי מוהל השיפה של צמחים נגועים בצהבון כבסיס לערור מנגנון ההבראה בצמחי גפן</t>
  </si>
  <si>
    <t>איפיון המגוון הגנטי של הפטרייה הפתוגנית Rosellinia necatrix ודיכויה על ידי שימוש בחיפוי קומפוסט</t>
  </si>
  <si>
    <t>נשים באקדמיה - האם קיימת אפליה בלתי מודעת? הערכת היקף התופעה ופתרונות אפשריים</t>
  </si>
  <si>
    <t>עיצוב מנגנונים חוקיים לקידום נשים: המדינה השוק והמשפחה ותועלת הכלל</t>
  </si>
  <si>
    <t>נשים אתיופיות במוסדות ההשכלה הגבוהה בישראל: חסמים והצעות לפתרון</t>
  </si>
  <si>
    <t>התגוננות מפני גניבת זהויות ביומטריות</t>
  </si>
  <si>
    <t>ההשפעות החברתיות של מעבר בסיסי צה"ל לנגב</t>
  </si>
  <si>
    <t>כלים משפטים לקידום שוויון מגדרי: לקראת הערכה מחודשת של ההסדרים הקיימים בנושא של חופשת לידה והעדפה מתקנת</t>
  </si>
  <si>
    <t>המרות הון : כיצד ובאילו תנאים קבוצות וישובים יכולים ללכוד הון ולסחור בו ובכך לחולל פיתוח אזורי.</t>
  </si>
  <si>
    <t>עירוניות וצבא - הילכו השניים יחדיו?</t>
  </si>
  <si>
    <t>טלסקופ חלל מיקטעי</t>
  </si>
  <si>
    <t>סינתזה של דנדרימרים כיראלים מקובעים
על ננוחלקיקי סיליקה נקבוביים מגנטים
והישום שלהם בטרנספורמציות קטליטיות
אסימטריות</t>
  </si>
  <si>
    <t>יצירת דיו מוליך מבוסס קומפלקסים של נחושת</t>
  </si>
  <si>
    <t>ננוחלקיקים קולואידליים משוחלפי יונים לשימושים פוטוולטאים</t>
  </si>
  <si>
    <t>מוליכי על משופרים ממשפחת המגנזיום-בורון ליישומים של אנרגיה מתחדשת</t>
  </si>
  <si>
    <t>אירגוו סופרהמולקולרי של ננו מערכים פוטוסינטטיים המעוגנים לגרפן</t>
  </si>
  <si>
    <t>פיענוח מנגנוני בליה ביולוגית באבנים של אתרי מורשת: פיתוח שיטות חדשניות לזיהוי, שימור וניהול של אתרים ארכיאולוגיים</t>
  </si>
  <si>
    <t xml:space="preserve">ננו טכנולוגיהלשימור נכסי תרבות </t>
  </si>
  <si>
    <t>הערכות ותכנון כוללני לקידום ופיתוח תיירות אמנות סלע בנגב</t>
  </si>
  <si>
    <t>מטנציה שח CO2 על נאנוחלקיקי קובלט משושה משובצים מעל נאנודיסקים של פחמן וגבישים מזופורוזיוים של פחמן-סיליקה כומפוזיטים</t>
  </si>
  <si>
    <t>פיתוח חמרים קתודיים יחודיים לסוללות ליתיום - יון ונתרן- יום בעלות יציבות טובה וקיניטיקה מהירה</t>
  </si>
  <si>
    <t>ספקטורוסקופיה של נקודות קוונטיות עבור יישומים של תאים סולריים</t>
  </si>
  <si>
    <t>תאי שמש היברדיים-פרובסקיטיים עם מתח ויעילות גבוהות - מהתקן ליציבות</t>
  </si>
  <si>
    <t>סריקת צמחי אזור יהודה אחר פעילות הגנתית ברמה תאית ואנטי דלקתית</t>
  </si>
  <si>
    <t>עיגון נתוני METEISAT וGPS לחיזוי בזמן אמת של אזורי סיכום לאסונות טבע</t>
  </si>
  <si>
    <t>מחקרים נומריים ואקספרימנטליים של swirl-stabilized hydrogen-fueled combustors</t>
  </si>
  <si>
    <t>פתוח אלקטרודות משולבות מתכת-בעלת תכונות פלסמוניות לתאים סולריים מבוססי נקודות קוונטיות לשפור יעילות התא</t>
  </si>
  <si>
    <t>בחינת איכותו של ביודיזל המתקבל מביומסה שונה בעזרת איפיון פיזיכימי של הביודיזל</t>
  </si>
  <si>
    <t>דור חדש של קטליזה ירוקה: אורגנוסיליקטים ננו-נקבוביים מחזוריים כיראליים הניתנים להפרדה מגנטית</t>
  </si>
  <si>
    <t>אימונותרפיה מותאמת אישית- פיתוח שיטות לעיכוב מורטלין כמטרה לטיפול בסרטן.</t>
  </si>
  <si>
    <t xml:space="preserve">מסלולים מתבדרים מסיבות ברורות </t>
  </si>
  <si>
    <t>מחקר ננו-מבני של מיקרו- חלקיקים
המנצים מממברנת התא</t>
  </si>
  <si>
    <t>יצירת חד-גבישים עם צורה ומורפולוגיה מורכבות בעזרת שכבות דקות</t>
  </si>
  <si>
    <t>בעיות אקסטרימליות בגיאומטריה קומבינטורית</t>
  </si>
  <si>
    <t>גרדיאנטים במערכים מולקולריים מורכבים</t>
  </si>
  <si>
    <t>פיתוח טכנולוגיה חדשנית לסימון ומעקב אחר תאים בתוך הגוף לקידום מהפכת הטיפול הרפואי באמצעות תאים</t>
  </si>
  <si>
    <t>תורת הקבוצות הפורמלית ויישומיה</t>
  </si>
  <si>
    <t>בניית טיפולים מותאמים אישית לחיידקי
המעיים שמטרתם שיפור מחלות הסינדרום
המטבולי</t>
  </si>
  <si>
    <t>אסטרטגית קולטנים כימריים משלימים להכוונת תאיT  אפקטורים כנגד גידולים מוצקים</t>
  </si>
  <si>
    <t>איפיון סביבת הגידול ברמת החלבון ותרומתה
להקניית עמידות ראשונית
לכימותרפיה</t>
  </si>
  <si>
    <t>זיהוי מותאם אישי של הריונות בסיכון על-ידי חיידקי הפה</t>
  </si>
  <si>
    <t>מניעה וטיפול במחלות מטאבוליות
באמצעות תזונה מותאמת אישית</t>
  </si>
  <si>
    <t>לשים את אי השוויון המגדרי על השולחן: הבנת התגובות לנשים המעלות מודעות לאי-שוויון מגדרי.</t>
  </si>
  <si>
    <t>אופרציות לא סימבוליות מוערכות, אופרציות סימבוליות מוערכות ומדויקות ויכולת מתמטית</t>
  </si>
  <si>
    <t>מדיניות ניסויים רפואיים בבני אדם בישראל</t>
  </si>
  <si>
    <t>תנועות נשרים על פני סקאלות זמן-מרחב מרובות</t>
  </si>
  <si>
    <t>תומכים דמויי גרפן עבור מקורות כוח אלקטרוכימיים</t>
  </si>
  <si>
    <t>יצירת מערכת להפקת חשמל ומימן תוך שימוש בפוטוסינטזה והנדסה גנטית.</t>
  </si>
  <si>
    <t>גישות מולקולריות להבנת בקרת ייצור השמן והעלאת תכולתו במיקרואצות</t>
  </si>
  <si>
    <t>טיפול פני שטח של ננוחלקיקי סיליקון המשמשים כאנודה בסוללות ליטיום</t>
  </si>
  <si>
    <t>מקצבים צירקדיאנים מטבולים.</t>
  </si>
  <si>
    <t>הודף מוצק ירוק המורכב מתערובת אלומיניום-מים לשימוש במערכות הנעה לוויניות</t>
  </si>
  <si>
    <t>יצירת תאים סולריים חצי שקופים מבוססי גריד פרובוסקייט בשיטות רטובות.</t>
  </si>
  <si>
    <t>ריבוב חישניי אולטרסאונד סיב אופטיים בעזרת שיטת OFDR</t>
  </si>
  <si>
    <t>ננו אנטנות אופטיות נשלטות אלקטרונית</t>
  </si>
  <si>
    <t>שיקוע מתכות באמצעות איי אל די נתמך פלזמה עבור התקנים תלת מימדיים</t>
  </si>
  <si>
    <t>פיתוח טכנולוגייה להפקה של מגנזיום מוצק משלב הפרדתו ממי ים או מרכזים של מתקני התפלת מי ים ועד הפקתו על ידי חיזור תרמי</t>
  </si>
  <si>
    <t>מחקר ופיתוח של ממריסטורים חד-ודו-שכבתיים: מנגנוני מיתוג, השפעות קרינה, והנדסת פסי אנרגיה</t>
  </si>
  <si>
    <t>אלמנטים מבניים בר-קיימא לבנייה רוויה</t>
  </si>
  <si>
    <t>אגירת אנרגיה אלקטרומגנטית ברשתות חכמות בעזרת מוליכי-על</t>
  </si>
  <si>
    <t>מזרקים וצינוריות  רפואיים חד פעמיים מחומרים מתכלים</t>
  </si>
  <si>
    <t>מקורות אור חדשים מבוססים על אלמנטים אופטיים מטה-משטחיים</t>
  </si>
  <si>
    <t>פולימרים ננו-מרוכבים על בסיס פולרנים וננו-צינוריות אי-אורגניות ליישומי טריבולוגיה בתנאי קיצון</t>
  </si>
  <si>
    <t>ה Ribosome Flow Model: תיאוריה ויישומים</t>
  </si>
  <si>
    <t>עצירת דימום באמצעות פולסים חשמליים</t>
  </si>
  <si>
    <t>מדעים פלנטריים - אסטרואידים</t>
  </si>
  <si>
    <t>שיקום ארוך טווח לאחר רעידת אדמה חזקה בישראל בהתייחס לרגולציה - ניתוח האתגרים וההזדמנויות.</t>
  </si>
  <si>
    <t>צמצום פערי מידע והגדרת צרכי אוכלוסיות פגיעות החיות בקהילה לצורך טיפול מיטבי לאחר רעידת אדמה חזקה בישראל.</t>
  </si>
  <si>
    <t>בחינת המשמעויות של תפיסת ההתרעה האישית-מקומית ולהציע עדכון ושיפור של דרך הצגת האינפורמציה הנדרשת במהלך תרחיש של רעידות אדמה. כמו כן ייבחן הפוטנציאל הגלום במכשירי הטלפון הנישא כמעבירי מידע.</t>
  </si>
  <si>
    <t>הערכות ארצית לזיהוי חללים בעת אסון המוני.</t>
  </si>
  <si>
    <t xml:space="preserve">פיתוח קטליזטורים לתאי דלק </t>
  </si>
  <si>
    <t>שיפור היעילות התרמואלקטרית על ידי יצירת מבנים ננו-מטרים הנוצרים כתוצאה מהפרדת פאזות תרמודינמית</t>
  </si>
  <si>
    <t>סוללת נתרן עם שכבות טיטניום דיסולפיד</t>
  </si>
  <si>
    <t>תאי דלק</t>
  </si>
  <si>
    <t>קטליזטורים מבוססים על זאוליטים להידרוגנציה של פחמן דו חמצני לדלקים נוזליים</t>
  </si>
  <si>
    <t>חמצון ישיר של מתאן למתנול בשיטה אלקטרוכימית</t>
  </si>
  <si>
    <t>חיזור אלקטרוכימי של CO2 בעזרת מערכות קטליטיות המכילות פורפרינים המכילים יוני מתכת וגרפן</t>
  </si>
  <si>
    <t>תחנת טעינה לתחבורה ציבורית חשמלית מבוססת תאי דלק.</t>
  </si>
  <si>
    <t>ייעול מערכת האנרגיה של רכב חשמלי</t>
  </si>
  <si>
    <t>Bristol/Bar-Ilan Mpc.</t>
  </si>
  <si>
    <t>Strengthening anonymity in messaging systems.</t>
  </si>
  <si>
    <t>Improving cyber security using realistic synthetic face generation.</t>
  </si>
  <si>
    <t>הצפה מידול הנעה ובקרה של גופים בעזרת הצפה אקוסטית.</t>
  </si>
  <si>
    <t>מידול והערכת הפוטנציאל של טכנולוגיות מידע חדשות לשינוי ההתנהגות של קבוצות נוסעים שונות.</t>
  </si>
  <si>
    <t>פלטפורמות להנדסת רקמות של הלב: פיתוח מודל מתמטי לגישור בין תוצאות בדיקות מכניות מעבדתיות לבין הערכת התפקוד המכני של השל בחיות גדולות.</t>
  </si>
  <si>
    <t>רובוט רב-חושי (ביולוגי) למיפוי אוטומטי וניווט מרחבי.</t>
  </si>
  <si>
    <t>טרנזיסטור ספין וננו-קבלים מתכווננים מבוססי משטחים מפרידים בין תחמוצות.</t>
  </si>
  <si>
    <t>חקר שיטות הדמיה משולבות של ננו-חלקיקים לצורך גילוי מוקדם של סרטן.</t>
  </si>
  <si>
    <t>המרות תדר ל- UV בסיבי DAGOME וסיבי AMTIRESONANT מלאים בגזים.</t>
  </si>
  <si>
    <t>מערכת משולבת פולימר/ליפיד לשחרור מבוקר של תרופות בסרטני חלל הפה.</t>
  </si>
  <si>
    <t>פיתוח תרופות מותאמות אישית לריפוי דיספלסיה אקטודרמלית הקשורה ב-p63</t>
  </si>
  <si>
    <t>רפואה אישית בשימוש בנתוחי קיצור קיבה להשריית רמיסייה ולמניעת סוכרת בחולה השמן</t>
  </si>
  <si>
    <t>אפיון ההשפעה השלילית של עקת מליחות על גדילת אמנונים</t>
  </si>
  <si>
    <t>חשיפת הגורמים הגנטיים במנגנונים תלויי סיליקון המגבירים עמידות ליובש בסורגום</t>
  </si>
  <si>
    <t>יישומים במזון של האנזים טירוזינאז
מהחיידק Bacillus megaterium</t>
  </si>
  <si>
    <t>אימון בעיבוד שמיעה חשיפור יכולות תקשורת אצל אנשים מבוגרים הגרים באזורים מרוחקים ובחינת שינויים באיכות החיים ובתחושת החוללות העצמית</t>
  </si>
  <si>
    <t>זיכון של עקת יובש לשיפור צמחי יבול</t>
  </si>
  <si>
    <t>נגזרות אינדוליניות חדשות לטיפול במחלות אנטי דלקתיות</t>
  </si>
  <si>
    <t>הנדסת החלבון 2-Hydroxybiphenyl 3-Monooxygenase מהחיידק Pseudomonas azelaica לצורך לימוד הקשר בין מבנה ותפקוד</t>
  </si>
  <si>
    <t>מדע חומרים קומבינטורי של תחמוצות מתכתיות בהתקני אנרגיה חלופית</t>
  </si>
  <si>
    <t>תורת המספרים בשדות פונקציות</t>
  </si>
  <si>
    <t>מחלת הגרב בתפוח- פיתוח ממש הדבקרה מטיבי המבוסס על מערכת קבלת החלטת המותאמת לתנאי ישראל</t>
  </si>
  <si>
    <t>טיפולים משולבים מתואמים אישית עבור מלנומה גרורתית של הענביה</t>
  </si>
  <si>
    <t>אשכול רחב היקף של מסמכים היסטוריים</t>
  </si>
  <si>
    <t>דינמיקה בזמן ובמרחב של ה"מיקרוביום" של מים מתוקים.</t>
  </si>
  <si>
    <t>חקר הים העמוק לאורך שולי היבשת של ישראל בים סוף ובים התיכון לאור שינויים מקומיים וגלובליים.</t>
  </si>
  <si>
    <t>האפקט של סירקולציה ימית על הסעת מזהמים מפרץ אילת, ישראל לעומת מפרץ נאן ואן, טיואן.</t>
  </si>
  <si>
    <t>שבבים "חכמים" לניטור מזהמים ימיים.</t>
  </si>
  <si>
    <t>ניתוח מידע רשת רב היקף אלגוריתמי גרפים.</t>
  </si>
  <si>
    <t>שימוש בדנא ננורובוטים לטיפול בשבץ איסכמי</t>
  </si>
  <si>
    <t>גירוי לא פולשני מובנה מרחבית של פעילות עצבית באמצעות כלים אופטוגנטיים חדשניים.</t>
  </si>
  <si>
    <t>ביצוע היתוך בין מגוון אלגוריתמים למציאת אנומליות על מנת לקבל פתרון השקול לאלגוריתם בודד</t>
  </si>
  <si>
    <t>שושנת הים כמדד ביולוגי לשינויים סביבתיים, גופפי שומן כסמנים מאור למולקולות.</t>
  </si>
  <si>
    <t>הדמיה משולבת באור נראה ובטרה-הרץ תוך שימוש בטכנולוגית CMOS-SOI לתצפיות בחלל</t>
  </si>
  <si>
    <t>אפקטים רדיאטיביים של גזי חממה באטמוספירות של פלנטות דמויות ארץ</t>
  </si>
  <si>
    <t>פיתוח גלאים באנרגיות גבוהות לחלל</t>
  </si>
  <si>
    <t>לקראת שעונים אטומים אופטיים מבוססי יונים לכודים ומטרולוגיה קוואנטית עבור יישומי חלל</t>
  </si>
  <si>
    <t>מצלמה חדשה להדמיה ספקטרלית של כדור הארץ מהחלל מבוססת על חישה דחוסה</t>
  </si>
  <si>
    <t>גילוי התפוצצויות קוסמיות</t>
  </si>
  <si>
    <t>הנדסת ביוטכנולוגיה</t>
  </si>
  <si>
    <t>התפתחות ארוכת טווח של מערכות בינאריות מסוג נובה</t>
  </si>
  <si>
    <t>השפעות שינויי אקלים ושינויים בכיסוי קרקע על יחסי גשם-נגר</t>
  </si>
  <si>
    <t>תפקידים של אזורים לא מקודדים בגנום.</t>
  </si>
  <si>
    <t xml:space="preserve">מסלולי חישת היפוקסיה כמטרה לפיתוח תרופות עבור חולי ציסטיק פיברוזיס </t>
  </si>
  <si>
    <t>המרת תדר רחבת סרט של מסרקי תדר אופטיים</t>
  </si>
  <si>
    <t>הכוונת מיקרו רנ"א אנטי סרטניים לגידולים גניקולוגים המבטאים ביתר את הקולטן לחומצה פולית</t>
  </si>
  <si>
    <t>שיטה מבוססת מבנה לזיהוי מטרות ל]פיתוח תרופות לפתוגנים</t>
  </si>
  <si>
    <t xml:space="preserve">טיפול בפתוגנים עמידים לאנטיביוטיקה </t>
  </si>
  <si>
    <t>ננו-חלקיקים קוואדרנוסטיים מבוססי חומצה היאלורונית להתגברות על עמידות לתרופות</t>
  </si>
  <si>
    <t>חומר היברידי פונקציונלי, קלציום קרבונט/גרפן</t>
  </si>
  <si>
    <t>גישה חדשנית למניעת פריחות של ציאנובקטריה טוקסיות בגופי מים</t>
  </si>
  <si>
    <t>דינמיקה אולטרה מהירה של הפרדת מטען בננוחלקיקים היברידיים במורכבים ממוליך למחצה ומתכת לפוטוקטליזה</t>
  </si>
  <si>
    <t>חקירת קישוטים כתובים מתוך גודקס פאנזה (FAENZA) באמצעות מודל חישובי</t>
  </si>
  <si>
    <t>בחינה מחודשת של מקורות "כלי בהט" מחפירות ארכיאולוגיות בארץ ישראל לאור גילוי מחצבת אלבסטר-קלציט קדומה בהרי ירושלים</t>
  </si>
  <si>
    <t>שילוב מבוסס ממ"ג של מודל הידרולוגי ומידע גיאו-ארכיאלוגי להערכת יבול מי נגר לטרסות חקלאיות ובורות קדומים בהר הנגב.</t>
  </si>
  <si>
    <t>שיפור תנאי הגדיול עבור הפקת חומרי טבע מתבדידי</t>
  </si>
  <si>
    <t>חקר האבולוציה של גופי מים מלוחים על ידי ההרכב האיזוטפי של מגנזיום בתמלחות ובמלחים</t>
  </si>
  <si>
    <t>שונות ושפע יחסי והתפקיד של רודופסינים מיקרוביאלים מסיבות של מים מתוקים</t>
  </si>
  <si>
    <t>אספקטים מולקולרים הנוגעים של תהליך הביומינרליזציה העוברית המתרחשת בקיפוד הים: זיהוי ואפיון כלל גנומי של גנים רגולטיביים המופעלים על ידי VEGF</t>
  </si>
  <si>
    <t>מפרץ אילת כמערכת מודל לקליטת פחמן דו-חמצני על ידי הים בהשפעת המערכת הביולוגית.</t>
  </si>
  <si>
    <t>ניטור שיח בינלאומי באמצעות טכנולוגיות חדשות של אחזור מידע וניתוח ממוחשב</t>
  </si>
  <si>
    <t>למידה במאגדים: מנבאים ותוצרים של למידה בין ארגונית</t>
  </si>
  <si>
    <t>מדע בחברת הסיכון: מדיניות של מחקר ביולוגי בישראל בראי הסכנות הנשקפות ממנו לציבור</t>
  </si>
  <si>
    <t>מדדים ספקטרלים לזיהוי איכותי וכמותי של רעלנים של ציאנובקטריה במקורות מים</t>
  </si>
  <si>
    <t>קומבינטוריקה ותורת הגרפים</t>
  </si>
  <si>
    <t>מסלולים במטריצות משולשות מסוג...</t>
  </si>
  <si>
    <t>חקר מהירות הבעירה של מוצרי רפורמינג האלקוהול</t>
  </si>
  <si>
    <t>מנגנוני בקרה של סנתזת הטרנסמיטר</t>
  </si>
  <si>
    <t>גישות חדשניות מבוססות רנ"א לגילוי סמנים למחלת ALS</t>
  </si>
  <si>
    <t>דיכאון בגיל המבוגר: בסיס מולקולרי ורשתות עצביות</t>
  </si>
  <si>
    <t>מנגנונים מוליקולריים המעורבים במחלת הסכיזופרניה והתפתחות המוח</t>
  </si>
  <si>
    <t>בחינת דגמים שונים של הגדלת הישוב השיתופי המשתנה- יישובי רמת  הגולן כמודל</t>
  </si>
  <si>
    <t>פיתוח של הצמח רפואי ישראלי, כתלה חרפה, לטיפול בסוכרת</t>
  </si>
  <si>
    <t>פיתוח כלים לממשק בקרה כנגד צומח מועצה פלשני ומתפרץ בבתי גידול לחים לאורך חופי הכנרת</t>
  </si>
  <si>
    <t>השפעת צריכת יין אדום עם וללא אלכוהול, וגפת יין, על התפתות עמידות לאינסולין וכבד שומני בעכברי מודל</t>
  </si>
  <si>
    <t>חקר המנגנונים התאיים והמולקולרים של מחלת הקרדיומיופטיה בחולי Duchenne/becker muscular dystrophy באמצעות תאי לב מוטנטים שמקורם בתאי גזע מושרים המיוצרים מהחולים; חיפוש מטרות חדשות לטיפול תרופתי.</t>
  </si>
  <si>
    <t>אסטרטגיה חדשה לרפואה אישית של חולי DMD (ניוון שרירים ע"ש דושן) המבוססת על סריקת ספריות חומרים כימיים בשיטת ה-HCA (HIGH CONTENT SCREENING ANALYSUS).</t>
  </si>
  <si>
    <t>תראפיה תאית למחלת דושן תוך שימשו בתאי גזע מזנכימליים</t>
  </si>
  <si>
    <t>יכולות החיזוי של מערכת בקרת התנועה אצל פגועי שיתוק מוחין</t>
  </si>
  <si>
    <t>קומפלקסים של אימדאזולין -2- אימינאטו: סינתזה וריאקטיביות</t>
  </si>
  <si>
    <t>קומפלקסים של אימדאזולין 2 אימינאטו: סינתזה וריאקטיביות</t>
  </si>
  <si>
    <t>העברה בין-דורית של השפעות סטרס בחולדות נקבות: מנגנונים אפיגנטיים</t>
  </si>
  <si>
    <t>השפעת סביבה חברתית על נוירוגנזה ונדידת נוירונים חדשים במוח ציפור בוגרת</t>
  </si>
  <si>
    <t>ניתוח פריסת עמודים במסמכים סרוקים עם מבנה עמוד מסובך</t>
  </si>
  <si>
    <t>תפקיד הטרנספורטר Asc-1 במעבר אותות של D-serine וההשפעה על פעילות הרצפטור NMDA</t>
  </si>
  <si>
    <t>צורת מתן חדשנית של אנטיסנס אוליגונוקלאוטידים המבוססת על ננו-טכנולוגיה לשיפור הטיפול בניוון שרירים ע"ש דושן.</t>
  </si>
  <si>
    <t>הנדסת טלאי שריר לב תלת-מימדי מבוסס על תאי גזע לבביים לטיפול במחלות לב</t>
  </si>
  <si>
    <t>גישות חישוביות חדשות לחקר ההכרה בין חלבונים וחומצות גרעין</t>
  </si>
  <si>
    <t>הערכת המערך הרגולטורי בישראל להתמודדות עם רעידות אדמה לפי תורת הערכת השפעות הרגולציה, לרבות מנגנונים לשיתוף ציבור.</t>
  </si>
  <si>
    <t>שיפור ההיערכות ואסטרטגיות ההתמודדות של הציבור הנמצא בסיכון לרעידת אדמה דרך שימוש במדיה החברתית להערכה והדרכה של אוכלוסיה.</t>
  </si>
  <si>
    <t>מוכנים?!: הנעת הציבור לנקיטת אחריות ולהערכות לרעידות אדמה ברמה האישית והקהילתית בפריפריה בדרום הארץ.</t>
  </si>
  <si>
    <t>הערכה כמותית של נזק כלכלי כתוצאה מרעידת אדמה באילת - מקרה בוחן לניתוח סיכונים ונזק כלכלי ברמת השלטון המקומי.</t>
  </si>
  <si>
    <t>חקר תפיסות האוכלוסייה בישראל על אודות רעידת אדמה חזקה בישראל, ההיערכות לקראתה ויכולת ההתמודדות עם השלכותיה.</t>
  </si>
  <si>
    <t>פערים בנגישות למידע בריאותי במרשתת על פי מוצא ורמה סוציו אקונומית בישראל: אוריינות בריאות, אוריינות בריאות מקוונת ושימוש ברשתות חברתיות להשגת מידע בריאותי</t>
  </si>
  <si>
    <t>קורס רב משתתפים בננו-חיישנים: קידום חשיבה חדשנית בקרב קבוצות לימוד רב תרבותיות</t>
  </si>
  <si>
    <t>תפקיד חברתי בקרב ילדים בעלי התפתחות תקינה וילדים בעלי ליקויים התפתחותיים: פיתוח תשתית להבנת מנגנונים ולהתערבות</t>
  </si>
  <si>
    <t>פיתוח מודל לעידוד תלמידות בבחירת מקצועות מדע וטכנולוגיה</t>
  </si>
  <si>
    <t>תעסוקת נשים חרדיות בתחום התוכנה - מסלול לקידום השכלה גבוהה והשתלבות בשוק העבודה בקרב אוכלוסיות מודרות</t>
  </si>
  <si>
    <t>גורמים מתווכים חיוביים ושלילים בקשר שבין מיומנויות שליטה עצמית ואלימות פיזית בקרב מתבגרים</t>
  </si>
  <si>
    <t>מרכז ידע במדעי המוח למחקר התנהגותי לחיות מודל למחלות נוירו-דגנרטיביות.</t>
  </si>
  <si>
    <t>תהליכים אלקטרוכימים משולבים עם תהליכי דפוס להגדרה תוספית של מיקרו וננו מבנים דו ותלת ממדים על מצעים גמישים</t>
  </si>
  <si>
    <t>מולטיפארנים: קולטינים סינתטיים חדשים וניצולם לקטליזה ולחישה סלקטיבית</t>
  </si>
  <si>
    <t>ספקטרוסקופיה באינפרא אדום בעזרת סיבים אופטיים- שיטה חדשה בכימיה אנליטית לדיאגנוזה רפואית</t>
  </si>
  <si>
    <t>פיתוח שיטות ומיכשור כימיים אנליטיים מתקדמים</t>
  </si>
  <si>
    <t>שיפור הזיכרון ע"י טיפוח קוגניטיבי אצל אנשים מבוגרים מאוד הסובלים מירידה בזיכרון</t>
  </si>
  <si>
    <t>תאים סולריים מבוססי אוקסיד ופרובוסקייט.</t>
  </si>
  <si>
    <t>יצור אתנול ממסה צמחית על ידי הנדסה מטבולית של חיידקי LACTOBACILLUS PLANTARUM.</t>
  </si>
  <si>
    <t>קצב הגידול המדהים של האצה כלורלה אוהדי: האם הוא יכול תמוך בגידול מסיבי של אצות לצרכים של הפקת דלקים ?</t>
  </si>
  <si>
    <t>מנגנון מבוסס הקשר לזיהוי זליגת מידע מטלפונים ניידים.</t>
  </si>
  <si>
    <t>חישוב יעיל ובטוח בעזרת שרת חיצוני.</t>
  </si>
  <si>
    <t>אבטחת תשתיות האינטרנט.</t>
  </si>
  <si>
    <t>התקפות על פרוטוקולי ניתוב מסוג LINK STATE</t>
  </si>
  <si>
    <t>שרידות שירותי ענן לנוכח התקפות חדירה לשרתים.</t>
  </si>
  <si>
    <t>ארכיטקטורות חישוב-אחסון בטוחות.</t>
  </si>
  <si>
    <t>הרתעה, מניעה ורגולציה של פשעי מחשב: מחקר מדיניות ממוקדם בגורם האנושי.</t>
  </si>
  <si>
    <t>הגנה דינאמית על תוכן.</t>
  </si>
  <si>
    <t>חזית מחשוב-העל המתקדם: חסמית, אלגוריתמים וביצועים.</t>
  </si>
  <si>
    <t>העצמת הקישוריות בין שרתים בתוך מרכזי מידע גדולים באמצעות מיתוג מעגלים אופטי דינאמי.</t>
  </si>
  <si>
    <t>גורמים המסבירים היפגעות מעבריינות סייבר בקרב משתמשים ביתים.</t>
  </si>
  <si>
    <t>ארכיטקטורה מרובת מעבדים עם זיכרון משותף עבור מערכות משובצות ויישום מערכת DPI.</t>
  </si>
  <si>
    <t>דמוקרטיה מתגוננת - כלים משפטיים להגנת הסייבר ושמירה על זכויות חוקתיות.</t>
  </si>
  <si>
    <t>סייבר: משפט במצבי קיצון.</t>
  </si>
  <si>
    <t>דגימה מחדש של עומסים לשם הערכת ביצועים במערכות מקביליות.</t>
  </si>
  <si>
    <t>חקירה של תכנים בקבצים שמסתמכת על מילונים.</t>
  </si>
  <si>
    <t>הטיפול בתופעת הבריונות ברשת האינטרנט בקרב בני נוער באמצעות המשפט הפלילי: יתרונות, חסרונות ודרכים אלטרנטיביות לטיפול בתופעה.</t>
  </si>
  <si>
    <t>הפקת מימן באמצעות אנרגיית השמיש על ידי פירוק מים בעזרת פוטו-אנודה בעלת שכבה קטליטית רב מרכיבית</t>
  </si>
  <si>
    <t>חקר תאורטי על השפעתם של אטומי החלפה בתרכובות תרמואלקטריות המבוססות על עופרת וטלוריום, לצורך שימושים בתחום האנרגיה המתחדשת.</t>
  </si>
  <si>
    <t>אפיון סופר-קבלים בספקטרוסקופיית אימפדנס</t>
  </si>
  <si>
    <t>רילקסומטריה ודיפוזיומטריה של תהודה מגנטית גרעינית ברסולוציה נמוכה לקביעת התארגנות ליפידים בתתי-מבנה  בפאזה הנוזלית</t>
  </si>
  <si>
    <t>יישום תכנות גנטי של סטטוסקופיות אימפדנס בתאי דלק מסוג PEM</t>
  </si>
  <si>
    <t>מידול היווצרות פיח במנועי דיזל</t>
  </si>
  <si>
    <t>פיתוח שיטת טיפול רפואי באמצעות אלקטרונים
הנוצרים ע"י קרינת לייזר ושיטת דימות תרמי להערכת מצב פיזיולוגי של גידולים סרטניים</t>
  </si>
  <si>
    <t>ייצור קרינת X-Ray ע"י פיזור קומפטון הפוך מתוך הגברת רעש במאיץ ומוביל גל דיאלקטרים</t>
  </si>
  <si>
    <t>גילוי תרכובות אורגניות נדיפות הנפלטות מתאי סרטן ריאות המגודלים במבחנה</t>
  </si>
  <si>
    <t>"מעקב מונחה אחר דובר על-ידי לימוד על יריעות וטכניקות בייזיאניות"</t>
  </si>
  <si>
    <t>הפחתת פוטנציאל המסת מנגן וייעול
הרחקת שאריות תרופות בקולחי
השפד"ן באמצעות אוזונציה ותהליך
לזמן שהיה קצר</t>
  </si>
  <si>
    <t>סינתוז תוכנה אוטומטי לצרכי השלמת תוכנה ויצירת שונות</t>
  </si>
  <si>
    <t>חיפוש מרובה תבניות במודל הסרימינג.</t>
  </si>
  <si>
    <t>ניתוח סטאטי דיפרנציאלי של תוכנה</t>
  </si>
  <si>
    <t>התמודדות עם התקפות מניעת שירות באמצעות שירותי ענן.</t>
  </si>
  <si>
    <t>התקן ושיטות לזיהוי ביומטרי בעולם הפיזי ובעולם הסייבר.</t>
  </si>
  <si>
    <t>קריפטאנליזה של צפני בלוק קלי משקל נבחרים.</t>
  </si>
  <si>
    <t>טכניקות לעיבוד מחרוזות בניתוח יסודי של תעבורה.</t>
  </si>
  <si>
    <t>TCP INCAST</t>
  </si>
  <si>
    <t>גילוי שינוי מידע שאינו מורשה במערכות SCADA מבוססות פרוטוקול MODBUS/TCP.</t>
  </si>
  <si>
    <t>שיפור הגילוי של נוזקות ע"י למידה של סיווגי משפחות של נוזקות.</t>
  </si>
  <si>
    <t>חיפוש מוכוון מטרה ברשתות החברתיות.</t>
  </si>
  <si>
    <t>זיהוי תבניות ומגמות ארוכות טווח ואנומאליות קטנות לזיהוי איום פנימי.</t>
  </si>
  <si>
    <t>הגנה על פרטיות ויחידת בניתוחי מאגרי מידע רגישים.</t>
  </si>
  <si>
    <t>שימוש באלגוריתמי למידת מכונה לאיתור קוד QR זדוני.</t>
  </si>
  <si>
    <t>חישוב אמון של דומיינים ע"י מודלים של זרימה והתנהגות ברשת.</t>
  </si>
  <si>
    <t>דחיסת צפנים בעלי הומומורפיות חיבורית</t>
  </si>
  <si>
    <t>סכמות לשרידות רשתית בארכיטקטורות תומכות איכות שירות</t>
  </si>
  <si>
    <t>מודיפיקציות של ממברנות התפלה ומודולים לשיפור ביצועים</t>
  </si>
  <si>
    <t>שיקוע של מלחים קשי תמס על ובתוך ממברנות מחליפות יונים</t>
  </si>
  <si>
    <t>אפיון ושליטה בתכונות חשמליות של רשתות מפפטידים בעלי נטייה לסידור עצמי לקראת יישומם בהתקנים אלקטרוניים</t>
  </si>
  <si>
    <t>אפיון חישובי בלתי מונחה של רשתות מוחיות המעורבות בעיבוד וויסות רגשי באדם</t>
  </si>
  <si>
    <t>זיהוי תוכניות אוטומטי בזמן אמת בסביבות המאופיינות בניסוי וטעייה מצד המשתמשים.</t>
  </si>
  <si>
    <t>תמ"ג והדמיית תמ"ג בשקילת דיפוזיה רגילה וכפולה: ממערכות מודל למבנה מיקרוסקופי של מערכות נוירונליות</t>
  </si>
  <si>
    <t>השפעת גירויים מכאניים על רקמת שומן בסקאלות מיקרוסקופיות ומאקרוסקופיות</t>
  </si>
  <si>
    <t>מערכות חדישות בעלות יכולת פירוק עצמי לשחרור מבוקר של תרופה דיאגנוזה ודימוי</t>
  </si>
  <si>
    <t xml:space="preserve">זיהוי מוקדם של מחלת האלצהיימר ע"י סמנים פלואורוסנטיים בנוזל חוט השדרה </t>
  </si>
  <si>
    <t>דואליות כבידה\הידרודינמיקה וישומיה בRHIC  וLHC</t>
  </si>
  <si>
    <t xml:space="preserve">חישוב מרחק פרשה הדיסקרטי עם קיצורי דרך </t>
  </si>
  <si>
    <t>לימוד האירגון בתתי מבנים של חומצות שומן מסוג מתיל אסטר באמצעות תהודה מגנטית גרעינית ברזולוציה נמוכה</t>
  </si>
  <si>
    <t>קומפלקסציה של ליפידים טעונים ופוליאלקטרוליטים בעלי מטען נגדי</t>
  </si>
  <si>
    <t>גלים אלקטרומגנטים במערכות עם תגובה אי ליניארית לא מקומית ובמרחבים עקומים.</t>
  </si>
  <si>
    <t>חקירת התהליכים הפיסיקליים בתאי שמש המכילים חומרים אורגנים</t>
  </si>
  <si>
    <t>חיישנים גמישים מבוססי ננו חלקיקים - עטופים במולקולות אורגניות: לקראת פיתוח של עור אלקטרוני</t>
  </si>
  <si>
    <t>מידול אנליזה ובקרה של מבנים גמישים מסדר שני חד ודו ממדיים עם עומס מפורס ותנאי התחלה שונים מאפס 1</t>
  </si>
  <si>
    <t>טכנולוגיות חדשות לטיפול במי קידוחי גז ונפט</t>
  </si>
  <si>
    <t>מערכת פילוט לניקוי סימולטני של קרקעות מזוהמות ממתכות כבדות ומזהמים אורגניים</t>
  </si>
  <si>
    <t>הרחקת מזהמים רפואיים משפכי בתי חולים על ידי טכנולוגיה היברידית של ביוריאקטור מימברנלי בשילוב עם תהליך חימצון מתקדם: פרוייקט פיילוט</t>
  </si>
  <si>
    <t xml:space="preserve">תופעות החזרות גלי הלם דינמיות </t>
  </si>
  <si>
    <t>ניווט בטיחותי של רכבים רובוטיים מבירים בסביבות אורבניות דינאמיות</t>
  </si>
  <si>
    <t xml:space="preserve">B-מסלולים במטריצות משולשות עליונות מסוג </t>
  </si>
  <si>
    <t>אי-ראציונליות במוכנות הציבור לרעידות אדמה: ניתוח אמפירי של המקרה הישראלי</t>
  </si>
  <si>
    <t>פיתוח אלגוריתם וטכניקות מחשב של כריית מידע ספקטרלי לצורכי מיפוי אקולוגי וקרקעי</t>
  </si>
  <si>
    <t>בדיקות חכמות ואנליזות של תוכנות מקבילות</t>
  </si>
  <si>
    <t>ננו-חלקיקי מתכת-מוליך למחצה היברידיים פוטו-קטליזטורים: סינתזה וחקירת התכונות הפוטו-קטליטיות</t>
  </si>
  <si>
    <t>ניתוח אופטוגנטי של הבסיס העצבי לפגיעה בהתנהגות חברתית במודל לאוטיזם</t>
  </si>
  <si>
    <t>קישור מבנה הריח לתפיסת הריח ולפעילות מוחית במערכת הריח</t>
  </si>
  <si>
    <t>מבנה ודינאמיקה של כרומטין במערכת העצבים המרכזית</t>
  </si>
  <si>
    <t>תצפיות מהחלל למעמקי היקום</t>
  </si>
  <si>
    <t>פיתוח מכשור, רכיבים, תתי מערכות ומכלולים לפלטפורמות חלליות ולמקטעי קרקע תומכי חלל</t>
  </si>
  <si>
    <t>תצפיות מהחלל למעמקי היום, וכן פיתוח מכשור, רכיבים, תתי מערכות ומכלולים לפלטפורמות חלליות.</t>
  </si>
  <si>
    <t>תצפיות מהחלל לעבר כדור הארץ</t>
  </si>
  <si>
    <t>המסה של צלולוזה במים והמרתה לדלקים על בסיס אטום פחמן אחד</t>
  </si>
  <si>
    <t>כלים לבטיחות מידע וחישוב בענן</t>
  </si>
  <si>
    <t>שיטת קריפטוגרפיה המבוססת על סנכרון של מחוללים אופטיים מהירים של מספרים אקראיים</t>
  </si>
  <si>
    <t>הגנה על משאבים קריטיים מפני התקפות סייבר בעזרת למידה ממוחשבת של יריעות במימדים גבוהים</t>
  </si>
  <si>
    <t>טבעו של הקרום במזרח אגן הים התיכון בעזרת אנומליות מגנטיות ווקטוריות</t>
  </si>
  <si>
    <t>בחינת השפעת הפיסיולוגיה הנגזרת ממרווה השקיה בענבי יינות איכות הגדלים בהר המרכזי</t>
  </si>
  <si>
    <t>אפליקציות מושתתות זיהוי אוטומטי של טקסט במכשירים ניידים חכמים</t>
  </si>
  <si>
    <t>אנליזה מטבולית של זני חיטה שונים מאזור הנגב</t>
  </si>
  <si>
    <t>שיפור נצילות תאי שמש על ידי ניהול ספקטרום הקרינה</t>
  </si>
  <si>
    <t>פתוח כמהת המדבר כגידול חדש בנגב: יישום תוצאות המחקר ובחינת היתכנות בתנאים חצי מסחריים</t>
  </si>
  <si>
    <t xml:space="preserve">שריפות נשנות בשטחים הפתוחים ברמת הגולן-השלכות גאומרופולוגיות ואקולוגיות </t>
  </si>
  <si>
    <t>פיתוח שיטה מהירה לזיהוי וכימות חיידקים חיים במי שתייה וקולחן</t>
  </si>
  <si>
    <t>מיומנויות דמוקרטיות בקרב קבוצות פריפריה: מרחב השומרון כמקרה מבחן</t>
  </si>
  <si>
    <t>השפעת אבק מדברי על מערכת הנשימה; סימולציה במערכת in vitro חדשנית לבדיקת תגובת תאי אפיתל מהאף</t>
  </si>
  <si>
    <t>הערכה של הסכנה לגלישות מדרון תת-מימיות לאורך חופי ישראל בעת רעידת אדמה</t>
  </si>
  <si>
    <t>השפעת ממשק האכלת העגורים בעמק החולה על פוטנציאל זיהום קרקע ודרכי מים באגן ההיקוות של הכנרת.</t>
  </si>
  <si>
    <t>ארתריטיס רוימטואידית: מחקר השוואתי בין טיפול הכולל חשיפה מדודה והדרגתית לשמש וטבילה בים המלח לעומת טיפול במי גפרית ובוצה אפואית כאשר המדדים הם קליניים וציטוקינים לפני ואחרי כל טיפול</t>
  </si>
  <si>
    <t>פיתוח מערכת משולבת ומשופרת של ספיחת-פוטוקטליזה בתנאי אור נראה לחיטוי מים ושפכים</t>
  </si>
  <si>
    <t xml:space="preserve">פיתוח מערכת ביולוגית עמידה לשפכים עתירי שמנים ושומנים להפקה מוגברת של אנרגיה. </t>
  </si>
  <si>
    <t>שינויים גנומיים ומטבולים לאורך אבולוציית החיטה.</t>
  </si>
  <si>
    <t>חקר שימוש בצמחי אזור יהודה בריפוי עור, בגישה של ביולוגיה מערכתית</t>
  </si>
  <si>
    <t>הפרעה במחסום הדם - מח והשלכותיה על תהליכי דלקת, נוירופתולוגיה והתנוונות עצבית במודל של שבץ בדג הזברה.</t>
  </si>
  <si>
    <t>חקר מעכבי חלבוני צ'פרונינים כבסיס לפיתוח משפחה חדשה של אנטיביוטיקה</t>
  </si>
  <si>
    <t>בינה מלאכותית ולמידת מכונה-עקרונות, אלגוריתמים, ויישומים.</t>
  </si>
  <si>
    <t>ההשפעת המשולבת של חומצת DOCOSAHEZAENOIC וטאורין על הראיה, לכידת טרף, וגדילה בלרוות דג הדקר (EPINEPHELUS AENEUS)</t>
  </si>
  <si>
    <t>שלבים בפיתוח מערך כלים מדעיים לתחזוקת "שונית העתיד"</t>
  </si>
  <si>
    <t>השפעת זיהום אנטרופוגני על פריחות ורעילות של הציאנובקטריה טריכודזמיום</t>
  </si>
  <si>
    <t>הפעלת ננו מגנטים טבעיים על בסיס חקר מבנה</t>
  </si>
  <si>
    <t>סימטריה גבוהה במקורות אור ננומטרים המשמשים כסמנים במיקרוסקופיה לא-לינארית מבוססת קיטוב</t>
  </si>
  <si>
    <t>פיתוח פלטפורמה לאזור יו"ש לקבלת נתוני מטרולוגיה בזמן אמת ולהערכת סיכונים סביבתיים</t>
  </si>
  <si>
    <t>השפעת תנאי עקה על ביטוי חלבון המעורב במחלות נוירונליות.</t>
  </si>
  <si>
    <t>הפעלה פוטואקוסטית של תאי עצב</t>
  </si>
  <si>
    <t>שחזור צורה רבת תוויות מחתכים מישוריים שרירותיים וחלקיים.</t>
  </si>
  <si>
    <t>בקרה על המונויבקטונציה של אלפא-סינוקלואין והקשר שלה לפירוק והצטברות אלפא-סינוקלואין.</t>
  </si>
  <si>
    <t>אינטראקציות בין הקצה האמיני והקרבוקסילי עומדות בבסיס מנגנון השערות</t>
  </si>
  <si>
    <t>כלים חדשים לסינתזה ומניפולציות של חלבונים אגרגטיבים.</t>
  </si>
  <si>
    <t>ניתוח פריסת עמוד במסמכים סרוקים בעלי מבנה עמוד מסובך.</t>
  </si>
  <si>
    <t>לקחים ממודיפיקציות שלאחר התרדום המיושמים בחלבונים סינתטיים</t>
  </si>
  <si>
    <t>יכולות החיזוי של מערכת בקרת התנועה אצל פגועי שיתוק מוחין.</t>
  </si>
  <si>
    <t>תאי B בטרשת נפוצה: מתאר תוצרי השעתוק וניתוח מסלולי התגובה לאינטרפרון ביטא.</t>
  </si>
  <si>
    <t>האם המחאה החברתית של קיץ 2011 מהדהדת בקרב האוכלוסייה הענייה בישראל? כיצד הדבר משפיע על תפיסת הנגישות של שירותי הרווחה הן בקרב מקבלי השירות והן בקרב נותני השירות.</t>
  </si>
  <si>
    <t>פיתוח סמנים סכריים על-פני נוגדנים לאבחון ו/או ניבוי ניוון שרירים מוטורי והבנת מוערבות סוכרי הנוגדנים והרצפטורים שקושרים נוגדנים בחיות מודל נושאות המחלה</t>
  </si>
  <si>
    <t>דג זברה כמודל לסריקת חומרים עם פוטנציאל רפואי למחלת ה- ALS</t>
  </si>
  <si>
    <t>גישות ריפוי חדשות למחלת האלצהיימר</t>
  </si>
  <si>
    <t>גישה מבנית להבנת הפעילות של השאפרונין ההומאני המיטוכונדריאלי</t>
  </si>
  <si>
    <t>נוירוביולוגיה מתוקה: חקר חשיבותה של הגליקוזילציה במחלות עמילואידיות</t>
  </si>
  <si>
    <t>דפוסי שתייה בקרב מתבגרים עולים וישראלים: מרד נעורים נורמטיבי, הבדלים תרבותיים או סימן לבלבול זהות אתנית?</t>
  </si>
  <si>
    <t>טראומה ושיקום: היהודים וחיי היהודים בהונגריה לאחר השואה, 1957-1945</t>
  </si>
  <si>
    <t>נוער חרדי נושר בישראל: הצעהלמחקר איכותני על "המהלכים בין שני עולמות"</t>
  </si>
  <si>
    <t>מחאה ציבורית וסדר יום תכנוני חדש בישראל</t>
  </si>
  <si>
    <t>מוכנות האוכלוסיה בישראל למקרה רעידות אדמה</t>
  </si>
  <si>
    <t>ננו-חלקיקים היברידיים אי-אורגניים בצורת כלוב: סינתזה וחקר תכונותיהם</t>
  </si>
  <si>
    <t>אלקטרודות מבוססות חומר מרוכב של אלטרופים שונים של פחמן עבור אגירת אנרגיה בקבלי על</t>
  </si>
  <si>
    <t>בחינת קש החיטה כחומר גלם להפקת אתאנול לדלק ביולוגי</t>
  </si>
  <si>
    <t>הנדסת מערכת ירוקה ליצור חשמל ומימן באמצעות פוטוסינתזה</t>
  </si>
  <si>
    <t xml:space="preserve">הפקת ביו-אתנול מהאצה הירוקה אולווה בעזרת חיידקים </t>
  </si>
  <si>
    <t>חקר ושיפור פירוק ליגנוצלולוז על ידי פטריות ריקבון-לבן: מניפולציות גנטיות באנזימים מחמצני-ליגנין</t>
  </si>
  <si>
    <t>רובוט לניתוח מוח זער-פולשני</t>
  </si>
  <si>
    <t>תאי גזע ממקור דם חבל טבור מסומנים בפקטור הגידול והאפידרמלי המצומד לגלאי אינפרא אדום, לצרכי תרנוסטיקה (הדמיה וטיפול) של חבלת מח</t>
  </si>
  <si>
    <t>פורמיניפרה בנטוניים כאינדיקטור לאירועי גלישות תת-ימיות בצפון מפרץ אילת</t>
  </si>
  <si>
    <t>שיחלוף של מים, מלחים ונוטריאנטים בין הים והאקוויפר דרך נחלים משוכבים</t>
  </si>
  <si>
    <t>שימוש באיזוטופים יציבים של חמצן הקשור לזרחן ככלי לזיהוי מקורות זרחן באבק למערכות ימיות.</t>
  </si>
  <si>
    <t>בין ים למדבר - אצת מים מתוקים (ירוקית) מציגה שילוב חריג של יכולת שרידות ייחודית וקצבי שיא של גידול ופוטוסינתזה.</t>
  </si>
  <si>
    <t>חשיפת מנגנונים מולקולרים המעורבים בנביטת תאי קיימא (אקינטים) של כחוליות</t>
  </si>
  <si>
    <t>סינתזה של מערכות הטרוציקליות חדשות מחומרי מוצא פרופרגיליים. מחקרים מנגנוניים ופעילות ביולוגית</t>
  </si>
  <si>
    <t>מנגנונים וקינטיקת הציפוף של אבקות קרמיות ננו-גבישיות בתהליך ה-SPS</t>
  </si>
  <si>
    <t>מערך ננו-חיישנים לזיהוי קל של ביו-סמנים נדיפים בשלבים מוקדמים של סרטן הריאות</t>
  </si>
  <si>
    <t>שקיעת הגיבורים: המשכיות ושינוי בתפיסות הגוברה בקרב בני נוער יהודים בישראל.</t>
  </si>
  <si>
    <t>משטחי ביניים אורגניים אי אורגניים בין ותוך גבישיים בהשראת מבנים ביולוגים</t>
  </si>
  <si>
    <t>שיקוע כימי של סגסוגות רניום</t>
  </si>
  <si>
    <t>הדהוד של אובייקטי הב: תיאוריה וניסיונות</t>
  </si>
  <si>
    <t>עידוד צמיחה והתחדשות עצבית ע"י שימוש בסמנים פיזיקליים ומולקולריים</t>
  </si>
  <si>
    <t>זיהוי שינויים בתהליך עריכת רנ"א במחלות נוירונאליות ע"י שימוש בשיטת לכידה וריצוף רב תפוקה.</t>
  </si>
  <si>
    <t>אנליזה פונקציונאלית של STIL - גן מוטנטי במיקרוצפליה המקדד חלבון החיוני לרפליקצית צנטרוזומים.</t>
  </si>
  <si>
    <t>שינויים קצרי מועד וארוכי טווח באטמוספירה העליונה</t>
  </si>
  <si>
    <t>התפתחות פלנטות ענק</t>
  </si>
  <si>
    <t>רפורמה במדיניות "קליטה ישירה" ותהליכי קליטת העליה בפריפריה צפון-מזרחית</t>
  </si>
  <si>
    <t>נגישות לשרותי בריאות ושילוב חברתי של קשישים בפריפריה</t>
  </si>
  <si>
    <t>שימוש בתבדידי חיידק מהסוג Bacillus ככלי ביולוגי להפחתת נזקי מחלות צהבון בגפן</t>
  </si>
  <si>
    <t>זיהוי ופיתוח צמחים ישראלים המכילים קנבינואידים, לטיפול בסוכרת סוג 2</t>
  </si>
  <si>
    <t>יעילות של חישוב רב משתתפים בטוח.</t>
  </si>
  <si>
    <t xml:space="preserve">בטיחות של תקשורת אנונימית. </t>
  </si>
  <si>
    <t>הערכת בטיחות עבור פרימיטיבים נבחרים בתחום המפתח הסימטרי</t>
  </si>
  <si>
    <t>הפיכת המרחב הקיברנטי למרחב בטוח: תפקידה של המדינה ותפקידם של מתווכי האינטרנט</t>
  </si>
  <si>
    <t>בניית מערכות הפעלה טובות ובטוחות יותר ע"י שימוש בתמיכת חומרה למכונות ורטואליות</t>
  </si>
  <si>
    <t>גישה ישירה בררנית להתקני קלט/פלט</t>
  </si>
  <si>
    <t>מבני נתונים חסרי נעילות</t>
  </si>
  <si>
    <t>אבטחת האינטרנט כנגד מתקפות מניעת שירות</t>
  </si>
  <si>
    <t>אבטוח התקני קלט/פלט המבצעים וירטואליזציה עצמית</t>
  </si>
  <si>
    <t>שיטות יעילות לאבטחת הפצת מידע</t>
  </si>
  <si>
    <t>אבטחת מידע ותקשורת מחשבים</t>
  </si>
  <si>
    <t>הבנת מסלולי התנועה, המנגנונים היוצרים אותם והשפעתם על כשירות הפרט במין נודד ארוך-טווח, חסידה לבנה (CICONIA CICONIA)</t>
  </si>
  <si>
    <t>חלופות מדיניות וחסמי מדיניות לחיזוק מבני מגורים בפריפריה כחלק מההיערכות לרעידת אדמה בישראל</t>
  </si>
  <si>
    <t>השפעת מידת החומרה של הינזקות מבני מגורים על מספר הנפגעים החזוי בעת רעידת אדמה חזקה</t>
  </si>
  <si>
    <t>מודל לניבוי רמת מוגנות נתפסת נוכח רעידת אדמה בישראל</t>
  </si>
  <si>
    <t>ניהול מידע חברתי, גיאוגרפי ותחבורתי לפינוי ולהגשת עזרה ביעילות לנפגעי רעידת אדמה</t>
  </si>
  <si>
    <t>מודל אנליטי-אמפירי להערכת הקורבנות בגוף ובנפש בעיר גדולה בישראל כתוצאה מרעידת אדמה - באר שבע כמקרה בוחן</t>
  </si>
  <si>
    <t>טיפולים תרופתיים חדשים לטיפול בטרשת נפוצה: גישה רב מערכתית.</t>
  </si>
  <si>
    <t>מרכז לטכנולוגיה לתאי גזע עובריים ותאים פלוריפוטנטיים מושרים</t>
  </si>
  <si>
    <t>בחינת האינטראקציה של חצאי מוליכים מסוג QD לבין תאים</t>
  </si>
  <si>
    <t>סוללות חשמליות נטענות מבוססות נתרן וחלקיקים איאורגניים דמויי פולרנים וננוצינוריות</t>
  </si>
  <si>
    <t>ספקטרוסקופיה של נקודות קואנטיות בודדות בעלות עיטוי אורגני המאפשר כיבוי הפיך של פליטת אור</t>
  </si>
  <si>
    <t>פוטו-אלקטרודות בעלות מבנה ננומטרי להמרת אנרגיית השמש ואגירתה</t>
  </si>
  <si>
    <t>משימת חלל אוטונומית לטיסת מקבץ וגיאולוקציה באמצעות ננו-לוויינים.</t>
  </si>
  <si>
    <t>חקר שיטות לדחיסה משמעותית של נתוני מכמ SAR והשפעתם על המידע המתקבל.</t>
  </si>
  <si>
    <t>הקמת מרכז ידע לחקר קרינה קוסמית.</t>
  </si>
  <si>
    <t>שימוש במאקרו-אצות כמקור מקיים לדלק ביולוגי: פיתוח שיטות לגידול אינטנסיבי והפקה יעילה של אתנול</t>
  </si>
  <si>
    <t xml:space="preserve">סוגיות הלכתיות במדע והלכה  </t>
  </si>
  <si>
    <t xml:space="preserve">בריאות ובריאות לאור ההלכה </t>
  </si>
  <si>
    <t>בחינת מצבים גניקולוגיים שונים ופתרונות הילכתיים אפשריים במצבים אלו.</t>
  </si>
  <si>
    <t xml:space="preserve">פיתרון בעיות טכנולוגיה עפ"י ההלכה </t>
  </si>
  <si>
    <t xml:space="preserve">יישום מחקרים מדעיים ופיתוחים טכנולוגיים בעולם ההלכה </t>
  </si>
  <si>
    <t xml:space="preserve">רפואה והלכה </t>
  </si>
  <si>
    <t>מרכז ידע ללוויינות זעירה.</t>
  </si>
  <si>
    <t>הקרינה הבלתי מייננת והשפעתה על בריאות הציבור (שלב ראשון-יחידה למידע)</t>
  </si>
  <si>
    <t>דואליות כבידה/הידרודינמיקה וישומיה ב-RHIC ו-LHC</t>
  </si>
  <si>
    <t>מידול, אנליזה ובקרה של מבנים גמישים מסדר שני חד ודו ממדיים עם עומס מפורס ותנאי התחלה שונים מאפס</t>
  </si>
  <si>
    <t>דינאמיקת תקיפה של פאג' ככוח מניע לשונות מירוביאלית ואבולוציה בתהליכי טיפול בשפכים</t>
  </si>
  <si>
    <t>משפטי צביעה בסמי חבורות</t>
  </si>
  <si>
    <t>בעיות קיצון בגרפים גיאומטריים</t>
  </si>
  <si>
    <t>מערכות קטליטיות קאופרטיביות על בסיס קומפלקסי הפינסר PC(sp) P</t>
  </si>
  <si>
    <t>הקשר בין ארכיטקטורה וסביבה כימית במבנה דנ"א אוריגמי</t>
  </si>
  <si>
    <t>יישומים אלגוריתמיים של קומבינטוריקה אדיטיבית</t>
  </si>
  <si>
    <t xml:space="preserve">פיתרוון בעיות טכנולוגיה עפ"י ההלכה </t>
  </si>
  <si>
    <t>ריגוש היברידי בתאי שמש בעלי מבנה ננומטרי</t>
  </si>
  <si>
    <t>צמתי מנהור מגנטיים ניצבים אפיטקסיאלים להתקני זכרון בקנה מידה ננומטרי</t>
  </si>
  <si>
    <t>השורשים הסוציו-כלכליים וסוציו-פוליטיים של מחאה רבת-משתתפים: המחאה החברתית 2011</t>
  </si>
  <si>
    <t>מחקר ופיתוח פוטוקטליזטורים ננומטרים נגזרי ביסמוט אוקסיהלידים מקובעים בספוג ניקל והתקני טיהור הכוללים אותם</t>
  </si>
  <si>
    <t>הערכת פעילותן של ננוספירות של RNA בניסויים אינויטרו ואינויוו</t>
  </si>
  <si>
    <t>אנליזה מונחת מבנה של אפקטורים בקטריאלים מסוג שלוש המתערבים בתהליך המוות תאי מתוכנן בצמחים</t>
  </si>
  <si>
    <t>תלות של תכונות הפצת אור בגודל ובפגמים ביהלומים ננו מסונתזים על ידי אבלציה לייזר</t>
  </si>
  <si>
    <t>ננו-חומר מברזל להפעלה מרחוק של נוירונים במוח בעזרת גלי רדיו למחקר וטיפול</t>
  </si>
  <si>
    <t>מדיניות משפטית ביחס לטיפול בטרור המקוון</t>
  </si>
  <si>
    <t>אלגוריתמים להסקת נתיבים בין נקודות קצה באינטרנט</t>
  </si>
  <si>
    <t>אבטחה עם אוריאנטציה למשתמש: גישה רב-תחומית</t>
  </si>
  <si>
    <t>מיסב-פיוז חכם להגנת סייבר על מערכות מכאניות קריטיות</t>
  </si>
  <si>
    <t>סקר רמות רסברטרול ביינות ישראל מאזורי היין השונים, ובחינת פיתוח שיטות אגרוטכניות להגברת רמתו ביין.</t>
  </si>
  <si>
    <t>דליפת מידע סודי ברשתות חברתיות: איתור ומניעה</t>
  </si>
  <si>
    <t>השמת וחלוקת משאבים ברשתות מבוזרות מבוססות ענן</t>
  </si>
  <si>
    <t>לקראת פרוטוקול בטוח לניתוב תעבורה באינטרנט</t>
  </si>
  <si>
    <t>זיהוי התקפות שיתופי מבוזר בצורה בטוחה ופרטית</t>
  </si>
  <si>
    <t>שיטות להגברת פרטיות עבור שימושים ומאגרים של מידע ביומטרי</t>
  </si>
  <si>
    <t>אבטחת התקנים ותשתיות המופעלים מרחוק</t>
  </si>
  <si>
    <t>חישוב על מקבילי במערכות מחשבים הטרוגניים</t>
  </si>
  <si>
    <t>אמינות ושרידות מערכות מבוזרות</t>
  </si>
  <si>
    <t>מערכות מחשב מאובטחות קיברנטית: בנייה מחדש של מערכות מחשב לעידן הסייבר</t>
  </si>
  <si>
    <t>התקנים סקלביליים לאבטחת רשת</t>
  </si>
  <si>
    <t>ערך המודיעין בהתמודדות מול מתקפות סייבר על ארגונים</t>
  </si>
  <si>
    <t>התרעה נגד התקפות על תשתיות קריטיות</t>
  </si>
  <si>
    <t>מודל גרפי מבוסס הקשר למניעת דלף מידע</t>
  </si>
  <si>
    <t>זיהוי ורכישה של איומים אלקטרוניים לא ידועים באמצעות למידה אקטיבית SVMi</t>
  </si>
  <si>
    <t>שיטה לשמירת מפתחות קריפטוגרפים על גבי מכשירים ניידים תחת סביבה עויינת</t>
  </si>
  <si>
    <t>זיהוי אנומאליות מזעריות המאפיינות התקפות מסוג APT בעזרת שימוש בשיטות למידת מכונה</t>
  </si>
  <si>
    <t>פולרנים אנאורגאניים וננו-צינורות אנאורגאניות לאגירת מימן כמקור לאנרגיה מתחדשת בדלקים</t>
  </si>
  <si>
    <t>רשת החשמל העתידית הכוללת גנרציה סולארית בקנה מידה נרחב ומערכות אגירת אנרגיה</t>
  </si>
  <si>
    <t>פרוק צלולוז לסוכרים ולכימיקלים עדינים</t>
  </si>
  <si>
    <t>חקר יצירת חלקיקים ננומגנטים בחיידקים מגנטוטקטים בעזרת ביולוגיה מבנית.</t>
  </si>
  <si>
    <t>אבולוציה של מסלולים גנטיים התפתחותיים</t>
  </si>
  <si>
    <t>עקרונות פעולה של מעגלי אנרגיה ומטבולויזם בביולוגיה</t>
  </si>
  <si>
    <t>הבנת המנגנונים המולקולרים של תכנות אפיגנטי מחודש של תאי גזע ותאים ממויינים.</t>
  </si>
  <si>
    <t>זיהוי מוקדם של מחלת האלצהיימר ע"י סמנים פלואורסנטיים בנוזל חוט השדרה.</t>
  </si>
  <si>
    <t>השפעת תזונה המכילה Advanced Glycation End products על התפתחות מחלת האלצהיימר בעכברי Tg2576</t>
  </si>
  <si>
    <t>חקר פעולת מנגנון הפעולה של APOE4 במחלת האלצהיימר</t>
  </si>
  <si>
    <t>אינטראקציות ממברנה של פפטידים המעורבים במחלות אלצהיימר ופרקינסון: השלכות פתולוגיות ותרפאוטיות</t>
  </si>
  <si>
    <t>קישוריות פונקציונאלית במוח במחלת פארקינסון</t>
  </si>
  <si>
    <t>טרנזיסטורי תוצא-שדה הבנוי מננו חוטי-סיליקון לזיהוי סרטן על ידי חומרים אורגניים נדיפים בנשיפה.</t>
  </si>
  <si>
    <t>ננו-חומרים מלאכותיים לאפליקציות של הדמאת-על</t>
  </si>
  <si>
    <t>זיהוי אנזימים חדשים ממשפחת הגליקוזיד הידרולאז לישום בתעשיית הדלקים החלופיים על ידי סריקות פעילות וביואינפורמטיות על מאגרים מטגנומיים</t>
  </si>
  <si>
    <t>פיתוח תהליכי ייצור גלוקוז מגליקוגן בעזרת מיקרוגל וסיוע של קטליזטורים שונים</t>
  </si>
  <si>
    <t>מנגנוני הבקרה של אנזימים צלולוזומאליים בחיידקים צלולוליטיים</t>
  </si>
  <si>
    <t>מנגנון דיכוי סרטן באמצעות microRNA 122*</t>
  </si>
  <si>
    <t>משפחת SLAM של רצפטורים אימוניים: SLAMF6 כפרוטוטיפ למולקולת צומת אימונולוגית במלנומה וכמודל להערכת מולקולות מודול טוריות אחרות שיתגלו במסגרת שיתוף הפועלה המחקרי.</t>
  </si>
  <si>
    <t>בקרה מולקולרית של גורל התא ע"י P53: הבחירה בין אפופטוזיס וסנסנס (הזדקנות תאית).</t>
  </si>
  <si>
    <t>פיענוח תרומתם של סיבי ביניים מסוג וימנטין לתכונות מכאניות ומבניות של תאים סרטניים.</t>
  </si>
  <si>
    <t>חקירת אופן העברת מיקרו-ר.נ.א. ע"י תאי מלנומה</t>
  </si>
  <si>
    <t>פפטידים נגזרי MTMR7 ככלי אנטי סרטני.</t>
  </si>
  <si>
    <t>מעורבות הרצפטור בגיוסם של mveloid-derived (MDSC) suppressor cell ממח העצם לשם תמיכה בהתפתחות מלנומה</t>
  </si>
  <si>
    <t>אפיון דינמי של האינטראקציות בין חלבוני נוטצ' ודלתא במהלך התפתחות כלי דם ויצירת המחסום האנדוטליאלי</t>
  </si>
  <si>
    <t>חסר בפולאט והתפתחות סרטן ע"י וירוס הפפילומה</t>
  </si>
  <si>
    <t>מיחזור תרכובות זרחן משפכים כסטרובית לדישון ע"י מינון של יוני מגנזיום.</t>
  </si>
  <si>
    <t>איתור, טיפול והפחתת ביופילם ומשקעים כימיים במערכות השקייה במים שפירים ובקולחים.</t>
  </si>
  <si>
    <t>ההתפלה בשיטת האוסמוזה ההפוכה שפועלת באמצעות מערכות פוטו/תרמי סולאריים היברידיות.</t>
  </si>
  <si>
    <t>זיהוי אירועי זיהום במערכות מימיות לביטחון וניהול מערכות עירוניות על ידי חקירה הידרו-טוקסיקולוגית.</t>
  </si>
  <si>
    <t>תאריך תחילת ההסכם</t>
  </si>
  <si>
    <t>תאריך סיום ההסכם</t>
  </si>
  <si>
    <t>תקציב ההסכם</t>
  </si>
  <si>
    <t xml:space="preserve">1,000,000 ₪ </t>
  </si>
  <si>
    <t>₪</t>
  </si>
  <si>
    <t>אירו</t>
  </si>
  <si>
    <t>מספר סידורי</t>
  </si>
  <si>
    <t>סטטוס</t>
  </si>
  <si>
    <t>מטבע</t>
  </si>
  <si>
    <t xml:space="preserve">תאריך </t>
  </si>
  <si>
    <t>3-15107</t>
  </si>
  <si>
    <t>3-15106</t>
  </si>
  <si>
    <t>3-15105</t>
  </si>
  <si>
    <r>
      <t xml:space="preserve">3-15242    </t>
    </r>
    <r>
      <rPr>
        <sz val="12"/>
        <color rgb="FFFF0000"/>
        <rFont val="Arial"/>
        <family val="2"/>
        <scheme val="minor"/>
      </rPr>
      <t>3-15823</t>
    </r>
  </si>
  <si>
    <r>
      <t xml:space="preserve">3-15243    </t>
    </r>
    <r>
      <rPr>
        <sz val="12"/>
        <color rgb="FFFF0000"/>
        <rFont val="Arial"/>
        <family val="2"/>
        <scheme val="minor"/>
      </rPr>
      <t>3-15824</t>
    </r>
  </si>
  <si>
    <r>
      <t xml:space="preserve">3-15523       </t>
    </r>
    <r>
      <rPr>
        <sz val="12"/>
        <color rgb="FFFF0000"/>
        <rFont val="Arial"/>
        <family val="2"/>
        <scheme val="minor"/>
      </rPr>
      <t>3-15844</t>
    </r>
  </si>
  <si>
    <r>
      <t xml:space="preserve">3-15699       </t>
    </r>
    <r>
      <rPr>
        <sz val="12"/>
        <color rgb="FFFF0000"/>
        <rFont val="Arial"/>
        <family val="2"/>
        <scheme val="minor"/>
      </rPr>
      <t>3-15846</t>
    </r>
  </si>
  <si>
    <t>3-15264</t>
  </si>
  <si>
    <t>3-15283</t>
  </si>
  <si>
    <r>
      <t xml:space="preserve">3-15513        </t>
    </r>
    <r>
      <rPr>
        <sz val="12"/>
        <color rgb="FFFF0000"/>
        <rFont val="Arial"/>
        <family val="2"/>
        <scheme val="minor"/>
      </rPr>
      <t xml:space="preserve"> 3-15843</t>
    </r>
  </si>
  <si>
    <r>
      <t xml:space="preserve">3-13390  3-14736  3-15749  </t>
    </r>
    <r>
      <rPr>
        <sz val="12"/>
        <color rgb="FFFF0000"/>
        <rFont val="Arial"/>
        <family val="2"/>
        <scheme val="minor"/>
      </rPr>
      <t>3-15803</t>
    </r>
  </si>
  <si>
    <r>
      <t xml:space="preserve">3-15412       </t>
    </r>
    <r>
      <rPr>
        <sz val="12"/>
        <color rgb="FFFF0000"/>
        <rFont val="Arial"/>
        <family val="2"/>
        <scheme val="minor"/>
      </rPr>
      <t>3-15840</t>
    </r>
  </si>
  <si>
    <r>
      <t xml:space="preserve">3-15413       </t>
    </r>
    <r>
      <rPr>
        <sz val="12"/>
        <color rgb="FFFF0000"/>
        <rFont val="Arial"/>
        <family val="2"/>
        <scheme val="minor"/>
      </rPr>
      <t>3-15841</t>
    </r>
  </si>
  <si>
    <r>
      <t xml:space="preserve">3-15411    </t>
    </r>
    <r>
      <rPr>
        <sz val="12"/>
        <color rgb="FFFF0000"/>
        <rFont val="Arial"/>
        <family val="2"/>
        <scheme val="minor"/>
      </rPr>
      <t>3-15829</t>
    </r>
  </si>
  <si>
    <r>
      <t xml:space="preserve">3-15410  </t>
    </r>
    <r>
      <rPr>
        <sz val="12"/>
        <color rgb="FFFF0000"/>
        <rFont val="Arial"/>
        <family val="2"/>
        <scheme val="minor"/>
      </rPr>
      <t>3-15828</t>
    </r>
  </si>
  <si>
    <r>
      <t xml:space="preserve">3-15279   </t>
    </r>
    <r>
      <rPr>
        <sz val="12"/>
        <color rgb="FFFF0000"/>
        <rFont val="Arial"/>
        <family val="2"/>
        <scheme val="minor"/>
      </rPr>
      <t>3-15827</t>
    </r>
  </si>
  <si>
    <r>
      <t xml:space="preserve">3-15278      </t>
    </r>
    <r>
      <rPr>
        <sz val="12"/>
        <color rgb="FFFF0000"/>
        <rFont val="Arial"/>
        <family val="2"/>
        <scheme val="minor"/>
      </rPr>
      <t>3-15826</t>
    </r>
  </si>
  <si>
    <r>
      <t xml:space="preserve">3-15277       </t>
    </r>
    <r>
      <rPr>
        <sz val="12"/>
        <color rgb="FFFF0000"/>
        <rFont val="Arial"/>
        <family val="2"/>
        <scheme val="minor"/>
      </rPr>
      <t>3-15825</t>
    </r>
  </si>
  <si>
    <r>
      <rPr>
        <sz val="12"/>
        <color rgb="FFFF0000"/>
        <rFont val="Arial"/>
        <family val="2"/>
        <scheme val="minor"/>
      </rPr>
      <t>3-15472</t>
    </r>
    <r>
      <rPr>
        <sz val="12"/>
        <rFont val="Arial"/>
        <family val="2"/>
        <scheme val="minor"/>
      </rPr>
      <t xml:space="preserve">    3-15768</t>
    </r>
  </si>
  <si>
    <r>
      <t xml:space="preserve">3-15474      </t>
    </r>
    <r>
      <rPr>
        <sz val="12"/>
        <color rgb="FFFF0000"/>
        <rFont val="Arial"/>
        <family val="2"/>
        <scheme val="minor"/>
      </rPr>
      <t>3-15842</t>
    </r>
  </si>
  <si>
    <t>איתמר פרוקצ'ה</t>
  </si>
  <si>
    <t>אריה ציגלר</t>
  </si>
  <si>
    <t>מיכה אילן</t>
  </si>
  <si>
    <t>הודיה למפרט</t>
  </si>
  <si>
    <t>רותם עבדו</t>
  </si>
  <si>
    <t>סיבוכיות בפיסיקה של מוצקים אמורפיים</t>
  </si>
  <si>
    <t>אלקטרונים
 וליזריםמאיץ רב שלבי  משולב</t>
  </si>
  <si>
    <t>גידול ספוגים
 לשימושים ביוטכנולוגים</t>
  </si>
  <si>
    <t>אל תאכיל את הטרול: האם פטנטים הם כלי יעיל להגנה על המצאות?</t>
  </si>
  <si>
    <t>שימוש במערכת ניתוח למידה לעיצוב אינטראקציות בכיתת המתמטיקה</t>
  </si>
  <si>
    <t>משרד האנרגיה והמים מנהל מדעי הים והאדמה המכון הגאולוגי</t>
  </si>
  <si>
    <t>תחום קול קורא</t>
  </si>
  <si>
    <t>מספר מרכבה</t>
  </si>
  <si>
    <t>3-16776</t>
  </si>
  <si>
    <t>3-16034</t>
  </si>
  <si>
    <t>3-16032</t>
  </si>
  <si>
    <t>3-16033</t>
  </si>
  <si>
    <t>3-16665</t>
  </si>
  <si>
    <t>3-16666</t>
  </si>
  <si>
    <t>3-16667</t>
  </si>
  <si>
    <t>3-16668</t>
  </si>
  <si>
    <t>3-16669</t>
  </si>
  <si>
    <t>3-16800</t>
  </si>
  <si>
    <t>3-16801</t>
  </si>
  <si>
    <t>3-16803</t>
  </si>
  <si>
    <t>3-16804</t>
  </si>
  <si>
    <t>3-16805</t>
  </si>
  <si>
    <t>3-16806</t>
  </si>
  <si>
    <t>3-16807</t>
  </si>
  <si>
    <t>3-16808</t>
  </si>
  <si>
    <t>3-16809</t>
  </si>
  <si>
    <t>3-16056</t>
  </si>
  <si>
    <t>3-16054</t>
  </si>
  <si>
    <t>3-16055</t>
  </si>
  <si>
    <t>3-16057</t>
  </si>
  <si>
    <t>3-16053</t>
  </si>
  <si>
    <t>3-16815</t>
  </si>
  <si>
    <t>3-16813</t>
  </si>
  <si>
    <t>3-16814</t>
  </si>
  <si>
    <t>3-16816</t>
  </si>
  <si>
    <t>3-16316</t>
  </si>
  <si>
    <t>3-16840</t>
  </si>
  <si>
    <t>3-16414</t>
  </si>
  <si>
    <t>3-16415</t>
  </si>
  <si>
    <t>3-16416</t>
  </si>
  <si>
    <t>3-16417</t>
  </si>
  <si>
    <t>3-16418</t>
  </si>
  <si>
    <t>3-16419</t>
  </si>
  <si>
    <t>3-16460</t>
  </si>
  <si>
    <t>3-16461</t>
  </si>
  <si>
    <t>3-16462</t>
  </si>
  <si>
    <t>3-16463</t>
  </si>
  <si>
    <t>3-16464</t>
  </si>
  <si>
    <t>3-16465</t>
  </si>
  <si>
    <t>3-16466</t>
  </si>
  <si>
    <t>3-16467</t>
  </si>
  <si>
    <t>3-16468</t>
  </si>
  <si>
    <t>3-16469</t>
  </si>
  <si>
    <t>3-16470</t>
  </si>
  <si>
    <t>3-16530</t>
  </si>
  <si>
    <t>3-16531</t>
  </si>
  <si>
    <t>3-16532</t>
  </si>
  <si>
    <t>3-16313</t>
  </si>
  <si>
    <t>3-16314</t>
  </si>
  <si>
    <t>3-16315</t>
  </si>
  <si>
    <t>3-16240</t>
  </si>
  <si>
    <t>3-16241</t>
  </si>
  <si>
    <t>3-16242</t>
  </si>
  <si>
    <t>3-16243</t>
  </si>
  <si>
    <t>3-16244</t>
  </si>
  <si>
    <t>3-16245</t>
  </si>
  <si>
    <t>3-16246</t>
  </si>
  <si>
    <t>3-16247</t>
  </si>
  <si>
    <t>3-16248</t>
  </si>
  <si>
    <t>3-16249</t>
  </si>
  <si>
    <t>3-16250</t>
  </si>
  <si>
    <t>3-16251</t>
  </si>
  <si>
    <t>3-16523</t>
  </si>
  <si>
    <t>3-15975</t>
  </si>
  <si>
    <t>3-15970</t>
  </si>
  <si>
    <t>3-15973</t>
  </si>
  <si>
    <t>3-15972</t>
  </si>
  <si>
    <t>3-15974</t>
  </si>
  <si>
    <t>3-15971</t>
  </si>
  <si>
    <t>3-16597</t>
  </si>
  <si>
    <t>3-16638</t>
  </si>
  <si>
    <t>3-16639</t>
  </si>
  <si>
    <t>3-16640</t>
  </si>
  <si>
    <t>3-16641</t>
  </si>
  <si>
    <t>3-16642</t>
  </si>
  <si>
    <t>3-16590</t>
  </si>
  <si>
    <t>3-16591</t>
  </si>
  <si>
    <t>3-16592</t>
  </si>
  <si>
    <t>3-16593</t>
  </si>
  <si>
    <t>3-16594</t>
  </si>
  <si>
    <t>3-16595</t>
  </si>
  <si>
    <t>3-16596</t>
  </si>
  <si>
    <t>3-15911</t>
  </si>
  <si>
    <t>3-15893</t>
  </si>
  <si>
    <t>3-15894</t>
  </si>
  <si>
    <t>3-15890</t>
  </si>
  <si>
    <t>3-16694</t>
  </si>
  <si>
    <t>3-16691</t>
  </si>
  <si>
    <t>3-16692</t>
  </si>
  <si>
    <t>3-16695</t>
  </si>
  <si>
    <t>3-16696</t>
  </si>
  <si>
    <t>3-16693</t>
  </si>
  <si>
    <t>3-16697</t>
  </si>
  <si>
    <t>3-16698</t>
  </si>
  <si>
    <t>3-16699</t>
  </si>
  <si>
    <t>3-16700</t>
  </si>
  <si>
    <t>3-16701</t>
  </si>
  <si>
    <t>3-16702</t>
  </si>
  <si>
    <t>3-16703</t>
  </si>
  <si>
    <t>3-16704</t>
  </si>
  <si>
    <t>3-16705</t>
  </si>
  <si>
    <t>3-16706</t>
  </si>
  <si>
    <t>3-16708</t>
  </si>
  <si>
    <t>3-16709</t>
  </si>
  <si>
    <t>3-16710</t>
  </si>
  <si>
    <t>3-16711</t>
  </si>
  <si>
    <t>3-16712</t>
  </si>
  <si>
    <t>3-16714</t>
  </si>
  <si>
    <t>3-16715</t>
  </si>
  <si>
    <t>3-16716</t>
  </si>
  <si>
    <t>3-16717</t>
  </si>
  <si>
    <t>3-16718</t>
  </si>
  <si>
    <t>3-16719</t>
  </si>
  <si>
    <t>3-16664</t>
  </si>
  <si>
    <t>3-16720</t>
  </si>
  <si>
    <t>3-16721</t>
  </si>
  <si>
    <t>3-16722</t>
  </si>
  <si>
    <t>3-16723</t>
  </si>
  <si>
    <t>3-16724</t>
  </si>
  <si>
    <t>3-16725</t>
  </si>
  <si>
    <t>3-16726</t>
  </si>
  <si>
    <t>3-16727</t>
  </si>
  <si>
    <t>3-16643</t>
  </si>
  <si>
    <t>3-16644</t>
  </si>
  <si>
    <t>3-16645</t>
  </si>
  <si>
    <t>3-16646</t>
  </si>
  <si>
    <t>3-16647</t>
  </si>
  <si>
    <t>3-16648</t>
  </si>
  <si>
    <t>3-16649</t>
  </si>
  <si>
    <t>3-16650</t>
  </si>
  <si>
    <t>3-16651</t>
  </si>
  <si>
    <t>3-16652</t>
  </si>
  <si>
    <t>3-16653</t>
  </si>
  <si>
    <t>3-16617</t>
  </si>
  <si>
    <t>3-16618</t>
  </si>
  <si>
    <t>3-16619</t>
  </si>
  <si>
    <t>3-16730</t>
  </si>
  <si>
    <t>3-16731</t>
  </si>
  <si>
    <t>3-16732</t>
  </si>
  <si>
    <t>3-16733</t>
  </si>
  <si>
    <t>3-16734</t>
  </si>
  <si>
    <t>3-16735</t>
  </si>
  <si>
    <t>3-16600</t>
  </si>
  <si>
    <t>3-16602</t>
  </si>
  <si>
    <t>3-16603</t>
  </si>
  <si>
    <t>3-16509</t>
  </si>
  <si>
    <t xml:space="preserve">3-16508 </t>
  </si>
  <si>
    <t>3-16601</t>
  </si>
  <si>
    <t>3-16604</t>
  </si>
  <si>
    <t>3-16752</t>
  </si>
  <si>
    <t>3-16753</t>
  </si>
  <si>
    <t>3-16755</t>
  </si>
  <si>
    <t>3-16756</t>
  </si>
  <si>
    <t>3-16486</t>
  </si>
  <si>
    <t>3-16529</t>
  </si>
  <si>
    <t>3-16580</t>
  </si>
  <si>
    <t>3-16581</t>
  </si>
  <si>
    <t>3-16582</t>
  </si>
  <si>
    <t>3-16811</t>
  </si>
  <si>
    <t>3-16583</t>
  </si>
  <si>
    <t>3-16584</t>
  </si>
  <si>
    <t>3-16585</t>
  </si>
  <si>
    <t>3-16586</t>
  </si>
  <si>
    <t>3-16587</t>
  </si>
  <si>
    <t>3-16588</t>
  </si>
  <si>
    <t>3-16812</t>
  </si>
  <si>
    <t>3-16589</t>
  </si>
  <si>
    <t>3-15912</t>
  </si>
  <si>
    <t>3-15910</t>
  </si>
  <si>
    <t>3-15892</t>
  </si>
  <si>
    <t>3-15901</t>
  </si>
  <si>
    <t>3-15900</t>
  </si>
  <si>
    <t>3-15881</t>
  </si>
  <si>
    <t>3-15821</t>
  </si>
  <si>
    <t>3-15822</t>
  </si>
  <si>
    <t>3-15820</t>
  </si>
  <si>
    <t>3-16783</t>
  </si>
  <si>
    <t>3-16784</t>
  </si>
  <si>
    <t>3-16785</t>
  </si>
  <si>
    <t>3-16786</t>
  </si>
  <si>
    <t>3-16787</t>
  </si>
  <si>
    <t>3-16788</t>
  </si>
  <si>
    <t>3-16576</t>
  </si>
  <si>
    <t>3-16577</t>
  </si>
  <si>
    <t>3-16578</t>
  </si>
  <si>
    <t>3-16579</t>
  </si>
  <si>
    <t>3-16620</t>
  </si>
  <si>
    <t>3-16621</t>
  </si>
  <si>
    <t>3-16622</t>
  </si>
  <si>
    <t>3-16623</t>
  </si>
  <si>
    <t>3-16624</t>
  </si>
  <si>
    <t>3-16625</t>
  </si>
  <si>
    <t>3-16626</t>
  </si>
  <si>
    <t>3-16627</t>
  </si>
  <si>
    <t>3-16628</t>
  </si>
  <si>
    <t>3-16629</t>
  </si>
  <si>
    <t>3-16630</t>
  </si>
  <si>
    <t>3-16631</t>
  </si>
  <si>
    <t>3-16632</t>
  </si>
  <si>
    <t>3-16633</t>
  </si>
  <si>
    <t>3-16634</t>
  </si>
  <si>
    <t>3-16635</t>
  </si>
  <si>
    <t>3-16636</t>
  </si>
  <si>
    <t>3-16637</t>
  </si>
  <si>
    <t>3-16401</t>
  </si>
  <si>
    <t>3-16402</t>
  </si>
  <si>
    <t>3-16660</t>
  </si>
  <si>
    <t>3-16654</t>
  </si>
  <si>
    <t>3-16655</t>
  </si>
  <si>
    <t>3-16656</t>
  </si>
  <si>
    <t>3-16657</t>
  </si>
  <si>
    <t>3-16658</t>
  </si>
  <si>
    <t>3-16659</t>
  </si>
  <si>
    <t>3-16661</t>
  </si>
  <si>
    <t>3-16757</t>
  </si>
  <si>
    <t>3-16758</t>
  </si>
  <si>
    <t>3-16759</t>
  </si>
  <si>
    <t>3-16760</t>
  </si>
  <si>
    <t>3-16770</t>
  </si>
  <si>
    <t>3-16771</t>
  </si>
  <si>
    <t>3-16772</t>
  </si>
  <si>
    <t>3-16773</t>
  </si>
  <si>
    <t>3-16774</t>
  </si>
  <si>
    <t>3-16775</t>
  </si>
  <si>
    <t>3-16817</t>
  </si>
  <si>
    <t>1001234308</t>
  </si>
  <si>
    <t>3-16433</t>
  </si>
  <si>
    <t>3-16432</t>
  </si>
  <si>
    <t>3-16431</t>
  </si>
  <si>
    <t>3-16430</t>
  </si>
  <si>
    <t>3-16143</t>
  </si>
  <si>
    <t>3-16018</t>
  </si>
  <si>
    <t>3-16013</t>
  </si>
  <si>
    <t>3-16080</t>
  </si>
  <si>
    <t>3-16015</t>
  </si>
  <si>
    <t>3-16014</t>
  </si>
  <si>
    <t>3-16017</t>
  </si>
  <si>
    <t>3-16019</t>
  </si>
  <si>
    <t>3-16382</t>
  </si>
  <si>
    <t>3-16383</t>
  </si>
  <si>
    <t>3-16384</t>
  </si>
  <si>
    <t>3-16381</t>
  </si>
  <si>
    <t>3-16482</t>
  </si>
  <si>
    <t>3-16317</t>
  </si>
  <si>
    <t>3-16391</t>
  </si>
  <si>
    <t>3-16390</t>
  </si>
  <si>
    <t>3-15980</t>
  </si>
  <si>
    <t>3-15984</t>
  </si>
  <si>
    <t>3-15985</t>
  </si>
  <si>
    <t>3-16020</t>
  </si>
  <si>
    <t>3-15982</t>
  </si>
  <si>
    <t>3-15981</t>
  </si>
  <si>
    <t>3-15983</t>
  </si>
  <si>
    <t>3-16009</t>
  </si>
  <si>
    <t>3-16008</t>
  </si>
  <si>
    <t>3-15991</t>
  </si>
  <si>
    <t>3-15989</t>
  </si>
  <si>
    <t>3-15990</t>
  </si>
  <si>
    <t>3-15986</t>
  </si>
  <si>
    <t>3-15987</t>
  </si>
  <si>
    <t>3-15988</t>
  </si>
  <si>
    <t>3-16007</t>
  </si>
  <si>
    <t>3-16006</t>
  </si>
  <si>
    <t>3-16021</t>
  </si>
  <si>
    <t>3-16023</t>
  </si>
  <si>
    <t>3-16022</t>
  </si>
  <si>
    <t>3-16003</t>
  </si>
  <si>
    <t>3-16002</t>
  </si>
  <si>
    <t>3-16005</t>
  </si>
  <si>
    <t>3-16004</t>
  </si>
  <si>
    <t>3-16001</t>
  </si>
  <si>
    <t>3-16000</t>
  </si>
  <si>
    <t>3-16011</t>
  </si>
  <si>
    <t>3-16010</t>
  </si>
  <si>
    <t>3-15873</t>
  </si>
  <si>
    <t>3-15878</t>
  </si>
  <si>
    <t>3-15870</t>
  </si>
  <si>
    <t>3-15875</t>
  </si>
  <si>
    <t>3-15871</t>
  </si>
  <si>
    <t>3-15876</t>
  </si>
  <si>
    <t>3-15872</t>
  </si>
  <si>
    <t>3-15877</t>
  </si>
  <si>
    <t>3-15874</t>
  </si>
  <si>
    <t>3-15879</t>
  </si>
  <si>
    <t>3-16610</t>
  </si>
  <si>
    <t>3-16489</t>
  </si>
  <si>
    <t>3-16573</t>
  </si>
  <si>
    <t>3-16270</t>
  </si>
  <si>
    <t>3-16271</t>
  </si>
  <si>
    <t>3-16272</t>
  </si>
  <si>
    <t>3-16232</t>
  </si>
  <si>
    <t>3-16392</t>
  </si>
  <si>
    <t>3-16538</t>
  </si>
  <si>
    <t>3-16539</t>
  </si>
  <si>
    <t>3-16541</t>
  </si>
  <si>
    <t>3-16542</t>
  </si>
  <si>
    <t>3-16540</t>
  </si>
  <si>
    <t>3-16543</t>
  </si>
  <si>
    <t>3-16524</t>
  </si>
  <si>
    <t>3-16525</t>
  </si>
  <si>
    <t>3-16503</t>
  </si>
  <si>
    <t>3-16078</t>
  </si>
  <si>
    <t>3-16079</t>
  </si>
  <si>
    <t>3-16074</t>
  </si>
  <si>
    <t>3-16076</t>
  </si>
  <si>
    <t>3-16075</t>
  </si>
  <si>
    <t>3-16077</t>
  </si>
  <si>
    <t>3-16546</t>
  </si>
  <si>
    <t>3-16547</t>
  </si>
  <si>
    <t>3-16570</t>
  </si>
  <si>
    <t>3-16545</t>
  </si>
  <si>
    <t>3-16548</t>
  </si>
  <si>
    <t>3-16549</t>
  </si>
  <si>
    <t>3-15832</t>
  </si>
  <si>
    <t>3-15833</t>
  </si>
  <si>
    <t>3-15834</t>
  </si>
  <si>
    <t>3-15831</t>
  </si>
  <si>
    <t>3-15830</t>
  </si>
  <si>
    <t>3-16497</t>
  </si>
  <si>
    <t>3-16495</t>
  </si>
  <si>
    <t>3-16574</t>
  </si>
  <si>
    <t>3-16501</t>
  </si>
  <si>
    <t>3-16500</t>
  </si>
  <si>
    <t>3-16575</t>
  </si>
  <si>
    <t>3-16492</t>
  </si>
  <si>
    <t>3-16535</t>
  </si>
  <si>
    <t>3-16522</t>
  </si>
  <si>
    <t>3-16533</t>
  </si>
  <si>
    <t>3-16536</t>
  </si>
  <si>
    <t>3-16534</t>
  </si>
  <si>
    <t>3-16496</t>
  </si>
  <si>
    <t>3-16491</t>
  </si>
  <si>
    <t>3-16515</t>
  </si>
  <si>
    <t>3-16527</t>
  </si>
  <si>
    <t>3-16528</t>
  </si>
  <si>
    <t>3-16516</t>
  </si>
  <si>
    <t>3-16517</t>
  </si>
  <si>
    <t>3-16518</t>
  </si>
  <si>
    <t>3-16519</t>
  </si>
  <si>
    <t>3-16510</t>
  </si>
  <si>
    <t>3-16511</t>
  </si>
  <si>
    <t>3-16512</t>
  </si>
  <si>
    <t>3-16513</t>
  </si>
  <si>
    <t>3-16514</t>
  </si>
  <si>
    <t>3-16502</t>
  </si>
  <si>
    <t>3-16537</t>
  </si>
  <si>
    <t>3-16521</t>
  </si>
  <si>
    <t>3-16728</t>
  </si>
  <si>
    <t>3-16729</t>
  </si>
  <si>
    <t>3-16790</t>
  </si>
  <si>
    <t>3-16791</t>
  </si>
  <si>
    <t>3-16792</t>
  </si>
  <si>
    <t>3-16793</t>
  </si>
  <si>
    <t>3-16852</t>
  </si>
  <si>
    <t>3-16795</t>
  </si>
  <si>
    <t>3-16796</t>
  </si>
  <si>
    <t>3-16797</t>
  </si>
  <si>
    <t>3-16310</t>
  </si>
  <si>
    <t>3-16311</t>
  </si>
  <si>
    <t>3-16312</t>
  </si>
  <si>
    <t>3-16280</t>
  </si>
  <si>
    <t>3-16281</t>
  </si>
  <si>
    <t>3-16282</t>
  </si>
  <si>
    <t>3-16283</t>
  </si>
  <si>
    <t>3-16284</t>
  </si>
  <si>
    <t>3-16285</t>
  </si>
  <si>
    <t>3-16287</t>
  </si>
  <si>
    <t>3-16841</t>
  </si>
  <si>
    <t>3-16288</t>
  </si>
  <si>
    <t>3-16146</t>
  </si>
  <si>
    <t>3-16147</t>
  </si>
  <si>
    <t>3-16148</t>
  </si>
  <si>
    <t>3-16149</t>
  </si>
  <si>
    <t>3-16220</t>
  </si>
  <si>
    <t>3-16221</t>
  </si>
  <si>
    <t>3-16222</t>
  </si>
  <si>
    <t>3-16223</t>
  </si>
  <si>
    <t>3-16122</t>
  </si>
  <si>
    <t>3-16012</t>
  </si>
  <si>
    <t>3-15992</t>
  </si>
  <si>
    <t>3-15861</t>
  </si>
  <si>
    <t>3-16488</t>
  </si>
  <si>
    <t xml:space="preserve">שלי שטרנברג </t>
  </si>
  <si>
    <t>איתי שרון</t>
  </si>
  <si>
    <t>ישראל פרמט</t>
  </si>
  <si>
    <t>נעם שנטל</t>
  </si>
  <si>
    <t>בן מאור שושנה</t>
  </si>
  <si>
    <t>בנדהיים אבנר יחזקאל</t>
  </si>
  <si>
    <t>לנדסמן יואב</t>
  </si>
  <si>
    <t>נורבר איתי אהרן</t>
  </si>
  <si>
    <t>עין גד נטע</t>
  </si>
  <si>
    <t>ביליג מרים</t>
  </si>
  <si>
    <t xml:space="preserve"> מלקינסון דן</t>
  </si>
  <si>
    <t>קרן קפלן מינץ</t>
  </si>
  <si>
    <t>גורבטקין דניס</t>
  </si>
  <si>
    <t>צ'רטר מוטי</t>
  </si>
  <si>
    <t>סלוצקי אלכסנדר</t>
  </si>
  <si>
    <t>אלעזר גדעון</t>
  </si>
  <si>
    <t>ענבר נמרוד</t>
  </si>
  <si>
    <t>לובין בת חן</t>
  </si>
  <si>
    <t>קורצבאום אייל</t>
  </si>
  <si>
    <t>אזרד שרה</t>
  </si>
  <si>
    <t>ראובני יובל</t>
  </si>
  <si>
    <t>בן גדליה ציונה</t>
  </si>
  <si>
    <t>מוטי צ'רטר</t>
  </si>
  <si>
    <t>ציונה בן-גדליה</t>
  </si>
  <si>
    <t>ישי פומרנץ</t>
  </si>
  <si>
    <t>אסף אלבו</t>
  </si>
  <si>
    <t>אהרון אגרנט</t>
  </si>
  <si>
    <t>לאוניד אוסטר</t>
  </si>
  <si>
    <t>דני פורת</t>
  </si>
  <si>
    <t>יואל רצאבי</t>
  </si>
  <si>
    <t>שרון גנות</t>
  </si>
  <si>
    <t>אסף שוסטר</t>
  </si>
  <si>
    <t>אהרון בר הלל</t>
  </si>
  <si>
    <t>נועם חזון</t>
  </si>
  <si>
    <t>אלישע מוזס</t>
  </si>
  <si>
    <t>ענת פישר</t>
  </si>
  <si>
    <t>יעקב הל-אור</t>
  </si>
  <si>
    <t>שי גורדין</t>
  </si>
  <si>
    <t>נתן שקד</t>
  </si>
  <si>
    <t>דוד סרנה</t>
  </si>
  <si>
    <t>חיית גרינשפן</t>
  </si>
  <si>
    <t>דפנה שחף</t>
  </si>
  <si>
    <t>עידו דגן</t>
  </si>
  <si>
    <t>אריק שמיר</t>
  </si>
  <si>
    <t>ארז ישי כרפס</t>
  </si>
  <si>
    <t>ישראל עמירב</t>
  </si>
  <si>
    <t>עופר שיר</t>
  </si>
  <si>
    <t>ליאור ארזי</t>
  </si>
  <si>
    <t>ארן רגב</t>
  </si>
  <si>
    <t>מיקי שיינוביץ</t>
  </si>
  <si>
    <t>נדב אמדורסקי</t>
  </si>
  <si>
    <t>טל אורן</t>
  </si>
  <si>
    <t>דניאל נסים</t>
  </si>
  <si>
    <t>ספי ורניק</t>
  </si>
  <si>
    <t>ארנסטו יוסלביץ</t>
  </si>
  <si>
    <t>רפי שיקלר</t>
  </si>
  <si>
    <t>מיטל טורוקר</t>
  </si>
  <si>
    <t>ערן עודד אופק</t>
  </si>
  <si>
    <t>ג'פרי גורדון</t>
  </si>
  <si>
    <t>ינקל גבט</t>
  </si>
  <si>
    <t>סיון טולדו</t>
  </si>
  <si>
    <t>רפי קליש</t>
  </si>
  <si>
    <t>מור ברק ריבלין</t>
  </si>
  <si>
    <t>גל שחר</t>
  </si>
  <si>
    <t>יעל סגל</t>
  </si>
  <si>
    <t>נעמה גורן</t>
  </si>
  <si>
    <t>עירית שלי תוהמי</t>
  </si>
  <si>
    <t>חנה טניה פרידמן</t>
  </si>
  <si>
    <t>יניב מקייס</t>
  </si>
  <si>
    <t>איתן מוזס</t>
  </si>
  <si>
    <t>הדר פלד</t>
  </si>
  <si>
    <t>מור קישנר</t>
  </si>
  <si>
    <t>נגה טויטו</t>
  </si>
  <si>
    <t>איה בריל</t>
  </si>
  <si>
    <t>גלעד גומא</t>
  </si>
  <si>
    <t>הלא קסיס</t>
  </si>
  <si>
    <t>סער בק</t>
  </si>
  <si>
    <t>עמנואל מאייר</t>
  </si>
  <si>
    <t>אדנה (איתן) זאוודו גייבנש</t>
  </si>
  <si>
    <t>בליינש מקונן</t>
  </si>
  <si>
    <t>איציק יצחק דסה</t>
  </si>
  <si>
    <t>זנבא עזרא</t>
  </si>
  <si>
    <t>פיקרה פנטהון</t>
  </si>
  <si>
    <t>עדנה סנבטו</t>
  </si>
  <si>
    <t>אסמהיין – אסי וודו</t>
  </si>
  <si>
    <t>דלית קן דרור פלדמן</t>
  </si>
  <si>
    <t>אושרת רחימי</t>
  </si>
  <si>
    <t>גל נוב</t>
  </si>
  <si>
    <t>דור ורג'יניה עגיב</t>
  </si>
  <si>
    <t>קרן קונסטנטיני</t>
  </si>
  <si>
    <t>מיכל ליפשיץ</t>
  </si>
  <si>
    <t>אריאל בלונדר</t>
  </si>
  <si>
    <t>יובל גבסו</t>
  </si>
  <si>
    <t>דניאל מובסוביץ דודידוב</t>
  </si>
  <si>
    <t>ענבל סטנגר</t>
  </si>
  <si>
    <t>נוי אלמליח</t>
  </si>
  <si>
    <t>ורוניקה זלמנוביץ</t>
  </si>
  <si>
    <t>ירין עקנין</t>
  </si>
  <si>
    <t>נתי ויינבלום</t>
  </si>
  <si>
    <t>ענבר בן דוד</t>
  </si>
  <si>
    <t>נעמה קטן</t>
  </si>
  <si>
    <t>מאיה פינגר-קרן</t>
  </si>
  <si>
    <t>מיטל מסורי</t>
  </si>
  <si>
    <t>שירה פולון</t>
  </si>
  <si>
    <t>אנה מלקוב</t>
  </si>
  <si>
    <t>לי פלס שטרהל</t>
  </si>
  <si>
    <t>אנה קיטייב</t>
  </si>
  <si>
    <t>טל בן  עוליאל</t>
  </si>
  <si>
    <t>אודם הראל</t>
  </si>
  <si>
    <t>נבו יצחק</t>
  </si>
  <si>
    <t>בן ויזל</t>
  </si>
  <si>
    <t>דן שחף</t>
  </si>
  <si>
    <t>אור דינרי</t>
  </si>
  <si>
    <t>גל מורגנשטרן</t>
  </si>
  <si>
    <t>לוקאס לוסיאנו קולרי</t>
  </si>
  <si>
    <t>גפן לבנה</t>
  </si>
  <si>
    <t>יוסי בליצמן</t>
  </si>
  <si>
    <t>אורן טל</t>
  </si>
  <si>
    <t>מיכאל גרסימוב</t>
  </si>
  <si>
    <t>ירדן פלג</t>
  </si>
  <si>
    <t>איהאב אבו רביעה</t>
  </si>
  <si>
    <t>מיסאם בשארה</t>
  </si>
  <si>
    <t>סהיב עאבדין</t>
  </si>
  <si>
    <t>לילי נימרי</t>
  </si>
  <si>
    <t>סאלם בשיר</t>
  </si>
  <si>
    <t>עבדאלבאסט סלימאן</t>
  </si>
  <si>
    <t>כרם יאסין</t>
  </si>
  <si>
    <t>סומיה פלאח</t>
  </si>
  <si>
    <t>אוניברסיטת בן גוריון</t>
  </si>
  <si>
    <t xml:space="preserve">האוניברסיטה העברית </t>
  </si>
  <si>
    <t>הטכניון-מכון טכנולוגי</t>
  </si>
  <si>
    <t>אוניברסיטת אריאל בשומרון</t>
  </si>
  <si>
    <t>שירין קהרמאני</t>
  </si>
  <si>
    <t>בוריס יאזמיר</t>
  </si>
  <si>
    <t>דנה אטרחימוביץ' - בלט</t>
  </si>
  <si>
    <t>טליה עציון</t>
  </si>
  <si>
    <t>דפנה לבנברג</t>
  </si>
  <si>
    <t>רוני ארליך</t>
  </si>
  <si>
    <t>ארבל יניב</t>
  </si>
  <si>
    <t>מור בן חמו</t>
  </si>
  <si>
    <t>קארין קסוס</t>
  </si>
  <si>
    <t>ורד הלפרן</t>
  </si>
  <si>
    <t>נתלי לנג</t>
  </si>
  <si>
    <t xml:space="preserve">       רינה  גלפרין </t>
  </si>
  <si>
    <t>שלי כהן</t>
  </si>
  <si>
    <t>גלי הוד</t>
  </si>
  <si>
    <t>גל רוזוב</t>
  </si>
  <si>
    <t>בר קיסר</t>
  </si>
  <si>
    <t>תמר לוי</t>
  </si>
  <si>
    <t>סופי אייזנשטיין</t>
  </si>
  <si>
    <t>יעל שליכטר</t>
  </si>
  <si>
    <t>אביב יעיש</t>
  </si>
  <si>
    <t>דוד שאול</t>
  </si>
  <si>
    <t>יהודית שטיין</t>
  </si>
  <si>
    <t>רבקה גרבלי</t>
  </si>
  <si>
    <t>ישי קליין</t>
  </si>
  <si>
    <t>אורי וייס</t>
  </si>
  <si>
    <t>חנה צור</t>
  </si>
  <si>
    <t>טל זומר</t>
  </si>
  <si>
    <t>משה שי בן-חיים</t>
  </si>
  <si>
    <t>דריה ואסיוטינסקי שפירא</t>
  </si>
  <si>
    <t>אלמוג שמחון</t>
  </si>
  <si>
    <t>ורד רזיאל קרצ'מר</t>
  </si>
  <si>
    <t>אליסון סטרן פרץ</t>
  </si>
  <si>
    <t>עדי שכטר</t>
  </si>
  <si>
    <t>גלאובר נעמה</t>
  </si>
  <si>
    <t>עסיס שיראל</t>
  </si>
  <si>
    <t>מונד ארדזי שני</t>
  </si>
  <si>
    <t>בוים עפרה</t>
  </si>
  <si>
    <t>שמילוביץ שאול</t>
  </si>
  <si>
    <t xml:space="preserve">צילה דוידוב </t>
  </si>
  <si>
    <t>מורן כהן ברקמן</t>
  </si>
  <si>
    <t>רואן סבאח</t>
  </si>
  <si>
    <t>לובנה ולי ענתיר</t>
  </si>
  <si>
    <t>יעל טמפלמן</t>
  </si>
  <si>
    <t>תהילה שחר</t>
  </si>
  <si>
    <t>ליאת כהן</t>
  </si>
  <si>
    <t>אילה גליק מגיד</t>
  </si>
  <si>
    <t>דנה צורי ברוט</t>
  </si>
  <si>
    <t>לנה משניק</t>
  </si>
  <si>
    <t>עדי ברש</t>
  </si>
  <si>
    <t>קירה קונדרטייב</t>
  </si>
  <si>
    <t>שקד ירזה</t>
  </si>
  <si>
    <t>מעין פרס</t>
  </si>
  <si>
    <t>יאנה גוריאנוב</t>
  </si>
  <si>
    <t>מור בורדייניק-כהן</t>
  </si>
  <si>
    <t>איה חוגאה גמאל</t>
  </si>
  <si>
    <t>יאנה שאולב</t>
  </si>
  <si>
    <t>רועי רחין</t>
  </si>
  <si>
    <t>שירן חביבי סביון</t>
  </si>
  <si>
    <t>שירה כהן-צימרמן</t>
  </si>
  <si>
    <t>שרון נפרסטק זמלר</t>
  </si>
  <si>
    <t xml:space="preserve">מעין מרחב </t>
  </si>
  <si>
    <t>שירלי הנדלזלץ-פרג</t>
  </si>
  <si>
    <t>הלפרט גלעד</t>
  </si>
  <si>
    <t>שירלי וייס שרעבי</t>
  </si>
  <si>
    <t>איתן אדרעי</t>
  </si>
  <si>
    <t>דפנה שמעון</t>
  </si>
  <si>
    <t>אורלי אמינוב</t>
  </si>
  <si>
    <t>תרצה ריין</t>
  </si>
  <si>
    <t>סי גור</t>
  </si>
  <si>
    <t>מיכאל קולטי</t>
  </si>
  <si>
    <t>חגית מלאקו</t>
  </si>
  <si>
    <t>עידן הוכנר</t>
  </si>
  <si>
    <t>זאב אנדרה סודרסקיס</t>
  </si>
  <si>
    <t>יובל נוימן</t>
  </si>
  <si>
    <t>שירה סון</t>
  </si>
  <si>
    <t>דור קורניאנסקי</t>
  </si>
  <si>
    <t>Sang Yup Lee</t>
  </si>
  <si>
    <t>טלי דקל</t>
  </si>
  <si>
    <t>לאונרד שולמן</t>
  </si>
  <si>
    <t>אדוין סרוסי</t>
  </si>
  <si>
    <t>סבטלנה נטקוביץ'</t>
  </si>
  <si>
    <t>ויקטור קגלובסקי</t>
  </si>
  <si>
    <t>יעל אידן</t>
  </si>
  <si>
    <t>אלון קלרון</t>
  </si>
  <si>
    <t>ג'פרי האוסדוף</t>
  </si>
  <si>
    <t>יעל מנדליק</t>
  </si>
  <si>
    <t>סמי בוסיבא</t>
  </si>
  <si>
    <t>שרה פרידמן גולדסטון</t>
  </si>
  <si>
    <t>ארקדי פרפרוב</t>
  </si>
  <si>
    <t>אלאונורה שקולניק</t>
  </si>
  <si>
    <t xml:space="preserve">בועז תירוש </t>
  </si>
  <si>
    <t>אייל גוטליב</t>
  </si>
  <si>
    <t>אמיר נתן</t>
  </si>
  <si>
    <t>טליה גולן</t>
  </si>
  <si>
    <t>יוסי שמאי</t>
  </si>
  <si>
    <t>קרין נתן</t>
  </si>
  <si>
    <t>רות שרץ שובל</t>
  </si>
  <si>
    <t>אריאל קושמרו</t>
  </si>
  <si>
    <t>יחזקאל קשי</t>
  </si>
  <si>
    <t>נורית אגם</t>
  </si>
  <si>
    <t xml:space="preserve">נפתלי לזרוביץ </t>
  </si>
  <si>
    <t>עמוס עזריה</t>
  </si>
  <si>
    <t>ריקה גונן</t>
  </si>
  <si>
    <t>אברהים עבדולחלים</t>
  </si>
  <si>
    <t>אבנר סופר</t>
  </si>
  <si>
    <t>מוקי שפיגל</t>
  </si>
  <si>
    <t>רועי דיאמנט</t>
  </si>
  <si>
    <t xml:space="preserve">מתן אורן </t>
  </si>
  <si>
    <t>מאיר קלך</t>
  </si>
  <si>
    <t>אורן זלצמן</t>
  </si>
  <si>
    <t>עופר הדר</t>
  </si>
  <si>
    <t>איתמר קאהן</t>
  </si>
  <si>
    <t>רונית מכטינגר</t>
  </si>
  <si>
    <t>שלמה וגנר</t>
  </si>
  <si>
    <t>גיל לבקוביץ</t>
  </si>
  <si>
    <t xml:space="preserve">יובל קוכמן </t>
  </si>
  <si>
    <t>יורם חדאד</t>
  </si>
  <si>
    <t>עדי אבני</t>
  </si>
  <si>
    <t>אוהד רזין</t>
  </si>
  <si>
    <t>אלכסנדר קוטלייר</t>
  </si>
  <si>
    <t>אלחנדרו סוסניק</t>
  </si>
  <si>
    <t>ולדימיר סוקולובסקי</t>
  </si>
  <si>
    <t xml:space="preserve">אברהים עבדולחלים </t>
  </si>
  <si>
    <t>נועם שומרון</t>
  </si>
  <si>
    <t>ג'אן פול משה ללוש</t>
  </si>
  <si>
    <t>אנה זמנסקי</t>
  </si>
  <si>
    <t>דרור פיקסלר</t>
  </si>
  <si>
    <t>דגנית דנינו</t>
  </si>
  <si>
    <t>דוד קטושבסקי</t>
  </si>
  <si>
    <t>יעקב סיוון</t>
  </si>
  <si>
    <t>אברהם לוי</t>
  </si>
  <si>
    <t>מרדכי דויטש</t>
  </si>
  <si>
    <t>אורי לזמס</t>
  </si>
  <si>
    <t>ליזי פיירמן</t>
  </si>
  <si>
    <t>מוטי נייגר</t>
  </si>
  <si>
    <t>יעקב קולר</t>
  </si>
  <si>
    <t>רבקה קוק</t>
  </si>
  <si>
    <t>אריה כוכבי</t>
  </si>
  <si>
    <t>מירי שרף</t>
  </si>
  <si>
    <t>גלעד הירשברג</t>
  </si>
  <si>
    <t>מרים עופר</t>
  </si>
  <si>
    <t>ליהי אדלר-אברמוביץ</t>
  </si>
  <si>
    <t>גאורגי שטנברג</t>
  </si>
  <si>
    <t>עדו צורים</t>
  </si>
  <si>
    <t>פפטנוס פיליוס אריס</t>
  </si>
  <si>
    <t>איליה גלפנד</t>
  </si>
  <si>
    <t>דן תומס מאיור</t>
  </si>
  <si>
    <t>דרור נוי</t>
  </si>
  <si>
    <t>יונתן פרידמן</t>
  </si>
  <si>
    <t>מיכה פרידמן</t>
  </si>
  <si>
    <t>מיכל שפירא</t>
  </si>
  <si>
    <t>עירן אלינב</t>
  </si>
  <si>
    <t>רון דזיקובסקי</t>
  </si>
  <si>
    <t>ארז מילס</t>
  </si>
  <si>
    <t>יריב ויין</t>
  </si>
  <si>
    <t>שירי נבון-ונציה</t>
  </si>
  <si>
    <t>אלדד צחור</t>
  </si>
  <si>
    <t>אלון מונסונגו</t>
  </si>
  <si>
    <t>בנימין דקל</t>
  </si>
  <si>
    <t>הדר זיגדון-גלעדי</t>
  </si>
  <si>
    <t>תמיר בן-חור</t>
  </si>
  <si>
    <t>מכבי שרותי בריאות</t>
  </si>
  <si>
    <t>המכללה האקדמית להנדסה - סמי שמעון</t>
  </si>
  <si>
    <t>אי.סי.אר.אף. - הקרן לחקר הסרטן בישר</t>
  </si>
  <si>
    <t>עמותת אלזהראוי - מו"פ משולש</t>
  </si>
  <si>
    <t>המכללה האקדמית גליל מערבי</t>
  </si>
  <si>
    <t>מכללה אקדמית אחוה</t>
  </si>
  <si>
    <t>Identifying Key Prescribing CASCADes in the Elderly: A Transnational Initiative on Drug Safety</t>
  </si>
  <si>
    <t>ERA-Net Cofund HDHL-INTIMIC Knowledge Platform on Food, Diet, Intestinal Microbiomics and Human Health</t>
  </si>
  <si>
    <t>אוניברסיטאות חלל 2019</t>
  </si>
  <si>
    <t>הערכת תרומתם החברתית והכלכלית של עסקים קטנים ובינוניים ועסקים חברתיים למרחב הפריפריאלי בגולן</t>
  </si>
  <si>
    <t>השפעות השימוש בסמארטפונים על ילדים מיהודה ושומרון: מחקר השוואתי ארוך-טווח</t>
  </si>
  <si>
    <t>התנהגות חיות בר סביב יישוביי אדם: שלווים קרוב וחוששניים רחוק  - האם מנגנונים אפיגנטיים יכולים להכתיב את ההבדלים?</t>
  </si>
  <si>
    <t>זיהוי גורמים המשפיעים על נכונות חקלאים בגולן להטמיע פרקטיקות ניהול סביבתיות</t>
  </si>
  <si>
    <t>הקשר למקום והדימוי  הנשאף של ערים יהודיות וערביות ומעורבות בצפון  ישראל כחלק מהותי במיתוגם</t>
  </si>
  <si>
    <t>השימוש בתגי PIT לבחינת שימוש תנשמות בתיבות קינון, הבאת טרף, ומחליפי קנים על שיעור אכלוס והצלחת רבייה כחלק מפרויקט הדברה ביולוגית של מכרסמים מזיקים בחקלאות</t>
  </si>
  <si>
    <t>המניעים וההתנהגות של תושבי קצרין הקשורים להפרדת פסולת והשלכות מעשיות לניהול פסולת עירונית</t>
  </si>
  <si>
    <t>המתח בין העבר להווה באתר מערת המכפלה ובחברון: אתנוגרפיה של חווית העלייה לרגל</t>
  </si>
  <si>
    <t>טראסות עתיקות על תשתית קארסטית כבסיס לחקלאות, גינון וייעור הררים  ברי-קיימא</t>
  </si>
  <si>
    <t>השפעה נוירופרוטקטיבית של תמציות ופרקציות שלהבית דביקה ופיקוס בנימינה במודל עקה חימצונית בתאי sh sy 5y ובמודל איסכמיה רשתית במודל עכבר</t>
  </si>
  <si>
    <t>פיתוח ביוריאקטור חמצוני כתפיסה טיפולית חדשנית: פירוק מיקרומזהמים קשי פירוק מקולחין על ידי חימצון מתקדם ופירוק ביולוגי בו זמנית</t>
  </si>
  <si>
    <t>שימוש חוזר של ננו-מרוכבים מגנטיים לחמצון של מיקרו-מזהמים בקולחין: קינטיקת התהליך, השפעת איכות המים וזיהוי תוצרי פירוק</t>
  </si>
  <si>
    <t>שימוש ופיתוח שיטות חישה מרחוק פסיביות ואקטיביות למחקרים חקלאיים וסביבתיים פעילים באזור השומרון ובקעת הירדן</t>
  </si>
  <si>
    <t>נאוית המלחות ממדבר יהודה ובקעת הירדן: פיתוח מודל מקומי-חדשני לחקר קיפול תקין של חלבונים תחת עקת חום</t>
  </si>
  <si>
    <t>שיפור היעילות של כלל החומרים המופרשים על ידי החיידק האנדופיטי  Frateuria defendens כבסיס להפחתת הנזקים של מחלת הצהבון בגפן</t>
  </si>
  <si>
    <t>פיתוח שיטת השקיה מושכלת לענבי מאכל הגדלים מחוץ לעונתם</t>
  </si>
  <si>
    <t>שימוש בירגזים מצויים (Parus major) כמדבירים ביולוגיים של עש התפוח (Cydia pomonella) לצורך הפחתת הנזקים במטעי התפוח ברמת הגולן</t>
  </si>
  <si>
    <t>פיתוח ממשק יעיל להדברת מחלת הקימחון בתפוח בישראל</t>
  </si>
  <si>
    <t>שחזור היקב המלכותי של המלך הורדוס בהרודיון:בדיקות ביולוגיות ביוכימיות ומיקרוסקופיות</t>
  </si>
  <si>
    <t>חקר נזקי קרינה באמצעות לייזר בעוצמה גבוהה וקרן פוזיטרונים</t>
  </si>
  <si>
    <t>לקראת מימוש לייזירי קסקדה קוונטיים מבוססי ניטרידים</t>
  </si>
  <si>
    <t>גלאי פוטון בודד המבוסס על מבנה ננו-מטרי מחומר מוליך-על בטמפרטורות גבוהות</t>
  </si>
  <si>
    <t>התקנים אופטואלקטרוניים המבוססים על מבנים ננו-פוטוניים המוטמעים בגבישים אלקטרואופטיים במהלך גידולם, והמיועדים לביצוע מיתוג Q אקטיבי, כיוונון חשמלי של אורך הגל, וצימוד מוצא במערכות לייזר של מצב מוצק</t>
  </si>
  <si>
    <t>קביעה מדויקת של מנת קרינה ביישומים קליניים/רפואיים</t>
  </si>
  <si>
    <t>גישה חדשה לריצוף דנא על בסיס ננואלקטרוניקה של דנא</t>
  </si>
  <si>
    <t>העשרה של נתונים מקבוצה קטנה של תגים</t>
  </si>
  <si>
    <t>מערכת לומדת בחישוב מקבילי</t>
  </si>
  <si>
    <t>מערכות מרובות מיקרופונים, מבוססות ממשק עצבי ולמידה עמוקה, עבור עזרי שמיעה מתקדמים עם יכולות מיקוד קשב</t>
  </si>
  <si>
    <t>למידה עמוקה מבוזרת</t>
  </si>
  <si>
    <t>פתרון בעיות ראיה מרובות שלבים באמצעות פירוק לרכיבים נוירונליים משותפים</t>
  </si>
  <si>
    <t>תחבורה שיתופית כשהאדם במרכז</t>
  </si>
  <si>
    <t>זיהוי תבניות פרוזודיה בעיבוד שפה ממוחשב</t>
  </si>
  <si>
    <t>לימוד באמצעות חיפוש וחיזוק יוריסטי לצורכי בקרה ודיאגנוזה של מאיצי חלקיקים</t>
  </si>
  <si>
    <t>מערכת שיתופית אדם-רובוט לתהליך הרכבה</t>
  </si>
  <si>
    <t>התאמת מרחבי ייצוג עבור אינטרפולציה של נתונים בעזרת רשתות לומדות</t>
  </si>
  <si>
    <t>אינטראקציית אדם-מכונה לצורך חקר החיים והסביבה בתקופת גלות בבל</t>
  </si>
  <si>
    <t>לימוד עמוק לצורך בחירת תאי זרע להפריה חוץ גופית המבוססת על מיקרוסקופיית פאזה אינטרפרומטרית ללא צביעה</t>
  </si>
  <si>
    <t>מידול משתמשים וקוצבים וירטואליים לשיפור תפוקה אנושית במערכות crowdworking עבור מערכות מבוססות AI</t>
  </si>
  <si>
    <t>פיתוח שיטות למידה עמוקה לניתוח תמונות רפואיות -לשיפור גילוי מוקדם ואיבחון מדויק של סרטן</t>
  </si>
  <si>
    <t>גילוי פונקציונליות של אובייקטים ממידע לצורך חשיבה רוחבית</t>
  </si>
  <si>
    <t>רב-קורא: אקספלורציה של תכני טקסטים מרובים בעזרת תמצות אינטראקטיבי</t>
  </si>
  <si>
    <t>פיתוח רשת נוירונים מלאכותית מבוססת מאגר אנימציות ליצור אוטומטי של תנועות המהוות תקשורת לא-מילולית עבור מכשירי בינה מלאכותית ורובוטים</t>
  </si>
  <si>
    <t>ממשק טבעי עם רובוטים קוגניטיביים</t>
  </si>
  <si>
    <t>פיתוח כלי חדשני מבוסס בינה מלאכותית לזיהוי עבודת נשימה מוגברת באבחון דלקת</t>
  </si>
  <si>
    <t>למידת מכונה עמוקה של מכלול מפות-חישה ספורדיות ומשלימות</t>
  </si>
  <si>
    <t>פיתוח דור חדש של מצלמות ניטרונים וגאמות ליישומים בתחום האנרגיה הגרעינית, רדיוגרפיה בקרינה ודימות רפואי</t>
  </si>
  <si>
    <t>שילוב ננו חלקיקים לשיפור יעילות גלאי נויטרונים</t>
  </si>
  <si>
    <t>הקטנת המנה לחולים במדידת זרימת דם כלילית במערכות SPECT דינמיות להגדלת הבטיחות והיעילות של המערכת באמצעות שימוש בפנטום לב דינמי חדשני</t>
  </si>
  <si>
    <t>מאפנן באמצעות תנועה מכנית בטכנולוגיית MEMS</t>
  </si>
  <si>
    <t>ביו-חומרים כיראליים כפלטפורמה חדשה לספינטרוניקה</t>
  </si>
  <si>
    <t>רכיבים מוליכי-על לננו-אלקטרוניקה על בסיס DNA אוריגמי</t>
  </si>
  <si>
    <t>הרכבה עצמית של שכבות דקות העשויות מחלבונים להתקנים המבוססים על אלקטרוניקה מולקולרית</t>
  </si>
  <si>
    <t>התקן ספינטרוניקה מולקולרי ננומטרי מבוסס שדה חשמלי: להגיע מעבר לספינטרוניקה הסטנדרטית</t>
  </si>
  <si>
    <t>לייזר דיודה מונוליטי וזעיר עם כיוונון אורך גל, המבוסס על שכבות דקות של חומרים דו-מימדיים בעלי אפקט מודולציה אלקטרו-אופטית</t>
  </si>
  <si>
    <t>ננופוטוניקה פונקציונלית תלוית קיטוב</t>
  </si>
  <si>
    <t>מודיפיקציה אלקטרוכימית מוכוונת של התקני טרנזיסטור תוצא-שדה מבוססי ננו-צינוריות פחמן</t>
  </si>
  <si>
    <t>פיתוח גירוסקופי נאמ"ס מבוססים על ננו-צינורות</t>
  </si>
  <si>
    <t>התקן לביש רגיש ויעיל המבוסס על ביו-חיישנים מהונדסים ננומטרית לחישת גלוקוז</t>
  </si>
  <si>
    <t>אופטומכניקה על שבב סיליקון בסקלה ננומטרית למטרת שידור ועיבוד של אותות</t>
  </si>
  <si>
    <t>מידול משטחי מתכת/מוליך למחצה ויישום להנדסת טרנזיסטורי העתיד</t>
  </si>
  <si>
    <t>איפיון של אסטרואידים</t>
  </si>
  <si>
    <t>גלאי קרינת גמא לננו-לווינים - בדרך לניטור רציף של שמי הגמא  באמצעות קונסטלציה</t>
  </si>
  <si>
    <t>אופטיקה ותאים סולריים חדשניים עבור הדרישות המיוחדות של לווינים מסחריים פרטיים</t>
  </si>
  <si>
    <t>פיתוח טיפול אנבולי ארוך טווח לשלד כנגד איבוד עצם  ע"י מערכת CAR</t>
  </si>
  <si>
    <t>פלטפורמה חדשה לפמטו-לוויינים עם מנגנינים לתקשורת חסינה ולשערוך מסלול</t>
  </si>
  <si>
    <t>מהפכת התופעות החולפות באסטרופיזיקה - השמיים המשתנים בתחום העל-סגול</t>
  </si>
  <si>
    <t>שיטה חדשנית לניטור אורך חיים של מערכות חלליות – חישת חמצן אטומי במסלולי LEO בזמן אמת באמצעות  חיישן מצב מוצק ננומטרי.</t>
  </si>
  <si>
    <t>מיזם משותף עם הקרן לחקר הסרטן</t>
  </si>
  <si>
    <t>שימוש בפולימרים מרוכבים ברובוטיקה לפיזור תרמי יעיל ותכונות מכניות גבוהות</t>
  </si>
  <si>
    <t>אלגוריתמי למידה עמוקה לזיהוי ומיקום של אובייקטי דיבור</t>
  </si>
  <si>
    <t>אפיון רעש של הולכה דרך מולקולות כירליות  בהתקני ספינטרוניקה</t>
  </si>
  <si>
    <t>מודל רקע במצלמה נעה</t>
  </si>
  <si>
    <t>ניטור דילוקליזציה (אל-איתור) של פונקציית הגל של ספין האלקטרון בפוטנציאל כיראלי</t>
  </si>
  <si>
    <t>השפעת התזונה האימהית בהיריון על הסיכון למחלת כליה כרונית מתקדמת בגיל המבוגר</t>
  </si>
  <si>
    <t>בקרה גנטית של קצב ההזדקנות באמצעות שינוי זמן ההתבגרות המינית</t>
  </si>
  <si>
    <t>הכנת שכבות פפטידיות ביודגרדביליות לאקטיבציה של סנסור לגזים</t>
  </si>
  <si>
    <t>תפקיד הגן gonadotropin-releasing hormone receptor related 2 (gnrr-2) בבקרה על הומאוסטאזיס חלבונים בתאים סומטיים בנמטודה Caenorhabditis elegans</t>
  </si>
  <si>
    <t>אפיון 'אנהנסרים' (מגבירי שעתוק) והמנגנון האפיגנטי שלהם, האחראיים לבקרת הביטוי של הגן Fshb לצורך תכנות מחדש של הביטוי הגנטי</t>
  </si>
  <si>
    <t xml:space="preserve">הקשר של גנטיקה ואפיגנטיקה למחלות תלויות-הזדקנות ולתהליכי הזדקנות:
חקר פעילותו של SIRT6 והשפעתו על DNA methylation דרך מסלול ייצור המתיונין.
</t>
  </si>
  <si>
    <t>לכידה של חומרים
אנטימיקרוביאליים במטריצה
מתכתית לצורך הגנת הצומח</t>
  </si>
  <si>
    <t>הדפסה של רקמה קשה/רכה וגידול בביוריאקטור דינאמי</t>
  </si>
  <si>
    <t>בידוד ואפיון הגנים, שמשמשים את פעילות החלבון BRCA1, חקר השפעתם על התפתחות סרטן השד, והשתקתם באמצעות מערכת הריקומבינאז של אנטיגראז כשיטת ריפוי גנטית לסרטן השד.</t>
  </si>
  <si>
    <t>תורת שדות אפקטיבית בפיסיקה גרעינית.</t>
  </si>
  <si>
    <t>הערכת זמנים בתהליך תחרות בין מינים תחת רעש דמוגרפי, רעש סביבתי וסלקציה</t>
  </si>
  <si>
    <t>היחסים בין פרקטיקות טקסיות וארגון קשרים חברתיים</t>
  </si>
  <si>
    <t>יחסי הגומלין בין שימור שפה לבין היבטים רגשיים בקרב יוצאי אתיופיה לאורך הדורות</t>
  </si>
  <si>
    <t>מקרו-מכניקה של כנפיים ביולוגיות</t>
  </si>
  <si>
    <t>GCaMP-CRX הנדסת דווח מתאי גזע עובריים אנושיים המחקים הפעלה חשמלית של תאים פוטורצפטורים אשר יהוו תחליף לתאים הפגומים כטיפול.</t>
  </si>
  <si>
    <t>גורמים המנבאים השתלבות מיטבית בשוק העבודה בקרב צעירים יוצאי אתיופיה בישראל</t>
  </si>
  <si>
    <t>מערכת תקשורת אלחוטית QPSK בגמ"מ המבוססת על משדר פוטומיקסר של InGaAs</t>
  </si>
  <si>
    <t>פיתוח ננו-חלקיקים רב תכליתיים למעקב בזמן-אמת אחר תאי גזע ואקזוזומים</t>
  </si>
  <si>
    <t>השפעות שימוש בטכניקות פוליטיות על עמדות DeepFake פוליטיות ורמות האמון של אזרחים</t>
  </si>
  <si>
    <t>זיהוי של חומרי טבע חדשים מסוג בנזוקזינואידים בחיטה ואפיון הפוטנציאל שלהם כחומרי הדברה טבעיים " ביופסטיצידים" כנגד חרקים פטריות וחיידקים</t>
  </si>
  <si>
    <t>בחינת תכונות ייחודיות באוכלוסייה אנדוגנית של גפן ישראלית, בדגש על גמישות / הסתגלות לעקות</t>
  </si>
  <si>
    <t>פיתוח טכניקות חקלאיות להעלאת רמות ה- Hydrolysable Tannins בשורשי הרימון וזיהוי ואפיון פקטורי שעתוק המעורבים בסינתזת מטבוליטים אלו בשורשים</t>
  </si>
  <si>
    <t>פיתוח של להקת רבייה הפוכת זוויג בדג הבורי המייצרת אוכלוסיות דגיגים כל-נקביות</t>
  </si>
  <si>
    <t>ניתור רציף של מדדים פיזיולוגיים של אדפטציה לתנאי היפוקסיה וחיזוי הבדלים בין-אישיים ביכולת אירובית וביצועים ספורטיביים לאחר אימוני גובה</t>
  </si>
  <si>
    <t>שימוש בנתוני עתק של רשומות רפואיות אלקטרוניות מנתוני לידות לזיהוי גורמי סיכון וסיבוכים טרום לידה ובמהלכה</t>
  </si>
  <si>
    <t>חומרים מרוכבים מתוסכלים ליישום אדריכלי חופשי מתבניות</t>
  </si>
  <si>
    <t>חקירה נומרית של זרימה על פני אימפלר של מכשיר עזר ללב</t>
  </si>
  <si>
    <t>ניתוח ותמרון של מחירי משאבי מחשוב ענן מסוג ספוט</t>
  </si>
  <si>
    <t>שיפור מאפייני האנרגיה VLSI והביצועים במעגלי מתקדמים באמצעות יישום לוגיקת מצב עבודה כפול (DML)</t>
  </si>
  <si>
    <t>פיתוח של מערכת הובלת תרופות לטיפול בסרטן המורכבת מננוחלקיקי זהב ואקסוזומים</t>
  </si>
  <si>
    <t>הבנת תהליך המיטופאגיה בזקנה ופיתוח תרופה חדשנית למניעת נזקי הזדקנות</t>
  </si>
  <si>
    <t>הגברת ערכים תזונתיים בחסה באמצעות כלים מתקדמים לטיפוח מולקולרי</t>
  </si>
  <si>
    <t>זיהוי וניצול הבדלי נדיפים בין זני עגבנייה עמידים ורגישים בעקבות אילוח אקריות קורים, למציאת שיטות הדברה חדשות לגידולי עגבנייה בחקלאות בת- קיימא.</t>
  </si>
  <si>
    <t>פיתוח מערכת דילול רובוטי לתמר 'מג'הול'</t>
  </si>
  <si>
    <t>בחינת השפעת תרגול מיינדפולס על מודעות קשובה קבוצתית, חוללות קבוצתית והאמון בחברי הקבוצה</t>
  </si>
  <si>
    <t>בנקים ואחריות סביבתית</t>
  </si>
  <si>
    <t>נקודת מבט פמיניסטית על תהליכי התפתחותם של עסקים המוקמים ומנוהלים על ידי נשים ישראליות</t>
  </si>
  <si>
    <t>העצמת הדימוי העצמי והרווחה הנפשית של נערות ונשים בישראל מחקר הערכה של תוכנית "תרפיה באמצעות טיפוח":סדנת למודעות עצמית וטיפוח חיצוני</t>
  </si>
  <si>
    <t>כיטין מהונדס גנטית לצרכי אגרוביוטכנולוגיה</t>
  </si>
  <si>
    <t>אירוג'לים אורגנים ופחמניים מצומדים כפלטפורמה לאלקטרודות תאי דלק</t>
  </si>
  <si>
    <t>פיתוח קטליסט יציב עבור הצד הקתודי של תא דלק מבוסס ממברנה אלקלית</t>
  </si>
  <si>
    <t>פלטפורמת תגובה לניטור עיצבי בשיטות אופטיות</t>
  </si>
  <si>
    <t>תכנון זכרונות מוטמעים דחוסים ודלי הספק בטכנולוגיות ייצור מתקדמות</t>
  </si>
  <si>
    <t>חיזוי תבניות בזמן אמת</t>
  </si>
  <si>
    <t>אלקטרואופטיקה – טכנולוגית הדמיה לגילוי סרטן שד</t>
  </si>
  <si>
    <t>חקירת תנועת רובוט גלי על משטחים גמישים ותכנון תנועה באמצעות "למידת מכונה"</t>
  </si>
  <si>
    <t> מודלים בייסיאנים ללא פרמטרים</t>
  </si>
  <si>
    <t>תכנון מערכות עם שערוך המתייחס לתהליך הגילוי</t>
  </si>
  <si>
    <t>פיתוח גלאי קרינת נויטרונים  המבוססים על ננו חומרים מרוכבים</t>
  </si>
  <si>
    <t>הנדסת רקמות בעזרת מערכות מודל המדמות תאים</t>
  </si>
  <si>
    <t>שחרור מבוקר של PIP3 חוץ תאי תוך שימוש בעמילן מותמר לשם טיפול בפצעים</t>
  </si>
  <si>
    <t>שיטת חישוב חדשה של התפלגות שטף הניטרונים במהלך תרחישים תלויי - זמן בליבת כור מטיפוס
SMR NuScale</t>
  </si>
  <si>
    <t>פיתוח מערכת המבוססת על אינטליגנציה מלאכותית לתכנון ממיר מודים אופטיים   (למאיץ שלנו)</t>
  </si>
  <si>
    <t xml:space="preserve">דוזימטר ג'ל תלת-ממדי מבוסס פולימר מצומד צבעוני
(פולידיאצטילן) לשימוש בטיפולי הקרנה
</t>
  </si>
  <si>
    <t>רכישת הלקסיקון העברי בקרב תלמידי תיכון דוברי ערבית בנגב: בחינה אמפירית</t>
  </si>
  <si>
    <t>הקשר בין תופעת הנשירה לבין תופעת האלימות בחברה הערבית בתוך ישראל</t>
  </si>
  <si>
    <t>פעינוח תפקידו של מיקירוביום המעי בהתפתחות והתקדמות מלנומה</t>
  </si>
  <si>
    <t>הקשר שבין הרגלי אכילה, בריאות מנטלית והרכב המקרוביום בקרב צעירים ערבים: בסיס להתערבות תזונתית מותאמת אישית.</t>
  </si>
  <si>
    <t>חקירת הקשר ב ין חומצה (Neu5Gc) היסאלית ומהיקרוביום האנושי</t>
  </si>
  <si>
    <t>תפקיד מנגנון פלסטיות תלוית-שימוש במהלך תנועה רצונית</t>
  </si>
  <si>
    <t>חקר תאי דלק מבוססי ממברנה מחליפת אניונים באמצעות מידול מתמטי</t>
  </si>
  <si>
    <t>הערכה של ריכוזי חלקיקים עדינים באמצעות מיזוג תוצרי תצפיות לווייניות של כדור הארץ</t>
  </si>
  <si>
    <t>8 בקשות</t>
  </si>
  <si>
    <t>5 בקשות</t>
  </si>
  <si>
    <t>בקשה 1</t>
  </si>
  <si>
    <t>10 בקשות</t>
  </si>
  <si>
    <t>31 בקשות</t>
  </si>
  <si>
    <t>7 בקשות</t>
  </si>
  <si>
    <t xml:space="preserve">פיתוח חומרים דרמטולוגים חדשים כנגד השפעותיו המזיקות של זיהום האויר </t>
  </si>
  <si>
    <t>אופטימיזציה קומבינאטורית ניסיונית של פרוטוקולי טיפול בתוצרת חקלאית טרייה</t>
  </si>
  <si>
    <t>קנבינואידים וטרפנים-אפיון כימי ופעילות ביולוגית</t>
  </si>
  <si>
    <t>אפיון השינוי בפעילות המעוררת-מעכבת של GABA בלרוות דגי זברה מוטנטיות לתסמונת רט</t>
  </si>
  <si>
    <t xml:space="preserve">הכוונה והקלטה של רשתות עצביות בעזרת רכיב של מערך אלקטרודות מגנטיות </t>
  </si>
  <si>
    <t>מכשיר ביתי לזיהוי דופק עוברי באמצעות אותות אקוסטיים</t>
  </si>
  <si>
    <t>אופטימיזציה של רשת חלוקה חכמה</t>
  </si>
  <si>
    <t>ייצוב וידאו בזמן אמת על ידי למידה עמוקה</t>
  </si>
  <si>
    <t>סוג חדש של למידה עמוקה המבוססת
על ניסויים בחקר המוח</t>
  </si>
  <si>
    <t>מערכת בינה מלאכותית לסינון תגובות</t>
  </si>
  <si>
    <t>בקר מיניאטורי לתאורת מערכת וידאו בלתי משתנה בזמן</t>
  </si>
  <si>
    <t xml:space="preserve">     מערכת אינטרנט מבוססת miRNA seed לחקר משפחות miRNA  </t>
  </si>
  <si>
    <t>תיאור וקטורי של רצפי הבעות פנים</t>
  </si>
  <si>
    <t>ניתוח אקג על ידי עיבוד תמונה</t>
  </si>
  <si>
    <t>ביו-ציפ' מבוסס תאים לגילוי רעלן</t>
  </si>
  <si>
    <t>ניתוח מאפיינים פיננסים במימון במונים והשפעתם על הצלחת הפרויקט</t>
  </si>
  <si>
    <t xml:space="preserve">זיהוי מתקפות סייבר על מכשירים רפואיים אישיים בשיטות של לימוד מכונה </t>
  </si>
  <si>
    <t xml:space="preserve">פענוח קוד חומצת האמינו מאחוריי קשר חלבון-DNA ו -RNA. </t>
  </si>
  <si>
    <t>השפעת נגזרות כימיות של coumaprine,curcumin, and piperlongumine על תהליכי דלקת, ביפילם ואלימות בחיידקים ויישומן בקטטרים ושתלים</t>
  </si>
  <si>
    <t>בינה מלאכותית ומטבעות קריפטוגרפיים</t>
  </si>
  <si>
    <t>סמן מטבולי לערך הגבה לבבי בעזרת ספקטרוסקופיה של תהודה מגנטית גרעינית של פירובט מסומן בפחמן-13 במצב היפרפולרי – כלי חדש לעזרה בדיאגנוזה של מצבים ומחלות לב</t>
  </si>
  <si>
    <t>מעבר על מוליך-מבודד הנגרם מצימוד בין נקודות על-מוליכות במערכים מסודרים.</t>
  </si>
  <si>
    <t>פיתוח פלטפורמות מתקדמות להתקנים אלקטרואופטיים מיקרומטרים.</t>
  </si>
  <si>
    <t>אספקטים בדימות לא קוהרנטי בתחום קרינת הרנטגן</t>
  </si>
  <si>
    <t>שיטות מתקדמות למיקרו-אנדוסקופיה</t>
  </si>
  <si>
    <t>מכירת מניות במימון המונים.</t>
  </si>
  <si>
    <t>דימות על-קולי חישובי</t>
  </si>
  <si>
    <t>תפיסה מודעת ולא-מודעת
בפעוטות טרום לשוניים</t>
  </si>
  <si>
    <t>קטגוריזציה פלאוגרפית
ממוחשבת של צורותיו
השונות של הכתב העברי</t>
  </si>
  <si>
    <t>היחסים בין הסביבה
הלשונית לבין סוכנות
ודיכאון</t>
  </si>
  <si>
    <t>אפיון ופיתוח כלי זיהוי וסיווג תעתוקים אוטומטיים של כתבי יד עבריים</t>
  </si>
  <si>
    <t>הערכת דפוסים בנרטיבי
לידה: פיתוח כלי איכותני
חדשני לניתוח וטיפול קליני</t>
  </si>
  <si>
    <t>מידת המאמץ הקוגניטיבי
המעורב בהתפתחות שטף
קריאת מילה: בחינה ניסויית
באמצעות מעקב אחר גודל
האישון</t>
  </si>
  <si>
    <t>מלגות נאס"א</t>
  </si>
  <si>
    <t>פיתוח מערכת לאיתור
נקודות חמות של זבוב הפרות
הים תיכוני בחלקות תפוחים
והדברה מדויקת בהן</t>
  </si>
  <si>
    <t>פיתוח נשאי תאים תלת ממדיים
מבוססי מטריצה חוץ-תאית
כפלטפורמה פוטנציאלית
לתרפיה תאית</t>
  </si>
  <si>
    <t>פיתוח שיטה להובלת תרופות
למוח לטיפול במחלות
נוירודגנרטיביות באמצעות ננו
חלקיקי זהב המצופים אינסולין</t>
  </si>
  <si>
    <t>השפעת שינויי אקלים
(התחממות כדור הארץ) על
בריאות הנפש - מחקר במודלים
של בעלי חיים</t>
  </si>
  <si>
    <t>אפיון תתי אוכלוסיות
של נישת מח העצם
בחולי לוקמיה
מיאלואידית חריפה
וברור מעורבותן
בהתפתחות ובהישנות
המחלה</t>
  </si>
  <si>
    <t>ליקויים מטבוליים במחלת ניוון
השרירים - דושן:
חיפוש אחר גישות טיפוליות
חדשניות דרך תאי גזע מושרים
מהחולים</t>
  </si>
  <si>
    <t>השפעת שהייה ארוכה
450÷350oC בטמפרטורה של
ODS – על התכונות של פלדת
Fe 14 wt% Cr</t>
  </si>
  <si>
    <t>מיפוי מרחבי ברזולוציה גבוהה
של תגובות קטליטיות על גבי
ננוחלקיק בודד</t>
  </si>
  <si>
    <t>אלגוריתמים לקירוב משתנים
מקריים</t>
  </si>
  <si>
    <t>הפיסיקה הגרעינית מאחורי
חיפושים מעבר למודל
הסטנדרטי</t>
  </si>
  <si>
    <t>מסלולי חומר לבן השולטים
בקצב הדיבור במבוגרים עם
גמגום התפתחותי</t>
  </si>
  <si>
    <t>תפקיד האיחוי והביקוע בבקרת
הפרוטאוסטזיס המיטוכונדריאלי
בתולעים מיקרוסקופיות סי
אלגנס</t>
  </si>
  <si>
    <t>תפקיד RTEL1 בתחזוקת
הטלומרים ובמחלות טלומרים</t>
  </si>
  <si>
    <t>אקולוגיה ודגמי פיזור של דגי
סחוס במי הים התיכון של
ישראל</t>
  </si>
  <si>
    <t xml:space="preserve">חקר והבנת ההתפשטות של פלסמידים המקנים עמידות לאנטיביוטיקות מרובות בחיידק הפנדמי Escherichia coli ST131 </t>
  </si>
  <si>
    <t>זיהום אוויר והפרעות קצב לב;
מודל זמני- מרחבי חדשני
המשלב הערכת חשיפה ע"י
לוויינים בהתבסס על מיקום
גיאוגרפי בזמן אמת מטלפונים
חכמים ומעקב אחר קצב הלב
באמצעות קוצב לב.</t>
  </si>
  <si>
    <t>שיקוע כימי של שכבות דקות
של עופרת קלקוגנידים: שליטה
על המיקרומבנה ומודיפיקציה
כימית.</t>
  </si>
  <si>
    <t>השמדת מיקרוארגניזמים על ידי גורמים אניט-בקטריאליים המקובעים על פולימרים</t>
  </si>
  <si>
    <t>מסלולים רגולטוריים משותפים
ורנ״א לא מקודד במערכות
השמיעה המרכזית וההיקפית</t>
  </si>
  <si>
    <t xml:space="preserve">רגולציית הביטוי הגנטי על ידי שינוע בין הציטופלזמה לגרעין </t>
  </si>
  <si>
    <t>הבנת יחסי הגומלין בין הטפיל
Entamoeba histolytica
וחיידקים אנטריים בעת מצבי דחק
חימצוניים</t>
  </si>
  <si>
    <t>ננו γ מערכת גלאיי קרינת
לוויינים</t>
  </si>
  <si>
    <t>שילוב נתונים מחיישנים שונים
להערכת נזקים לאחר אסון טבע
באזורים כפריים</t>
  </si>
  <si>
    <t>התאמה אישית של תוכניות שיקום לאנשים עם פגיעה מוחית על ידי שימוש בביג-דאטה</t>
  </si>
  <si>
    <t xml:space="preserve">הערכה רב ממדית של השפעות חבלות ראש טראומטית בילדים- מחקר אורך </t>
  </si>
  <si>
    <t>סביבות למוח המבוגר</t>
  </si>
  <si>
    <t xml:space="preserve">יישום מדעי המוח בשיקום המוטורי של שורדי שבץ מוחי בשבועות הראשונים לאחר האירוע </t>
  </si>
  <si>
    <t>שיפור הכוונת ומיקוד הטיפול התרופתי במחלות דלקתיות ואוטואימוניות בעזרת ווזיקולות חוץ-תאיות קטנות וספציפיות, המוכוונות להגיע לרקמות הדלקתיות\אטוטאימוניות.</t>
  </si>
  <si>
    <t>בחינת תפקידם של תאי גלייה בוויסות תפקוד עצבי והתקפים אפילפטיים</t>
  </si>
  <si>
    <t>אטלון מחופה גז-אלקלי על שבב להעצמת הרזולוציה הספקטרלית באמצעות אור איטי</t>
  </si>
  <si>
    <t>קיטוב גרעיני דינמי יעיל לגרעינים קוודרפוליים בעלי ספקטרום רחב במיוחד.</t>
  </si>
  <si>
    <t>מידול חישובי של תהליכי סינטזה של דלקים ביולוגים מאיזופרנואידים</t>
  </si>
  <si>
    <t xml:space="preserve">שימוש באימידזול להכוונת תהליכים בתאי דלק </t>
  </si>
  <si>
    <t>שיפור פעילות האנודה הבקטריאלית ע"י קיבוע חיידקים אלקטרואקסו-גנים על אנודה בעזרת אלגינט ליצירת מימן או חשמל בתאים ביואלקטרוכימיים.</t>
  </si>
  <si>
    <t>סימולטור אנרגיה לרכב חשמלי המבוסס תא דלק וסוללת ליתיום.</t>
  </si>
  <si>
    <t>השפעת ממתח אחורי על תאים סולריים מסוגים שונים של פרובסקייט</t>
  </si>
  <si>
    <t>הקטנת תצרוכת דלק – בקרת זרימה אקטיבית ופסיבית על חלק אחורי של רכב מסחרי.</t>
  </si>
  <si>
    <t>הקמת מערכת להפקת ביו-גז מפסולת אורגנית</t>
  </si>
  <si>
    <t>הקמת מערכת להפקת ביו-גז מפסולת
אורגנית</t>
  </si>
  <si>
    <t>מחקר פורץ דרך</t>
  </si>
  <si>
    <t>חוקרים מצטיינים</t>
  </si>
  <si>
    <t>פרס ראש הממשלה</t>
  </si>
  <si>
    <t>תרמודינמיקת רשת ככלי יעיל לחקר ,פיתוח ואופטימיזציה של אלקטרודות לסוללות ליתיום יון בעלות
צפיפות אנרגיה גבוהה</t>
  </si>
  <si>
    <t>הניגון החסידי בגדה הימנית של אוקראינה ובמזרח גליצה: מרחבי הצליל בין הבית לחוץ</t>
  </si>
  <si>
    <t>הידד לכל החברים!: מגעים בין הסטודנטים היהודים והלא יהודים באוניברסיטת חרקוב ]חרקיב[,
1862--1805</t>
  </si>
  <si>
    <t>תכונות תרמו-אלקטריות ואפקטים הול קוונטיים במבודדים טופולוגיים</t>
  </si>
  <si>
    <t>מערכת רובוטית לניטור ודגימה אוטומטית ואדפטיבית של אוכלוסיות מזיקים</t>
  </si>
  <si>
    <t>טכנולוגיות חדשות לניטור זמינות מים בתת הקרקע באקוסיסטמות מוגבלות מים</t>
  </si>
  <si>
    <t>השפעת תוכנית שיקום מרחוק-מבוססת מציאות מדומה על תפקודי גף עליון באנשים עם טרשת נפוצה</t>
  </si>
  <si>
    <t>אימון ביתי להליכה דרך הסמארטפון עבור אנשים עם מחלת פרקינסון</t>
  </si>
  <si>
    <t xml:space="preserve">ניטור מגוון דבורים במערכות אקולוגיות טבעיות- הערכת אינדיקטורים ביוטיים וא-ביוטיים באמצעות שיטות אויריות חדשניות ומדדים קרקעיים קלאסיים 
 </t>
  </si>
  <si>
    <t>פיתוח של כליי חישה מרחוק חדשניים לניטור אקולוגי של צמחים פולשים באקוסיסטמות מישור החוף בישראל ובאיטליה</t>
  </si>
  <si>
    <t xml:space="preserve">כלי ניטור ביולוגי למי קולחים המבוסס על יצירת פוליפנולים מאצות </t>
  </si>
  <si>
    <t>פיט – טיפול אינטראקטיבי לפטסד – טיפול מבוסס אינטרנט עם מציאות מדומה     </t>
  </si>
  <si>
    <t>פיתוח והערכה מחדש של תכניות מו"פ, מודלים וכלי מדיניות בתחומי המדע, הטכנולוגיה והחדשנות (STI)
לשם חיזוק קשרי אקדמיה-תעשייה</t>
  </si>
  <si>
    <t>עיצוב מדיניות המים למטרות של ניהול בר קיימא של מערכות אקולוגיות-חברתית</t>
  </si>
  <si>
    <t>ניתוח הגורמים לכשלי עייפות חומר במערכות חקלאיות באמצעות הורדות מימד ספקטרליות ולמידה
עמוקה</t>
  </si>
  <si>
    <t>מודלים לאומיים של מדיניות מדעית, כאמצעי של פיתוח מערכות חדשנות של בלרוס וישראל</t>
  </si>
  <si>
    <t>מצעים וזרזים עמידים בקורוזיה עבור קטודות של תאי דלק מסוג ממברנה-פולימרית-אלקטרוליטית העובדים בטמפרטורת נמוכות</t>
  </si>
  <si>
    <t>דנא לקוי</t>
  </si>
  <si>
    <t>גילוי וניצול שינויים במטבוליזם של חומצות אמיניות כמנגנון הגנה מפני עקת חמצון בתגובה לקרינה מייננת וכמטרות תרופתיות חדשניות להגברת יעילות הטיפול בקרינה ובאימונותרפיה</t>
  </si>
  <si>
    <t>אלקטרוליטים נוזליים עבור הדור הבא של הסוללות: לימוד והבנה של השפעת תכונות המסיסות והפיעפוע של הצורונים השונים בתמיסות האלקטרוליט</t>
  </si>
  <si>
    <t>פתוח סוללות המבוססות אינרכלציה של יונים רב ערכיים</t>
  </si>
  <si>
    <t>פיתוח של מבנים ננומטרים העשויים ממתכות מעבר עם פוספידים: לקבלת אנודות בעלות יכולות קיבול גבוהה עבור סוללות נתרן</t>
  </si>
  <si>
    <t>אפיון אימונוגני של גידולי לבלב בעלי מנגנון תיקון נזקי</t>
  </si>
  <si>
    <t>תכנון,הכנה ואפיון של ננוחלקיקים נושאי תרופה המוכוונים: לתאי חיסון וסרטן</t>
  </si>
  <si>
    <t>מנגנוני מעורבות CXCL10</t>
  </si>
  <si>
    <t>איפיון הבקרה האפיגנטית של פיברובלסטים ברקמת התמך הסרטנית</t>
  </si>
  <si>
    <t xml:space="preserve">חמצון in-situ באמצעות המסה פסיבית של אוזון גזי בממברנות חדירות גז לשיקום מי תהום מזיהומי דלקים </t>
  </si>
  <si>
    <t>טיפול ביולוגי במי תהום מזוהמים בכלורואתן: הגברה ביולוגית וניטור ביולוגי-מולקולארי</t>
  </si>
  <si>
    <t>פיתוח מעבדה על שבב מבוססת ננו-פלסמוניקה לניטור וטיפול באיכות מיקרוביאלית של מים</t>
  </si>
  <si>
    <t>בחינת הפוטנציאל של חיישן ניוטרונים מבוסס קרניים קוסמיות לכימת קליטה והתאדות של מים אטמוספריים בקרקע</t>
  </si>
  <si>
    <t>שילוב דימות התנגדות חשמלית ומדידת קצב זרימת מוהל הגזע במודלים חקלאיים לשיפור ממשק ההשקיה של דקל התמר</t>
  </si>
  <si>
    <t xml:space="preserve">מיצוב חומרים דו-ממדיים פרובסקיטיים מבוססי בדיל-הלידים כמרכיבים ברכיבים אופטו-אלקטרוניים </t>
  </si>
  <si>
    <t xml:space="preserve">פיתוח סוללות ליתיום נטענות במצב מוצק בעלות מתח גבוה וצפיפות אנרגיה גבוהה </t>
  </si>
  <si>
    <t>סוכנים אוטונומיים לזיהוי שקרים בסביבה מולטי-מודלית</t>
  </si>
  <si>
    <t>מערכת פרסום משמרת פרטיות מקוונת חילופית: גישות אמפיריות ללמידה מעשית</t>
  </si>
  <si>
    <t>מבנים ננו-נקבוביים מיקרומטריים של גבישים נוזליים משולבים עם חומרים תרמוכרומיים ופוטו-רגישים לחיסכון באנרגיה</t>
  </si>
  <si>
    <t>בינה מלאכותית לצורך קלורימטריה בפיזיקת החלקיקים</t>
  </si>
  <si>
    <t xml:space="preserve">בחירת זנים חדשים של סרקוקורניה (שרשר רב-שנתי), בחינתם במערכות משולבת ידידותית לסביבה בחקלאות ימית, כמזון וכמקור לחומרי טבע.               </t>
  </si>
  <si>
    <t>הארכת אמינות וכיול של סנסורי ימיים מרובי מידע</t>
  </si>
  <si>
    <t>פלסטיספירה: הבנת ההרכב והדינמיקה של הביוטה הגדלה על מיקרופלסטיק ימי לאורך חופי ישראל ופורטוגל</t>
  </si>
  <si>
    <t>איבחון תקלות ותיקונן של מערכת מבוזרת של רובוטים במסלולים מתוכננים</t>
  </si>
  <si>
    <t>אלגוריתמים לבעיות סוכן נוסע רובוטיות עבור מערכות עם אילוצים על עקמומיות מסלולים</t>
  </si>
  <si>
    <t>הטמעת ננוחלקיקים אנטיויראליים במים או באויר לצורך ניקוי הסביבה</t>
  </si>
  <si>
    <t>גישות מבוססות למידה עמוקה לניתוח תמונות טופוגרפיות</t>
  </si>
  <si>
    <t>ננו חלקיקים פוטוקטליטים בתוך מטריצות הידרופוביות לטיפול בשפכים עכורים המכילים תרכובות בלתי פריקות ביולוגית</t>
  </si>
  <si>
    <t>שיפור טיפולי פיזיותרפיה רובוטיים באמצעות למידת מכונה</t>
  </si>
  <si>
    <t>התפקיד של קולטניEph  בפלסטיות סינפטית ויצירת זיכרון</t>
  </si>
  <si>
    <t>מודולציה של דינמיקות מוחיות בנבדקים בודדים</t>
  </si>
  <si>
    <t xml:space="preserve">השפעת כימיקלים משבשי המערכת האנדוקרינית על הפרופיל ההורמונלי ותהליכים מטבולים בזקיק    </t>
  </si>
  <si>
    <t>פגיעה במערכת האוקסיטוצין במוח על ידי כימיקלים הפוגעים במערכת האנדוקרינית – השלכות להתפתחות של הצרבלום והתנהגות חברתית</t>
  </si>
  <si>
    <t>פיתוח של סנסור חדש לצורך ניטור הפרשת נאורופפטידים מתאי עצב באורגניזמים חיים</t>
  </si>
  <si>
    <t>אפיון ההשפעה של בידוד חברתי על קישוריות עצבית בעזרת אופטוגנטיקה בשני פוטונים</t>
  </si>
  <si>
    <t>פיתוח וכיול של לוח שנה גידולי באמצעות סדרות זמן של תמונות וונוס ברזולוציות מרחבית, ספקטרלית, ועיתית גבוהות.</t>
  </si>
  <si>
    <t>אבטחה בהסקת נתונים מבוזרת</t>
  </si>
  <si>
    <t>מנגנון אבטחה קלה לאינטרנט של הדברים</t>
  </si>
  <si>
    <t>חיישן ביולוגי פונקציונאלי לזיהוי מוקדם של עקת יובש בגידול עגבנייה במזרח התיכון</t>
  </si>
  <si>
    <t>הערכת אוופוטרנספירציה מעשית באמצעות למידת מכונה לתמיכה בניהול השקיה</t>
  </si>
  <si>
    <t>חקר תפקיד המיטוכונדריה באקטיבציה של תאי מאסט ע"י שימוש במרכיבים מוכווני מיטוכונדריה.</t>
  </si>
  <si>
    <t>פיתוח ומחקר של אסטרטגיות חדשניות לטיפול וחיסול ממוקדים של גידולים ותאים סרטניים</t>
  </si>
  <si>
    <t>למשתלים אורתופדיים עם קצב הפירוק מוגדל Fe-Fe2O3 סינתזה ותכונות של נאנו-חומרים מרוכבים חזקים אל בסיס
ושחרור תרופות מבוקר</t>
  </si>
  <si>
    <t>גישה חדשנית בטיפול באינפורמציה רפואית לפיתוח שיטות לפענוח אוטומטי של אות אלקרטרוגרם רב ערוצי</t>
  </si>
  <si>
    <t>פיתוח אבחון ממוחשב של אסתמה סימפונית של ילדים, בהתבסס על ניתוח מקיף של רעש נשימתי, תכונות
גנטיות ופנוטיפיות</t>
  </si>
  <si>
    <t>ננומבנים היליקוידאליים של גבישים נוזליים פרואלקטריים ואנטי-פרואלקטריים בהתקנים מתממשקים
על גוף החולה לדיאגנוסטיקה רפואית</t>
  </si>
  <si>
    <t xml:space="preserve">תכונות פירואלקטרוית ופיזואלקטריות של גבישים ביולוגיים מולקולריים מסוממים </t>
  </si>
  <si>
    <t xml:space="preserve">בקרת
 שיחבור רנ"א שליח באמצעות גיוס מיקרו-רנ"א </t>
  </si>
  <si>
    <t>פיתוח גישה תרנוסטית חדשנית לכימותרפיה מותאמת אישית של גידולים סרטניים באמצעות החדרת חנקן חמצני כווסת כלי
דם.</t>
  </si>
  <si>
    <t>ניטור מבוסס וידאו של פרמטרי בריאות ברפואה וטרינרית</t>
  </si>
  <si>
    <t>פיתוח ויישום ננו שערים לוגיים שיפעלו בתוך גוף האדם על בסיס ננו חלקיקי זהב וחלבונים פולטי אור
אדום המהונדסים גנטית</t>
  </si>
  <si>
    <t>ייצור של חומרים מרוכבים ננו-מטריים מבוססי טיטניום נקבוביים וספוגים בחומרים ביולוגים פעלים
לשחזור העצם</t>
  </si>
  <si>
    <t>מערכות
 נשא ליפידיות לדיאגנוסטיקה והובלת תרופות לטיפול בסרטן</t>
  </si>
  <si>
    <t>תאים כ'יוני דואר' להובלה ספציפית של ננוחלקיקים הנושאים תרופות אל המוח עבור טיפול משולב של
כימותרפיה ורדיותרפיה בגליובלסטומה</t>
  </si>
  <si>
    <t>פיתוח, יישום, ובחינה אפידימיולוגית, של טכנולוגיה חדשנית לסינון ננו-חלקיקים</t>
  </si>
  <si>
    <t>בדיקת יעילות ובטיחות טיפול במיצוי האצה דונליאלה ברדוויל העשירה ב - 9 ציס בטא קרוטן בחולי ניוון רשתית מסוג רטיניטיס פיגמנטוזה בניסוי פאזה II כפול סמיות קרוס-אובר.</t>
  </si>
  <si>
    <t>הערכת בטיחות וסבילות ובחינת ההשפעה של עירוי טרהלוז (Cabaletta®) על החזרת תפקודי נשימה בחולי Congenital Central Hyperventilation Syndrome) CCHS).</t>
  </si>
  <si>
    <t>גישה וטכנולוגיה חדשות לניקוי עמוק של אוויר מננו-חלקיקים</t>
  </si>
  <si>
    <t>מערכת אופטית מתקדמת מבוססת תאים חיים לאנליזה ארוכת טווח ומרובת פרמטרים של בטיחות ננו-חלקיקים שמקורם במזון</t>
  </si>
  <si>
    <t>פיתוח כלים לחקר הנגישות והזמינות הביולוגית האוראלית של ננו-חומרים באוכלוסיות יעד שונות</t>
  </si>
  <si>
    <t>ניתור ביולוגי של עובדים החשופים לחלקיקים בגול ננו ככלי להגנה בפני נזק הבריאותי וחולי באוכלוסייה זו.</t>
  </si>
  <si>
    <t>רשתות הנצחה: זיכרון השואה בעידן המדיה החברתית</t>
  </si>
  <si>
    <t>התאולוגיה של הדור האחרון - הגותם של רבני גרמניה ערב השואה</t>
  </si>
  <si>
    <t>עתיד זיכרון השואה בישראל: בחינת הפוטנציאל של 'זיכרון בסלון' כדפוס מרכזי לזיכרון השואה בעתיד</t>
  </si>
  <si>
    <t>אתרים של מתח: תמורות בזיכרון השואה באירופה - גורמים, מקורות והשלכות</t>
  </si>
  <si>
    <t>"האם מה שלא הורג אותי מחשל אותי?" חוזק ופגיעות בקרב ניצולי שואה וצאצאיהם</t>
  </si>
  <si>
    <t>כיצד השואה ממשיכה להשפיע על מתחים בין קבוצות? השוואה בין מדינות מזרח ומערב אירופה תחת הכיבוש הנאצי.</t>
  </si>
  <si>
    <t>רפואה, תחלואה וילדות בשואה ולאחריה מחקר רב תחומי בנושא השואה והרלבנטיות למאה ה-21</t>
  </si>
  <si>
    <t>מכשיר ציפה חכם לגילוי ואיפיון גלי ים פנימיים</t>
  </si>
  <si>
    <t>חשיבותם של תהליכי צימוד פיסיקליים-ביולוגיים בקביעת תיפקודן האקולוגי של המערכות המרכזיות במפרץ אילת</t>
  </si>
  <si>
    <t>חדירת מזהמים למפרץ אילת דרך מי הפן הביני והשפעתם על ריף האלמוגים: יצירת מסד ניתונים והערכת סיכונים</t>
  </si>
  <si>
    <t>אנקפסולצית אנזימים בננו-חלקיקים פפטידיים לשם פירוק של חומרי הדברה אורגנו-זרחניים בקרקע חקלאית וסביבה מימית</t>
  </si>
  <si>
    <t>ננומבנים מולטיפונקציונלים מבוססי מוליבדינום דיסולפאט (MoS2) לטיהור מים</t>
  </si>
  <si>
    <t>פלטפורמת חישה אופטית דואלית לניטור סביבתי בזמן אמת ומרחוק של מזהמי גופי מים</t>
  </si>
  <si>
    <t>בחינת הקשר בין שימושי קרקע על ידי האדם לצפיפות זבובי החול המהווים וקטורים ללישמניה עורית ולמידת הסיכון להתפרצות הלישמניה העורית</t>
  </si>
  <si>
    <t>מערכת גנטית יעילה להפרדה זוויגית בהדברה ביולוגית של יתוש הנמר האסייאתי</t>
  </si>
  <si>
    <t>מגוון פיטוכימי ביבולים ושירותי בקרה ביולוגית במערכות אגרו-אקולוגיות תומכות מגוון ביולוגי</t>
  </si>
  <si>
    <t>ההשלכות של מיני ינבוט פולשניים לתפקוד מערכות אקולוגיות סביב ים המלח ואסטרטגיות למניעת פלישות עתידיות.</t>
  </si>
  <si>
    <t>גישה קוואנטית-ביולוגית לתכנון טרפן סינתאז</t>
  </si>
  <si>
    <t>שילוב טכניקות עיצוב חלבונים ניסיוניות וחישוביות לכיוונון ספקטרה הבליעה והפליטה של קולטני אור ביולוגיים</t>
  </si>
  <si>
    <t>פלטפורמות ביולוגיות חדשניות המבוססות על חלבונים לחקר ויישום ביולוגיה קוונטית</t>
  </si>
  <si>
    <t>טיפול בפתוגנים עמידים בעזרת קוקטיילים של פפטידים אנטימיקרוביאליים</t>
  </si>
  <si>
    <t>פיתוח תרופות ושילובי תרופות חדשניים לטיפול בזיהומים נשנים הנגרמים על ידי פטריות עמידות</t>
  </si>
  <si>
    <t>גיוס גורמים ייחודיים במערכת התרגום של הטפיל הפרוטוזואלי לישמניה לזיהוי מטרות חדשות לפתוח תרופות</t>
  </si>
  <si>
    <t>פיתוח תראפיות חדשניות לחיידקים עמידים תוך שימוש באפקטורים המושרים בידי גלוקוז של החיידק הפרוביוטי לקטובצילוס רמנוסוס</t>
  </si>
  <si>
    <t>פיתוח התערבות מבוססת פאג׳ים המתגברים על מנגנוני הגנה פנימיים של חיידקים אלימים, כשיטת טיפול חדשה בזיהומים נפוצים ומסכני חיים בחיידקי מעי עמידים לאנטיביוטיקה</t>
  </si>
  <si>
    <t>הבנת המנגנון לעמידות לארטימיסינין בטפילי מלריה</t>
  </si>
  <si>
    <t>אפיון סיגנלים סביבתיים בהם חש חיידק הסלמונלה והערכת יכולתם לשמש כחומרים אנטי בקטריאלים</t>
  </si>
  <si>
    <t>נוגדנים חד שביטיים כגישה חדשה לטיפול בזיהומים הנגרמים על ידי חיידקים עמידים לאנטיביוטיקה</t>
  </si>
  <si>
    <t>פיתוח טכנולוגיה מבוססת פלסמה קרה למניעה ולטיפול בזיהומי קטטר הנגרמים על ידי פתוגניים עמידים לאנטיביוטיקות מרובות</t>
  </si>
  <si>
    <t>אגרין כגורם ריפוי בהחלמת שריר הלב</t>
  </si>
  <si>
    <t>תאי גזע שלייתיים מושריים אנושיים כמקור תאים פוטנציאלי לטיפול בבעיות השרשה והתפתחות תקינה של השלייה</t>
  </si>
  <si>
    <t>טכנולוגית CAR שעברה התאמה להגביר ריפוי תאי עצב במחלת אלצהיימר</t>
  </si>
  <si>
    <t>תאים חכמים לרפוי הלב</t>
  </si>
  <si>
    <t>טיפול באי ספיקת כליות כרונית באמצעות השתלת תאי גזע כלייתיים אוטולוגיים</t>
  </si>
  <si>
    <t>יצור מטריצה המשחררת חלבונים המעודדים יצירת כלי דם ועצם חדשה במטרה להגביר רגנרצית עצם</t>
  </si>
  <si>
    <t>רפואה רגנרטיבית בטרשת נפוצה באמצעות תאי גזע עובריים אנושיים</t>
  </si>
  <si>
    <t>נשאי תאים והידרוג'ל ממטריצה חוץ תאית (ECM)  כמערכת  הובלה ותמיכה לתאים פלוריפוטנטיים מושרים אשר מוינו לאוכלוסיות מוגדרות של תאי לב לרפואה רגנרטיבית.</t>
  </si>
  <si>
    <t>01/07/2019</t>
  </si>
  <si>
    <t>30/06/2021</t>
  </si>
  <si>
    <t>31/12.2022</t>
  </si>
  <si>
    <t xml:space="preserve">₪ </t>
  </si>
  <si>
    <t>30/06/2020</t>
  </si>
  <si>
    <t>01/09/2019</t>
  </si>
  <si>
    <t>31/08/2022</t>
  </si>
  <si>
    <t>gendernet</t>
  </si>
  <si>
    <t>חקלאות</t>
  </si>
  <si>
    <t>הנדסה גרעינית</t>
  </si>
  <si>
    <t>ננו-אלקטרוניקה</t>
  </si>
  <si>
    <t>אסטרואידים</t>
  </si>
  <si>
    <t>מיזם משותף</t>
  </si>
  <si>
    <t>תחליפי נפט לתחבורה</t>
  </si>
  <si>
    <t>שת"פ אוקראינה</t>
  </si>
  <si>
    <t>אוקראינה</t>
  </si>
  <si>
    <t>מתמטיקה שימושית</t>
  </si>
  <si>
    <t>מורשת יהודית</t>
  </si>
  <si>
    <t>שת"פ בלארוס</t>
  </si>
  <si>
    <t>בלארוס</t>
  </si>
  <si>
    <t>מדעי החברה</t>
  </si>
  <si>
    <t>חקלאות דיגיטלית</t>
  </si>
  <si>
    <t>מדעי הים</t>
  </si>
  <si>
    <t>שת"פ פורטוגל</t>
  </si>
  <si>
    <t>פורטוגל</t>
  </si>
  <si>
    <t>קלינטק</t>
  </si>
  <si>
    <t>חומרים פונקציונליים</t>
  </si>
  <si>
    <t>אינפורמטיקה בריאותית</t>
  </si>
  <si>
    <t>ננו בטיחות</t>
  </si>
  <si>
    <t>חקר השואה</t>
  </si>
  <si>
    <t>ניצוץ קלינטק</t>
  </si>
  <si>
    <t>אקולגיה יבשתית לשנת 2019</t>
  </si>
  <si>
    <t>אקולוגיה יבשתית</t>
  </si>
  <si>
    <t>ביולוגיה קוונטית</t>
  </si>
  <si>
    <t>רפואה רגנרטיבית</t>
  </si>
  <si>
    <t xml:space="preserve">מחקר </t>
  </si>
  <si>
    <t>פרס</t>
  </si>
  <si>
    <t xml:space="preserve">מדעים מדוייקים וטכנולוגיים </t>
  </si>
  <si>
    <t>עזרי טרזי</t>
  </si>
  <si>
    <t>מאיצי מדע</t>
  </si>
  <si>
    <t>קלאודיה בן יעקב</t>
  </si>
  <si>
    <t xml:space="preserve">בית החולים פוריה </t>
  </si>
  <si>
    <t>איציק גולדווסר</t>
  </si>
  <si>
    <t>אריאל סלע</t>
  </si>
  <si>
    <t>אלון ברנע</t>
  </si>
  <si>
    <t>אפקה - המכללה האקדמית להנדסה בתל אביב</t>
  </si>
  <si>
    <t>דנה גביש</t>
  </si>
  <si>
    <t>איל גולדזנד</t>
  </si>
  <si>
    <t>רננה אופן</t>
  </si>
  <si>
    <t>מרכז רפואי שערי צדק</t>
  </si>
  <si>
    <t>תפקידם של דיאזוטרופים בהפחתת טביעת הרגל של החנקן ובהגדלת ייצור החלבון בעדשת המים האכילה Wolffia globosa</t>
  </si>
  <si>
    <t xml:space="preserve">שת"פ צרפת </t>
  </si>
  <si>
    <t>חקלאות, סביבה ומים</t>
  </si>
  <si>
    <t>המנצחים והמפסידים של מגפת הקורונה בישראל ובצרפת: הערכת השפעות ארוכות הטווח של המשבר על הרווחה הנפשית והמיטביות של האוכלוסייה</t>
  </si>
  <si>
    <t>מדעי החיים והרפואה</t>
  </si>
  <si>
    <t xml:space="preserve">אלון קלרון </t>
  </si>
  <si>
    <t>אופטימיזציה של אימון במערכת מציאות מדומה באמצעות נוירפלסטיות באנשים עם טרשת נפוצה</t>
  </si>
  <si>
    <t>פיתוח של כליי חישה מרחוק חדשניים לניטור אקולוגי של צמחים פולשים באקוסיסטמות מישור החוף בישראל ובאיטליה תחת שינוי אקלים</t>
  </si>
  <si>
    <t>מור אלגריסי</t>
  </si>
  <si>
    <t>פיתוח יכולות ייצור של רכיבים אופטיים בחלל</t>
  </si>
  <si>
    <t>עור אלקטרוני מבוסס על מבנים פפטידיים מסודרים היררכית</t>
  </si>
  <si>
    <t>צבי רוט</t>
  </si>
  <si>
    <t>שיפור הפוריות של פרות חלב באקלים חם באמצעות השתלת עוברי-תרבית עמידים לחום</t>
  </si>
  <si>
    <t>תכנות טרום ניתוחי לשברי אגן מורכבים מבוסס בינה מלאכותית והדמיה וירטואלית</t>
  </si>
  <si>
    <t>מיכל ליברמן-לזרוביץ</t>
  </si>
  <si>
    <t>איתור גנים ופיתוח כלים מולקולריים לשיפור עמידות לעקת חום של זני עגבניה</t>
  </si>
  <si>
    <t>תמיר קמאי</t>
  </si>
  <si>
    <t>קישור בין מי קרקע עמוקים והשקייה: גישה חדשה לניהול המים בפרדסים להתמודדות עם אירועי בצורת תדירים</t>
  </si>
  <si>
    <t>מנחם מושליון</t>
  </si>
  <si>
    <t>לימוד ורתימת "שעת הזהב" היומית של הולכת הפיוניות כדרך לשיפור התמודדות תגובת קטניות עם עקת יובש והפחתת הפסדי היבול</t>
  </si>
  <si>
    <t>יריב ברוטמן</t>
  </si>
  <si>
    <t>חקר התגובה המטבולמית בתנאי עקת יובש ויצירת זני תירס בעלי עמידות מוגברת לתנאי עקה</t>
  </si>
  <si>
    <t>מיקרוסקופ סורק משפר רזולוציה בתלת מימד ובעל יכולת חידשה אלסטוגרפית לדיאגנוסטיקה ביו-רפואיות משופרת</t>
  </si>
  <si>
    <t>פיתוח ויישום קליני של אמצעי אבחון המבוסס על חומרים מקודדי תאים לקביעה מדוייקת של עמידות סרטן הריאות לכימותרפיה</t>
  </si>
  <si>
    <t>מנחם רוטנברג</t>
  </si>
  <si>
    <t>התקן היברידי של הידרוג'ל ופחמן לצורך קיצוב לב</t>
  </si>
  <si>
    <t>טכנולוגיות חלל בתחום האינפראדום-תקשורת אופטית קוונטית וצילום חלל קרוב</t>
  </si>
  <si>
    <t>ניצול מלוא היכולת של משימת החלל גאיה לגילוי פלנטות המבצעות מעברים</t>
  </si>
  <si>
    <t>פיתוח ויישום אלגוריתם לימוד מכונה לזיהוי מוקדם וניטור שרפות</t>
  </si>
  <si>
    <t>מערך זיכרון היברידי עמיד לקרינה העובד במתח נמוך</t>
  </si>
  <si>
    <t>שגיא בן עמי</t>
  </si>
  <si>
    <t>הייספק - ספקרוגרף חדשני ברזולוציה גבוה עבור תצפיות מהקרקע של תופעות אסטרופיזיקליות</t>
  </si>
  <si>
    <t>ערן אופק</t>
  </si>
  <si>
    <t>איפיון של אסטרואידים וגופים קרובי ארץ באמצעות LAST ו-ZTF</t>
  </si>
  <si>
    <t>מונה דביר גינזברג</t>
  </si>
  <si>
    <t>טיפול בשברים מקסילופציאלים על ידי שתל של סחוס מסויד</t>
  </si>
  <si>
    <t>גלית קטריבס לוי</t>
  </si>
  <si>
    <t xml:space="preserve">שתלים במבנה תאי עם ציפוי אקטיבי לאפליקציות אורטופדיות </t>
  </si>
  <si>
    <t>שתלים לשיקום עצבי המבוססים על אלמנטים מלאכותיים וביולוגיים</t>
  </si>
  <si>
    <t>שתלים ביו אקטיביים מודפסים לרגנרציה של עצם לאחר הסרת גידול</t>
  </si>
  <si>
    <t xml:space="preserve">בנימין דקל </t>
  </si>
  <si>
    <t xml:space="preserve">הדפסה תלת-מימדית של שתל כלייתי המשמש כאיבר הפרשה תוך-גופי לטיפול באי ספיקת כליות כרונית </t>
  </si>
  <si>
    <t>ליטל אלפונטה</t>
  </si>
  <si>
    <t>הרחבה גנטית של קולגן לצורך הנדסת רקמות</t>
  </si>
  <si>
    <t>מרים עמירם</t>
  </si>
  <si>
    <t>סוקצילטורים:  'ארגז כלים' מבוסס ביולוגיה סינטתית לשליטה על רגולציה מטבולית באמצעות אור</t>
  </si>
  <si>
    <t>זיהוי  עקות ביוטיות ואביוטיות בצמחים על ידי בנית סנסורים אמינים בביולוגיה סנטתית</t>
  </si>
  <si>
    <t>ליאור ניסים</t>
  </si>
  <si>
    <t>פיתוח של רשתות גנטיות אדפטיביות סינטטיות לטיפול בטוח ויעיל במלנומה</t>
  </si>
  <si>
    <t>תכנות סינטטי של חלבונים בעזרת וויסות תהליך השחבור</t>
  </si>
  <si>
    <t>גילוי חומרי טבע אנטי פטרייתיים באמצעות סריקה נרחבת של תרביות מיקרוביאליות מעורבות</t>
  </si>
  <si>
    <t>אורנה אמסטר חודר</t>
  </si>
  <si>
    <t>פיתוח תכשירים יעילים המונעים יצור של ביופילם לטיפול ומניעה של דלקות בדרכי השתן</t>
  </si>
  <si>
    <t xml:space="preserve">אחינועם לב שגיא </t>
  </si>
  <si>
    <t>פיתוח השתלת מיקרוביום נרתיקי לטיפול בוגינוזיס חיידקי עמיד לאנטיביוטיקה</t>
  </si>
  <si>
    <t>יעל ליטבק</t>
  </si>
  <si>
    <t>גישה מוכוונת מאכסן לטיפול בזיהומים עם חיידקים הנושאים את רעלן השיגה</t>
  </si>
  <si>
    <t>גל כפרי</t>
  </si>
  <si>
    <t>הקמת קבוצת מחקר בין תחומית לפיתוח טיפולים  אימונותרפיים תאיים חדשניים כנגד פתוגנים עמידים</t>
  </si>
  <si>
    <t>מרטין מיקל</t>
  </si>
  <si>
    <t>הזזת מסגרת הקריאה של הריבוזום כמטרה לתרופות אנטיויראליות</t>
  </si>
  <si>
    <t xml:space="preserve">סרגי אנקרי </t>
  </si>
  <si>
    <t>מנגנוני הסתגלות של Entamoeba histolytica ל- auranofin</t>
  </si>
  <si>
    <t xml:space="preserve"> אסף זריצקי</t>
  </si>
  <si>
    <t>הארגון המרחבי של אברוני התא כמטרה טיפולית: סריקת תרופות מבוססת-מיקרוסקופיה בתפוקה גבוהה ורשתות עצביות ג'נראטיביות עבור מציאת מטרות חדשות לתרופות קיימות וטיפול תרופתי קומבינטורי.</t>
  </si>
  <si>
    <t xml:space="preserve"> ולדימיר ויינשטיין</t>
  </si>
  <si>
    <t xml:space="preserve">פיתוח מודל מתמטי לטיפול באמצעות תאי CAR T בסרטן השחלה </t>
  </si>
  <si>
    <t xml:space="preserve"> קרן יצחק</t>
  </si>
  <si>
    <t>זיהוי מטרות תרופתיות מטבוליות אשר יגבירו את התגובה וישפרו את העמידות לאימונותרפיה בחולי מלנומה</t>
  </si>
  <si>
    <t>יונתן סביר</t>
  </si>
  <si>
    <t>בינה מלאכותית לגילוי תרכובות אנטי-פטרייתיות חדשות</t>
  </si>
  <si>
    <t>עמירם גולדבלום</t>
  </si>
  <si>
    <t>ניבוי באמצעות machine learning של מולקולות מועמדות להיות תרופות אנטי-ויראליות הפוגעות במטרות ויראליות אחדות ובדיקתן במערכות של ביולוגיה סינתטית</t>
  </si>
  <si>
    <t xml:space="preserve"> תמר גיא-חיים</t>
  </si>
  <si>
    <t>מערבלים ציקלוניים ואנטי-ציקלוניים כשרדה אקולוגית ווקטור לפלישה והפצת מינים במזרח הים התיכון</t>
  </si>
  <si>
    <t xml:space="preserve"> און כרובי</t>
  </si>
  <si>
    <t>הדינמיקה של סדימנטים וקרקעית הים בקרבת החוף (עומק מים קטן מ 10 מטר) לאורך חופי ישראל במהלך סערות ובינהן</t>
  </si>
  <si>
    <t xml:space="preserve"> טלי מס</t>
  </si>
  <si>
    <t>בחינת המנגנונים המאפשרים לאלמוגים ממוזגים לשרוד ולשגשג בסביבות שונות</t>
  </si>
  <si>
    <t xml:space="preserve"> מיכה אילן</t>
  </si>
  <si>
    <t>קישוריות אוכלוסיות בין בתי גידול רדודים ואתרים מזופוטים במזרח ים התיכון לחופי ישראל</t>
  </si>
  <si>
    <t xml:space="preserve"> גבריאל סטנובסקי</t>
  </si>
  <si>
    <t>זיהוי אוטומטי של מידע מובנה מתוך רשומות של חולים אונקלוגיים הכתובות בעברית בשפה חופשית</t>
  </si>
  <si>
    <t xml:space="preserve"> שולי וינטנר</t>
  </si>
  <si>
    <t>לקראת בדיקת עובדות בטקסטים בעברית</t>
  </si>
  <si>
    <t xml:space="preserve"> ענבל יהב שנברגר</t>
  </si>
  <si>
    <t>פיתוח כלי NLP בעברית לתחום המשפט ופוליטיקה, תוך התמקדות בזיהוי חריגים מתוך הקשר</t>
  </si>
  <si>
    <t xml:space="preserve"> כפיר בר</t>
  </si>
  <si>
    <t>המסלול האקדמי המכללה למנהל</t>
  </si>
  <si>
    <t>חילוץ נתוני התפתחות הסרטן מתוך סיכומי מעקב חולים הכתובים בשפה העברית</t>
  </si>
  <si>
    <t xml:space="preserve"> רעות צרפתי</t>
  </si>
  <si>
    <t>תשתית מבוססת רשתות עצביות לעיבוד שפה טבעית בשפה העברית</t>
  </si>
  <si>
    <t xml:space="preserve"> יונתן בלינקוב</t>
  </si>
  <si>
    <t>זיהוי אוטומטי של לשון פיגורטיבית בלשון העברית לתקופותיה</t>
  </si>
  <si>
    <t xml:space="preserve"> יגאל רוטנשטרייך</t>
  </si>
  <si>
    <t xml:space="preserve">מערכת Veye להדמיה מולטי-ספקטרלית של נימי הדם בקדמת העין לבדיקת דם לא פולשנית ובזמן אמת בחלל. </t>
  </si>
  <si>
    <t>ייצור רכיבים אופטיים בחלל באמצעות עיצוב נוזלים</t>
  </si>
  <si>
    <t xml:space="preserve"> שרה אייל</t>
  </si>
  <si>
    <t>השפעות ביומכניות של תת-כבידה על קליטת ננוחלקיקים לתאי סרטן</t>
  </si>
  <si>
    <t xml:space="preserve"> יהודית בירגר</t>
  </si>
  <si>
    <t>השפעת תת כבידה על תאים סרטניים</t>
  </si>
  <si>
    <t xml:space="preserve"> תומר שגיא</t>
  </si>
  <si>
    <t>שילוב נתונים רב-שפתי: גרף ידע היסטורי למזרח התיכון</t>
  </si>
  <si>
    <t>מדעי החברה והרוח</t>
  </si>
  <si>
    <t xml:space="preserve"> רננה קידר</t>
  </si>
  <si>
    <t>העתיד של העבר: זיהוי מבנים נרטיביים בעדויות שואה באמצעות ניתוח אלגוריתמי</t>
  </si>
  <si>
    <t xml:space="preserve"> אלונה נצן-שיפטן</t>
  </si>
  <si>
    <t>היסטוריוגרפיה חווייתית של חיפה - פלטפורמה דיגיטלית גנרטיבית לשימור נרטיבים מרחביים של העיר</t>
  </si>
  <si>
    <t xml:space="preserve"> גיא בר-עוז</t>
  </si>
  <si>
    <t>בעקבות הבלדי: מחקר תיעודי-יישומי רב-תחומי על זני מורשת של עצי הפרי במערב הנגב ודרום מישור החוף</t>
  </si>
  <si>
    <t xml:space="preserve"> דוד לוי פאור</t>
  </si>
  <si>
    <t>הדינמיקה של יחסי סמכות בטקסט החוקי הישראלי:ניתוח מבוסס שפה טבעית לאורך זמן ועל פני תחומים שונים</t>
  </si>
  <si>
    <t xml:space="preserve"> דני שרירא</t>
  </si>
  <si>
    <t>מחקר ביג דאטה של גלויות ארץ הקודש על-בסיס מסד נתונים ויזואלי, מרחבי ואתנוגרפי דינמי אשר מציע ויזואליזציות גיאוגרפיות-היסטוריות, כמו גם הנחת התשתית לשימוש במיקור המונים רב-מימדי ומציאות רבודה</t>
  </si>
  <si>
    <t xml:space="preserve"> מעיין ז'יטומירסקי-גפת</t>
  </si>
  <si>
    <t xml:space="preserve">רשתות ציטוטים גלובליות ולוקאליות כפרדיגמה חדשה לחקר ריבוי דעות בספרות היסטורית: קורפוס הספרות הרבנית כמקרה בוחן </t>
  </si>
  <si>
    <t xml:space="preserve"> נורית מלניק</t>
  </si>
  <si>
    <t>התחקות חישובית אחר ההיבט היצירתי בשפה</t>
  </si>
  <si>
    <t xml:space="preserve">עומרי ברזילי </t>
  </si>
  <si>
    <t>רשות העתיקות</t>
  </si>
  <si>
    <t>ארכיאולוגיה הדור הבא - מערכת תיעוד וניתוח דיגיטלי עבור עבודת שדה ארכיאולוגית</t>
  </si>
  <si>
    <t xml:space="preserve"> יוסי מן</t>
  </si>
  <si>
    <t>ניתוח דפוסי התנהגות של משפיעי אסלאם- "פעילי דעוה" במרחב הדארק-נט</t>
  </si>
  <si>
    <t>פרופ' אורן  אקרמן</t>
  </si>
  <si>
    <t>לחפור מאפיינים חבויים: אופטומיזציה של חשיפת פעילות אנושית קדומה</t>
  </si>
  <si>
    <t xml:space="preserve"> מור נחום</t>
  </si>
  <si>
    <t>התמודדות עם ההשלכות השליליות של בידוד חברתי באמצעות העשרה קוגניטיבית: מחקר התערבות במינים שונים</t>
  </si>
  <si>
    <t xml:space="preserve"> רן אראל</t>
  </si>
  <si>
    <t>שימור ממשק ההזנה בזרחן במערכות אגרואקולוגיות על ידי שימוש בפולימרים של זרחן</t>
  </si>
  <si>
    <t xml:space="preserve"> זיו שפיגלמן</t>
  </si>
  <si>
    <t>חיסון רנ"א דו-גדילי להתמודדות עם מחלה נגיפית בצמחי עגבניה</t>
  </si>
  <si>
    <t xml:space="preserve"> דני ברויטמן</t>
  </si>
  <si>
    <t>קוביד-19 ובריאות הנפש - התמודדות עם אי-וודאות בטווח הקצר והארוך</t>
  </si>
  <si>
    <t xml:space="preserve"> איליה גלפנד</t>
  </si>
  <si>
    <t xml:space="preserve">פיתוח שלבים קולואידיים חדשים של ברזל הידודיים לסביבה לשם שיפור זמינות הברזל ותכונות פיזיקליות-כימיות בקרקע  לחקלאות </t>
  </si>
  <si>
    <t>פרופ' יעל אלואיל</t>
  </si>
  <si>
    <t xml:space="preserve">כשהמגורים פוגשים באפידימיולוגיה: חשיבה מחודשת אודות מדיניות ואדריכלות המגורים לקראת משברי בריאות עתידיים </t>
  </si>
  <si>
    <t xml:space="preserve"> פילופוס פאפאתנוס</t>
  </si>
  <si>
    <t xml:space="preserve">השימוש בביצים להדברה גנטית של יתוש הטיגריס האסייאתי </t>
  </si>
  <si>
    <t xml:space="preserve"> אלי ארגמן</t>
  </si>
  <si>
    <t>המרת שטחים פתוחים לשטחים אורבאניים: השפעות על נגר עירוני, תפקוד אקולוגי  ושירותי מערכת בגוש דן</t>
  </si>
  <si>
    <t xml:space="preserve"> נטע דורצ'ין</t>
  </si>
  <si>
    <t>הבנת הביולוגיה והאקולוגיה של נמלת האש הקטנה (Wasmannia auropunctata) לשם שיפור אפשרויות הדברתה בישראל</t>
  </si>
  <si>
    <t>פרופ' יוסי יובל</t>
  </si>
  <si>
    <t>מערך סנסורי אקוסטי-מכ"מי לדיגום אוטומטי של מגוון מינים עירוני</t>
  </si>
  <si>
    <t xml:space="preserve">     ריבוד סיכונים בתסמונת ברוגדה באמצעות אלקטרוקרדיוגרמות משופרות AI</t>
  </si>
  <si>
    <t>זהר יוסיבש</t>
  </si>
  <si>
    <t>מאיבחון להדפסה תלת ממדית של משתלים מותאמים אישית למטופלים עם גרורות סרטניות בעצמות - מערכת הוליסטית מבוססת אינליגנציה מלאכותית</t>
  </si>
  <si>
    <t xml:space="preserve">שימוש בסריקת עומק פנוטיפית פיזיולוגית במטרה לאבחן מנגנוני תגובת חיטה ושעורה לעקת יובש והתאוששות ממנה – מנגנון חוסן לבצורת </t>
  </si>
  <si>
    <t>מישל זכאי</t>
  </si>
  <si>
    <t>שינויי אקלים ויצור קטניות: שיפור חוסן, יבול וערך תזונתי בתנאי יובש וחום, מחקר רב-תחומי</t>
  </si>
  <si>
    <t>עידו קנטר</t>
  </si>
  <si>
    <t>המוח מלמד על מכונות אולטרה-מהירות ואולטרה-חדות עבור בינה מלאכותית לסיוע וטיפול בריאותי</t>
  </si>
  <si>
    <t>אייל פרידמן</t>
  </si>
  <si>
    <t>פנומיקה וגנומיקה של אוכלוסיות רב הוריות לטיפוח זני שעורה עמידים לשינוי אקלים באגן ים תיכון</t>
  </si>
  <si>
    <t>לימוד עמוק לצורך סיווג של תאי סרטן זורמים דינמית המדומים בעזרת מיקרוסקופיית פאזה כמותית</t>
  </si>
  <si>
    <t>איתי מעוז</t>
  </si>
  <si>
    <t>בחינת השפעת שינויי האקלים באגן הים התיכון על ייצור ואגירת מטבוליטים בעלי תכונות בריאותיות באוכמניות וגפנים עמידות לפטוגנים</t>
  </si>
  <si>
    <t>הנדסה וטכנולוגיות מתקדמות</t>
  </si>
  <si>
    <t>תומר הרץ</t>
  </si>
  <si>
    <t>RESULT OF THE FOOD HYPERSENS CALLFOR PROPOSALS</t>
  </si>
  <si>
    <t>יעל חנין</t>
  </si>
  <si>
    <t>רכיבים לבישים חכמים ורכים לרפואה דיגיטאלית</t>
  </si>
  <si>
    <t xml:space="preserve">דוד שוורץ </t>
  </si>
  <si>
    <t>חקר מודל בעלות פסיכולוגית לדביקות ושימוש באפליקציות רפואיות</t>
  </si>
  <si>
    <t>הבסיס המולקולרי של התפתחות הגונדות בסרטני מים, לקראת פיתוח ביוטכנולוגיה של גידול סרטנים סטריליים</t>
  </si>
  <si>
    <t>אינה חוזין גולדברג</t>
  </si>
  <si>
    <t xml:space="preserve">הבנת התהליכים של מעגל ״אסקורבט- גלוטטיון״ הקשורים לעמידות לסטרס חימצוני באצה הימית ננוכלורופסיס ככלי בפיתוח הביוטכנולוגיה ליצור כמותי של האצה </t>
  </si>
  <si>
    <t>אורנה בראון-אפל</t>
  </si>
  <si>
    <t>מאפינים, מנבאים ומעכבים שימוש בשירותי בריאות דיגיטליים  בבגרות המאוחרת בישראל ובטיוואן</t>
  </si>
  <si>
    <t>דניאל ברקן</t>
  </si>
  <si>
    <t xml:space="preserve">פיתוח חיסון נגד חיידקי מיקרובקטריה לשימוש בחקלאות ימית </t>
  </si>
  <si>
    <t>רוברט פלור</t>
  </si>
  <si>
    <t xml:space="preserve">מרכז ידע לאומי להנגשת תשתיות מחקר </t>
  </si>
  <si>
    <t>אלכס חייט</t>
  </si>
  <si>
    <t>מקורות אור קוונטים חדשניים המבוססים על שילוב של חומרים על מוליך עם חומרים דו-ממדים למטרולוגיה קוונטית</t>
  </si>
  <si>
    <t>גלאי תהודה מגנטית קוונטי מבוסס מרכזי ביהלום NV בקצה סיב</t>
  </si>
  <si>
    <t>מוטי פרידמן</t>
  </si>
  <si>
    <t>טומוגרפיה זמנית של תהליכים קוונטיים</t>
  </si>
  <si>
    <t>אלה סקלן</t>
  </si>
  <si>
    <t>זיהוי גנים שמבקרים הדבקה בדנגי כסמנים  פוטנציאלים למחלה חמורה</t>
  </si>
  <si>
    <t>שת"פ ויאטנם</t>
  </si>
  <si>
    <t>ויאטנם</t>
  </si>
  <si>
    <t>פיתוח בדיקות מולקולריות וסרולוגיות לאבחון מוקדם של קדחת דנגי דימומית</t>
  </si>
  <si>
    <t>פפטידומיקה לשם אבחון מחלות זיהומיות בבני אדם</t>
  </si>
  <si>
    <t>עמוס דניאלי</t>
  </si>
  <si>
    <t>פיתוח קיטים רגישים מאוד וספציפים לזיהוי נוגדנים ואנטיגנים של וירוס הדנגה</t>
  </si>
  <si>
    <t>הבנת גורמי האלימות של מחלת המלריה בוייטנאם</t>
  </si>
  <si>
    <t>אריה לב גרוזמן</t>
  </si>
  <si>
    <t xml:space="preserve">אנטיבקטריאליים כמעכבים של המערכת העברה של הנחושת בחיידקים גרם  שליליים   peptidomimetics פיתוח </t>
  </si>
  <si>
    <t>בת שבע כרם</t>
  </si>
  <si>
    <t xml:space="preserve">התפקיד של עקת שכפול באי יציבות הגנום המובילה לכרומוטריפסיס </t>
  </si>
  <si>
    <t>משה אלקבץ</t>
  </si>
  <si>
    <t>השפעת ההבדלים הקשורים למין על הרגישות, הפרוגנוזה והטיפול במחלת קרצינומה של ראש וצוואר.</t>
  </si>
  <si>
    <t>תומר קוקס</t>
  </si>
  <si>
    <t>שילוב הטיפולים ב DαRT ו TαT-PSMA כרפואה-מותאמת-אישית לסרטן הערמונית</t>
  </si>
  <si>
    <t>התהליך המטאפלסטי בלבלב ובכבד – סיבות והשלכות</t>
  </si>
  <si>
    <t xml:space="preserve">תפקיד דה-מתילצית דנא המושרית על ידי אנזימים בהיווצרות גידולי מעי  </t>
  </si>
  <si>
    <t>מערכת ננו אקזוזום העוקפת מחסומים ביולוגיים להובלה יעילה אל המוח של תרופה פפטידית ספציפית לגליובלסטומה.</t>
  </si>
  <si>
    <t>Shaping Glass in the 21st Century: Additive Manufacturing of Transparent Glass Objects</t>
  </si>
  <si>
    <t>כימיה, חומרים וננו-טכנולוגיה</t>
  </si>
  <si>
    <t>מלאכי נוקד</t>
  </si>
  <si>
    <t>Development of novel single Li-ion conducting polymer electrolytes for flexible and safe solid-state batteries</t>
  </si>
  <si>
    <t>Anti-SOILing Coating for heliostat</t>
  </si>
  <si>
    <t>אייל שלו</t>
  </si>
  <si>
    <t>ניטור וניהול חוצה גבולות של משאבי מים בזמן אמת- מקרה בוחן נהר הירמוך</t>
  </si>
  <si>
    <t>העשרת מי תהום בהשפעת שינויי אקלים-כימות יציבות משאבי מים באקוויפרים קרבונטים למצב בצורת</t>
  </si>
  <si>
    <t>משה שנקר</t>
  </si>
  <si>
    <t xml:space="preserve">צימוד והתפלת מים טרמלית וסילוק מלח יבש לאופטימיזציה של תנאי הגידול ושל יעילות השימוש במים בהידרופוניקה בחממות </t>
  </si>
  <si>
    <t xml:space="preserve">צמצום פליטות CO2 ממקור טיפול בשפכים ביתיים- השוואת יישומים שונים מבוססי אנומקס </t>
  </si>
  <si>
    <t>עידו קן</t>
  </si>
  <si>
    <t xml:space="preserve">פיתוח מודל סימולציה כלכלי תומך החלטות במשק המים </t>
  </si>
  <si>
    <t xml:space="preserve">הפחתה של CO2 בחמצון מיקרו מזהמים- תהליכים עתירי אנרגיה לעומת תהליכים חדשניים מבוססי קרינה </t>
  </si>
  <si>
    <t>הפחתת פליטת גזי חממה בטיפול במים על ידי שילוב טכנולוגיות להפחתת ביופאולינג</t>
  </si>
  <si>
    <t>ניצול עקב אכילס של הפעלת mTORC1 לצורך טיפול בסרטן</t>
  </si>
  <si>
    <t>נפתלי ליזרוביץ</t>
  </si>
  <si>
    <t>רעידות אדמה 2018</t>
  </si>
  <si>
    <t>ראו הערה בתכנית העבודה-עמודה BI</t>
  </si>
  <si>
    <t>רות אשרי פדן</t>
  </si>
  <si>
    <t>גישה גנומית חדשה לזיהוי מסלולים גנטיים המעורבים במחלה המולטיפקטורלית-נוון מקולרי גילי</t>
  </si>
  <si>
    <t>עידו שטראוס</t>
  </si>
  <si>
    <t>ממשק מח-מכונה לשחזור יכולות דיבור</t>
  </si>
  <si>
    <t>פיתוח מערכת לזיהוי רגיש וספציפי של וירוסים בדם</t>
  </si>
  <si>
    <t>גישה חדשה לרפואה מותאמת אישית לבחינת תגובת חולי סיסטיק פיברוזיס למודולטורים ולאנטיסנס אוליגונוקלאוטידים ספציפיים למוטציות בגן הCFTR במערכות תאיות מחולים כמודלים פרה-קליניים</t>
  </si>
  <si>
    <t>שלומית סטולרוב שחר</t>
  </si>
  <si>
    <t>פיתוח מודל לניבוי רעילות מסוג נוירופתיה למטופלות עם סרטן שד המקבלות פקליטקסל-ההשפעה של מבנה מסת הגוף ופרמקוקינטיקה</t>
  </si>
  <si>
    <t>איתמר הראל</t>
  </si>
  <si>
    <t>אופן הדינמיקה המרחבית והטמפורלית של תאים סנסנטים בבעלי חוליות</t>
  </si>
  <si>
    <t>הזדקנות בריאה בנוכחות מעכבי סנסנס</t>
  </si>
  <si>
    <t>שימוש בלמידה עמוקה ,מציאות מדומה וחיישנים נישאים ממוזערים לאבחון לקויות קוגנטיביות מוטורית בבריאים וחולים</t>
  </si>
  <si>
    <t xml:space="preserve">סיגל אברמוביץ </t>
  </si>
  <si>
    <t xml:space="preserve">דבורה שמואלי </t>
  </si>
  <si>
    <t>מרכזי ידע</t>
  </si>
  <si>
    <t>עידו הדר</t>
  </si>
  <si>
    <t>דולר</t>
  </si>
  <si>
    <t>ניצן מור</t>
  </si>
  <si>
    <t>יאיר כרמון</t>
  </si>
  <si>
    <t>יניב רומנו</t>
  </si>
  <si>
    <t xml:space="preserve">עמרי ווינשטיין </t>
  </si>
  <si>
    <t>גדעון גרדר</t>
  </si>
  <si>
    <t>ג'יימס ליאו</t>
  </si>
  <si>
    <t>Academia Sinica</t>
  </si>
  <si>
    <t xml:space="preserve">דולר </t>
  </si>
  <si>
    <t xml:space="preserve">המעבדה המשותפת ישראל אטליה לשימוש בטכנולוגיה ההיפרספקטרלית עבור קרקעות  חקלאיות, כבסיס לשימוש של סנסורים חלליים של שתי המדינות  עבור  ניטור קרקעי מדוייק.  </t>
  </si>
  <si>
    <t>ענת גופן</t>
  </si>
  <si>
    <t>מדענים בג'ונגל: כשיזמי ביוטק יוצאים מהמעבדה אל הכאוס הפוליטי של קביעת מדיניות</t>
  </si>
  <si>
    <t>דוד הראל</t>
  </si>
  <si>
    <t>שפות ממוקדות תחום לתרפיה חישובית באמנויות</t>
  </si>
  <si>
    <t>אילן שמשוני</t>
  </si>
  <si>
    <t>העבר קדימה: ארכיאולוגיה וראייה ממוחשבת</t>
  </si>
  <si>
    <t>יניב ריינגוורץ</t>
  </si>
  <si>
    <t>מימון מבוסס-ביצועים והשפעתו על התפוקות של מחקר אקדמי</t>
  </si>
  <si>
    <t>יעל אוליאל</t>
  </si>
  <si>
    <t>פיתוח גישה של מדעי הרוח הדיגיטליים לארכיון העתיד: מקרה מבחן של מורשת האדריכלות הפוסט מודרנית של תל אביב</t>
  </si>
  <si>
    <t>משה לביא-לבקוביץ</t>
  </si>
  <si>
    <t>סופר סת"ם - הנגשה שיטתית של כתבי-יד עבריים</t>
  </si>
  <si>
    <t>עדיה מנדלסון-מעוז</t>
  </si>
  <si>
    <t>פרופילים סגנוניים חישוביים ככלי לחקר הסיפורת העברית המודרנית</t>
  </si>
  <si>
    <t>מיכל גל</t>
  </si>
  <si>
    <t>משטר הדאטא בישראל: השפעות על היתרונות היחסיים של ישראל</t>
  </si>
  <si>
    <t>מחקר ניסיוני במודלים  ישוביים לדינמיקת דעות והפצה של מידע כוזב ברשתות  חברתיות</t>
  </si>
  <si>
    <t>איתי מרינברג-מיליקובסקי</t>
  </si>
  <si>
    <t>ביקורת התבונה הדיגיטלית</t>
  </si>
  <si>
    <t>הטמעת טכנולוגיות היי-טק במפעלי לואו-טק: הכנסת הטרנספורמציה הדיגיטלית למפעלי הייצור.</t>
  </si>
  <si>
    <t>רועי דודזון</t>
  </si>
  <si>
    <t>ההשלכות ההתנהגותיות והפסיכולוגיות של השימוש בטכנולוגיות מייעצות בתקשורת בין אישית</t>
  </si>
  <si>
    <t>הדס אוקון-זינגר</t>
  </si>
  <si>
    <t>לקראת הבנה טובה יותר של הפרעת חרדה חברתית: מסגרת חדשנית מבוססת-נתונים לאבחון רב-מימדי של הטיות קוגניטיביות בהתבסס על קלאסיפיקציה מבוססת למידת מכונה</t>
  </si>
  <si>
    <t>רונן שושניק</t>
  </si>
  <si>
    <t>פיתוח גישה חדשה לזיהוי הפרעות דו קוטביות על בסיס ניתוח אותות רשמת מוח חשמלית וספקטרוסקופית אור תת אדום פונקציונלית</t>
  </si>
  <si>
    <t>אמיר אדלר</t>
  </si>
  <si>
    <t>למידה עמוקה מוכוונת משוואות דיפרציאליות חלקיות ליישומי דינמיקה חישובית של זורמים</t>
  </si>
  <si>
    <t>יאיר וייס</t>
  </si>
  <si>
    <t>למידת מכונה מדויקת ויציבה עבור ראייה ממוחשבת</t>
  </si>
  <si>
    <t>יהושע סוקול</t>
  </si>
  <si>
    <t>בינה מלאכותית להיתוך מידע ממספר קטן של מערכי נתונים: מידול של סרטן המעיים עם הקרנת גמא ובלעדיה</t>
  </si>
  <si>
    <t>יואכים בהר</t>
  </si>
  <si>
    <t>אלגוריתמי למידה חישובית לניתוח אותות פיסיולוגיים למטרת אבחון פרפור עליות וטיפול מותאם אישית</t>
  </si>
  <si>
    <t>מאור פריד</t>
  </si>
  <si>
    <t>חיזוי ומיזעור בזמן אמת של השלכות הרסניות כתוצאה מרעידות אדמה</t>
  </si>
  <si>
    <t>מורן קורן</t>
  </si>
  <si>
    <t>ניתוח ותכנון מערכות הקצאה בתנאי חוסר וודאות</t>
  </si>
  <si>
    <t>התאמה אישית של תוכניות שיקום לאנשים עם פגיעה מוחית על ידי שימוש בביג דאטה</t>
  </si>
  <si>
    <t>ויתרה על המלגה</t>
  </si>
  <si>
    <t>מישל גרונין</t>
  </si>
  <si>
    <t>חקר התקדמות גנטית ותת-פנוטיפים במחלת AMD, התנוונות מקולרית הקשורה לגיל, באוכלוסייה הישראלית</t>
  </si>
  <si>
    <t xml:space="preserve">אלדד  גוטנר-הוך </t>
  </si>
  <si>
    <t>תפקידי מיני-מעגלי דנא בכלורופלסט של האצה הדינופלגלטית שיתופית</t>
  </si>
  <si>
    <t>דניאל שם טוב</t>
  </si>
  <si>
    <t>פיתוח מקדמי בעירה ודלקים רקטיים חדשים למערכות הנעה( הצתה ובעירה) במעבורות חלל,רכבי חלל ולוויינים</t>
  </si>
  <si>
    <t>ויתר על המלגה</t>
  </si>
  <si>
    <t>עדי אשל</t>
  </si>
  <si>
    <t>עידוד אוכלוסיית חיידקי המעי לייצר פוליאמינים על ידי שימוש בפרוביוטיקה מ"הדור החדש", לטיפול במוקוזיטיס הנגרם מטיפולי כימותרפיה</t>
  </si>
  <si>
    <t xml:space="preserve">אורטל שלו </t>
  </si>
  <si>
    <t xml:space="preserve">סוללות ליתיום מתקדמות באמצעות דפוזיצית שכבות אטומיות ומולקולריות </t>
  </si>
  <si>
    <t>מאיה משה</t>
  </si>
  <si>
    <t>"תפקיד המטבוליטים של Bacillus cereus  באינטראקציה בין החיידק לשורש ולפתוגנים שוכני קרקע"</t>
  </si>
  <si>
    <t>אורלי וייסר</t>
  </si>
  <si>
    <t xml:space="preserve">מיומנויות אנליטיקות מידע: זיהוי, מדידה והערכה </t>
  </si>
  <si>
    <t>ג'קלין  לייבוביץ</t>
  </si>
  <si>
    <t>פיתוח של שיטה כמותית לבחינת היעילות של ננו חלקיקים בהעברת תרופות ביולוגיות</t>
  </si>
  <si>
    <t>לילך  רינסקי הליבני</t>
  </si>
  <si>
    <t>"השפעת גורמי תעסוקה ושינויים בשוק העבודה על שמרית כושר העבודה בעובדים מזדקנים בישראל עם תחלואה כרונית  - לרבות השוואה בינלאומית"</t>
  </si>
  <si>
    <t>קרן ינוקה-גולוב</t>
  </si>
  <si>
    <t>איפיון הדינמיות של תהליכי ביורמדציה בקרקע באמצעות שימוש משולב של ראקטורים -אלקטרוכימיים-אנארוביים וגישות של מידול מטבולי</t>
  </si>
  <si>
    <t>שני לוי</t>
  </si>
  <si>
    <t xml:space="preserve">חקר סינתזת חומרי טבע באמצעות כלים של למידת מכונה ומידול מולקולרי  </t>
  </si>
  <si>
    <t>מראם ערפאת</t>
  </si>
  <si>
    <t>תפקידים חדשים למיני רנ"א קטנים לא מקודדים בספלייסוזום האנדוגני</t>
  </si>
  <si>
    <t>נוי שפירא</t>
  </si>
  <si>
    <t>מודל אוטומטי להמלצת אלגוריתם למידה מבוסס על ייצוג גרפי של נתונים</t>
  </si>
  <si>
    <t xml:space="preserve">לינוי מיה פרנקנשטיין </t>
  </si>
  <si>
    <t>מעורבות גורמים סביבתיים בתקשורת שבין המיקרוביוטה למערכת החיסון, וההשפעה על מחלת הפרקינסון</t>
  </si>
  <si>
    <t>אושרית  רחימי</t>
  </si>
  <si>
    <t>חקר של אוכלוסיית גפן ארץ ישראלית ותכונותיה אשר התפתחו בתנאי אקלים של אזור הלבנט</t>
  </si>
  <si>
    <t>נטע שביל</t>
  </si>
  <si>
    <t>זיהוי ואיתור ריח באמצעות נחילים של ביו-רובוטים</t>
  </si>
  <si>
    <t>צילה דוידוב</t>
  </si>
  <si>
    <t>פיתוח נשאי תאים תלת ממדיים מבוססי מטריצה חוץ-תאית כפלטפורמה פוטנציאלית לתרפיה תאית</t>
  </si>
  <si>
    <t>מעין פרג</t>
  </si>
  <si>
    <t>מדידת צרכי למידה אינדיבידואליים בכדי לשפר את ההתאמה בין תלמידים והסביבה החינוכית</t>
  </si>
  <si>
    <t>מלגות STEM-ייצוג נמוך</t>
  </si>
  <si>
    <t>גלעד הירשפלד</t>
  </si>
  <si>
    <t>התקן LiDAR חדשני באמצעות Compressed sensing וגלאי סופר פוטונים</t>
  </si>
  <si>
    <t>ארז הר-טוב</t>
  </si>
  <si>
    <t>תזמון ואופטימיזציה של מערכות מרובות סוכנים בסביבה דינאמית עם אילוצי אנרגיה</t>
  </si>
  <si>
    <t>אורטל רסקין</t>
  </si>
  <si>
    <t>חקר אודות אלקטרוליטים מוצקים מורכבים עבור סוללות ליתיום נטענות על ידי שימוש באנליזות אלקטרוכימיות וספקטרליות</t>
  </si>
  <si>
    <t>טל באואר</t>
  </si>
  <si>
    <t>ביוסנסורים אלקטרוכימיים לזיהוי חיידקים מבוססי ביו-סמנים מגליקנים ופפטידים</t>
  </si>
  <si>
    <t>מוריה ששונקר אלקיים</t>
  </si>
  <si>
    <t>תכנון כמותי של בקרי תהודה המבוסס על ניתוח במישור הזמן ובמישור התדר עבור מהפכי AC</t>
  </si>
  <si>
    <t>מלגות STEM - נשים</t>
  </si>
  <si>
    <t>טלי דותן</t>
  </si>
  <si>
    <t>שיטות מתקדמות לחישה אלקטרוכימית בצמחים</t>
  </si>
  <si>
    <t>מעין לוסטיג</t>
  </si>
  <si>
    <t>מודל חישובי להערכת אמצעי הגנה לפלג גוף עליון מפני פגיעות בליסטיות לא חודרניות בקרב</t>
  </si>
  <si>
    <t>שיר וורטהיימר</t>
  </si>
  <si>
    <t xml:space="preserve">חומרים ביו-מרוכבים, בהשראת הטבע, מחוזקים בסיבי קולגן ייחודיים המופקים מאלמוגים רכים:  לקראת הנדסת רקמות של מערכת הלב וכלי הדם </t>
  </si>
  <si>
    <t>ענת יצחק</t>
  </si>
  <si>
    <t>ייצוב התקנים מבוססי הליד פרובסקיטים על ידי שכבות ניטרידים דקות מאוד</t>
  </si>
  <si>
    <t>Bioactive injectable hydrogels for soft tissue regeneration after reconstructive maxillofacial surgeries</t>
  </si>
  <si>
    <t xml:space="preserve">M-ERA.NET </t>
  </si>
  <si>
    <t>דן ריטר</t>
  </si>
  <si>
    <t>Efficiency enhancement in GaN-based blue to blue-violet LDs by engineered nitride-oxide ohmic contacts</t>
  </si>
  <si>
    <t>פיתוח טיפולים חדשניים למחלות ניווניות של המח תוך שילוב כלים חישוביים מתקדמים ושיטות ניסוייות</t>
  </si>
  <si>
    <t>הצערת כלי-דם לקידום הזדקנות בריאה: פרספקטיבה אפיגנטית</t>
  </si>
  <si>
    <t>אסתי יגר לוטם</t>
  </si>
  <si>
    <t>אבחון פנוטיפי של מערכת החיסון בהזדקנות, לצורך זיהוי סמנים מולקולאריים של דלקת כרונית ומחלות נוירודגנרטיביות</t>
  </si>
  <si>
    <t>יונתן צור</t>
  </si>
  <si>
    <t>זיהוי כלים גנטיים להארכת הפוריות הנשית</t>
  </si>
  <si>
    <t>מונה דביר-גינזברג</t>
  </si>
  <si>
    <t>מניפולציה גנטית של סירט1 מונעת תהליך סנסנס של כונדרוציטים ואוסטאורטריטיס</t>
  </si>
  <si>
    <t>הגורמים לשינויים אפיגנטיים במח במהלך ההזדקנות וכיצד ניתן באמצעותם להאט את תהליך ההזדקנות:SIRT6-KO כמודל</t>
  </si>
  <si>
    <t>חשיפת מבנה הרוחות בצדק ובשבתאי באמצעות מדידות שדות מגנטיים וכבידתיים</t>
  </si>
  <si>
    <t>עדי ציטרין</t>
  </si>
  <si>
    <t>חקירת החומר האפל מאירועי עידוש כבידתי בעלי הגברה קיצונית</t>
  </si>
  <si>
    <t>התקן מלאכותי בהשראת הטבע לאפיון האינטראקציה בין מערכות ננומטריות לשחרור של תרופות ורקמות ריריות: גישה ניסיונית ותיאורטית</t>
  </si>
  <si>
    <t>פלטפורמות אנושיות של ריאות-על-שבב לדימוי מחלות זיהומיו: מעקב אחר יחסי הגומלין בין פתוגן למאכסן במערכת הנשימה</t>
  </si>
  <si>
    <t>מודל אנושי של מחסום הדם-מוח ואיסכמיה רפרפוזיה בטכנולוגיה של איבר על שבב</t>
  </si>
  <si>
    <t>אבי שרודר</t>
  </si>
  <si>
    <t>חיזוי מותאם אישית של פגיעת תרופות אנטי-סרטניות בסוגי סרטן נדירים תוך שימוש במערכת מגה-פלייט המצופה ננו-חלקיקים המכילים ברקוד</t>
  </si>
  <si>
    <t>גד רנרט</t>
  </si>
  <si>
    <t>משכיחות הגנוטיפים ועד תגובה לטיפול במחלות שכיחות בישראלוריאנטים פרמקוגניים _</t>
  </si>
  <si>
    <t>טכנולוגיה מבוססת ננו חלקיקים לקביעת ספקטרום הרגישות הפרטי של סרטן שחלה לתרופות רבות</t>
  </si>
  <si>
    <t>הגנה על מטופלים מפצעי לחץ הנגרמים ממכשור רפואי</t>
  </si>
  <si>
    <t xml:space="preserve">הקרן הלאומית למחקר מדעי יישומי והנדסי (מי"ה) </t>
  </si>
  <si>
    <t>יניב ציגל</t>
  </si>
  <si>
    <t>כימות תסמיני אוטיזם בילדים בעזרת עיבוד אותות דיבור</t>
  </si>
  <si>
    <t>טלי אילוביץ</t>
  </si>
  <si>
    <t>עיצוב חזית הגל האקוסטית בהשראת שיטות אופטיות לצורך שיפור דימות אולטרסאונד בתלת מימד</t>
  </si>
  <si>
    <t>דימות פונקציונלי של הרשתית לצורך טיפול ואבחון מחלות הגורמות לעיוורון</t>
  </si>
  <si>
    <t>אמיר גת</t>
  </si>
  <si>
    <t>קטטר רובוטי רך לניתוחים בפולשנות מיזערית</t>
  </si>
  <si>
    <t>גילי ביסקר</t>
  </si>
  <si>
    <t>ניטור רציף של ביו-סמנים באמצעות שתל עם ננו-סנסורים פלורסנטים</t>
  </si>
  <si>
    <t>דפנה וייס</t>
  </si>
  <si>
    <t>גרורות סרטניות: טכנולוגיה ביו-הנדסית מבוססת מכאנוביולוגיה לניבוי קליני מהיר</t>
  </si>
  <si>
    <t>קושמרו אריאל</t>
  </si>
  <si>
    <t xml:space="preserve">אתרי מורשת תרבות מאבן בישראל ובאוסטריה: מקומם של מיקרואורגניזמים בתהליכי בלייה </t>
  </si>
  <si>
    <t>שת"פ אוסטריה</t>
  </si>
  <si>
    <t>אוסטריה</t>
  </si>
  <si>
    <t>ניר מועלם</t>
  </si>
  <si>
    <t>קונפליקטים  ואתגרים בשימור מורשת עולמית: ניתוח בינלאומי ואינטר-דיסיפלינרי באוסטריה וישראל</t>
  </si>
  <si>
    <t>רחל אייגס</t>
  </si>
  <si>
    <t>בירור המנגנונים האחראיים לתכנות מחדש של המצב האפיגנטי בלוקוס DM1 במחלת מיוטוניק דיסטרופי מסוג 1</t>
  </si>
  <si>
    <t>אלי שפרכר</t>
  </si>
  <si>
    <t>שינויים אפיגנטיים המשפעים על פנוטיפ מחלות: מחלת אפידרמוליזיס בולוזה כפרדיגמה</t>
  </si>
  <si>
    <t>פיתוח שיטות לוויינים למדידת רוחות אנכיות וטורבולנציה בעננים</t>
  </si>
  <si>
    <t>ירון יהושע</t>
  </si>
  <si>
    <t>מערכת סימביוטית אוטונומית תומכת חיים למושבות חלל רחוקות</t>
  </si>
  <si>
    <t>אפיון העקבה במנוע הול צר ערוץ באמצעות ספקטרוסקופיה וסימולציית חלקיק בתא</t>
  </si>
  <si>
    <t>מתודולוגיה חדשנית לשיפור של הדמאות המופקות על ידי לווייני תצפית במסלול נמוך ארץ</t>
  </si>
  <si>
    <t>יפתח קלפ</t>
  </si>
  <si>
    <t>סופר רזולוציה להדמיה מולטי ספקטרלית בתחום האינפרא אדום התרמי על בסיס מצלמות לא מקוררות</t>
  </si>
  <si>
    <t>השפעת מכאנו-חישה על אוסטאופניה עקב טיסות חלל: פיתוח מודל אורגנואיד לעצם בתנאי מיקרו כבידה</t>
  </si>
  <si>
    <t>שי הכהן ג'ורג'י</t>
  </si>
  <si>
    <t>מד שדות מגנטים התאבכות קוונטית מוליך-על רחב-פס אופטימלי</t>
  </si>
  <si>
    <t>גילוי אופטי של ספינים לא פעילים אופטית בעזרת אלחי חנקן-חסר ביהלום</t>
  </si>
  <si>
    <t>רון פולמן</t>
  </si>
  <si>
    <t>לקראת הפצת תדרים מדיוקים והשוואה בין שעונים אופטיים מרוחקים</t>
  </si>
  <si>
    <t>אינטראקציה של גבולות גרעין בפלדה בעלת פלסטיות המושרה בתאומים עם אבץ</t>
  </si>
  <si>
    <t>לואיזה משי</t>
  </si>
  <si>
    <t>הנדוס נתכי אנטרופיה גבוהה באמצעות שינוי תכונות המכניות ע"י בקרה על גבולות אנטי-פאזה למען התאמה לשירות בתנאי סביבה קיצוניים</t>
  </si>
  <si>
    <t>דיאגרמות פאזה לנתכים בקנה מידה ננומטרי</t>
  </si>
  <si>
    <t>היוזמה הירוקה: טכנולוגיית ממברנה אולטרה-פילטרציה מתכלה ביולוגית, המיועדת למי תוצר</t>
  </si>
  <si>
    <t>עלווה פלד</t>
  </si>
  <si>
    <t>ממטרד למשאב,  פיתוח חומרי בניה ידידותיים לסביבה וברי קיימא מפסולת תעשייתית</t>
  </si>
  <si>
    <t>(חומרים מתפרקים חדישים מבוססי פולי(חומצה לקטית</t>
  </si>
  <si>
    <t>אורי לסמס</t>
  </si>
  <si>
    <t>Palatable, nutritious and digestible foods for prevention of undernutrition in active aging</t>
  </si>
  <si>
    <t>ERA HDHL Call for Transnational Research Proposals</t>
  </si>
  <si>
    <t>שלומי הכהן</t>
  </si>
  <si>
    <t>נחיל רובוטים נושא מטען</t>
  </si>
  <si>
    <t>דינמיקה, בקרה ואופטימיזציה של מיקרו-שחיינים רובוטיים</t>
  </si>
  <si>
    <t>בת-אל פנחסיק</t>
  </si>
  <si>
    <t>שחיינים רובוטיים ממוזערים בהשראת הטבע ותנועה קבוצתית בתלת מימד</t>
  </si>
  <si>
    <t>איזה רובוט מתאים לי? הערכת התאמה רובוטית לבעיות תכנון תנועה.</t>
  </si>
  <si>
    <t>במה תכנה לרובוטים שונה מתכנה בתחומים  אחרים</t>
  </si>
  <si>
    <t>רזיאל רימר</t>
  </si>
  <si>
    <t>מתודולוגיה לפיתוח שלד חיצוני חצי פסיביים עבור הברך</t>
  </si>
  <si>
    <t>עמירם מושיוב</t>
  </si>
  <si>
    <t>פיתוח בקרים לניווט של רכבים רובוטים אוטונומיים בשטח קשה לעבירות</t>
  </si>
  <si>
    <t>דן הלפרין</t>
  </si>
  <si>
    <t>אלגוריתמים לשיתןף פעולה בין זרועות רובוטיות רבות בסביבה צפופה</t>
  </si>
  <si>
    <t>צבי באטוס</t>
  </si>
  <si>
    <t>פיתוח חרק-רובוטי ביו-מימטי מעופף</t>
  </si>
  <si>
    <t>למידה מונחית חיזוקים לרכבים אוטונומיים בהתבסס על מודלים פיזיים ומדדים אנושיים</t>
  </si>
  <si>
    <t>ישי ויינשטיין</t>
  </si>
  <si>
    <t>שימוש ברדיו-איזוטופים לקביעת קצבי ערבוב בין מים חופיים לים</t>
  </si>
  <si>
    <t>מדעי החקלאות, הסביבה והמים</t>
  </si>
  <si>
    <t>מקסים רובין בלום</t>
  </si>
  <si>
    <t>אינדיקטורים מיקרוביאליים לניטור ימי: הקשר בין סביבה, מגוון ופונקציה בסדימנטים בדרום-מזרח הים התיכון</t>
  </si>
  <si>
    <t>זיהוי מזהמים בים התיכון המזרחי על ידי שימוש באוכלוסיות מיקרוביאליות טבעיות כביו-סנסורים</t>
  </si>
  <si>
    <t>רן נתן</t>
  </si>
  <si>
    <t>שימוש במינים נפוצים כביו-אינדיקטורים לצימצום הרעלות של חיות בר בישראל</t>
  </si>
  <si>
    <t>שירלי בר-דוד</t>
  </si>
  <si>
    <t>תפעול מקורות מים ככלי ממשקי לאוכלוסיית הפראים בנגב: גישת ממשק מותאם</t>
  </si>
  <si>
    <t>שירי פרליך</t>
  </si>
  <si>
    <t>שדרוג הפקת ביו-גז מפסולות באמצעות הנדסת קהילות מיקרוביאליות על סמך ניתוח נתוני big data</t>
  </si>
  <si>
    <t>עופר דהן</t>
  </si>
  <si>
    <t>מדידה ישירה של מדדי אקטיביות ביולוגית לייעול תהליכי שיקום קרקעות מזוהמות</t>
  </si>
  <si>
    <t>יצירה, שליטה ויישומים באופטיקה קוונטית של אור מובנה לא קלאסי</t>
  </si>
  <si>
    <t>פיתוח חומרים מוליכי אלקטרונים ומוליכי חורים לתאים סולריים מבוססי פרובסקייט</t>
  </si>
  <si>
    <t>ערן אדרי</t>
  </si>
  <si>
    <t>פוטואנודה מבוססת פרובסקיטים הלידיים לחימצון מים, שכבת הגנה ננומטרית, ודיודה מולקולרית</t>
  </si>
  <si>
    <t>זאב גרוס</t>
  </si>
  <si>
    <t>פוטו-קטליזה באמצעות קומפלקסים חד-ודו-מתכתיים</t>
  </si>
  <si>
    <t>יצחק מסתאי</t>
  </si>
  <si>
    <t>שיקוע שכבות דקות של תחמוצות מתכתיות על הלידים של פרובסקיט</t>
  </si>
  <si>
    <t>בטריות ליתיום גופרית זולות ויציבות לאגירת אנרגיה סולרית</t>
  </si>
  <si>
    <t>ניר טסלר</t>
  </si>
  <si>
    <t>תאים סולרים יעילים ויציבים המבוססים על פרווסקיטים בעלי תלת ודו מימד מעורבים או במבנה שכבתי</t>
  </si>
  <si>
    <t>סוללות ליתיום-יון מוצקות משופרות באמצעות התאמת אלקטרוליט מוצק</t>
  </si>
  <si>
    <t xml:space="preserve">טיפול פוטודינאמי ממוקד של מחלת אלצהיימר ע״י קרן רנטגן </t>
  </si>
  <si>
    <t>פיתוח שיטה לטיפול ממוקד מטרה בפגיעות במערכת העצבים הפריפריאלית המבוססת על שליטה מגנטית מרחוק</t>
  </si>
  <si>
    <t>מיקרואנקפסולציה המבוססת על ג'לים של ביופולימרים חכמים לשחרור מאוקטב ומבוקר של תרופות</t>
  </si>
  <si>
    <t>רחל גרוסמן</t>
  </si>
  <si>
    <t>טיפול ממוקד בגליומה מוחית ע'י בועיות מונחות גידול</t>
  </si>
  <si>
    <t>חומרים ידידותיים לסביבה עבור סוללות ליתיום וסוללות עתידיות</t>
  </si>
  <si>
    <t xml:space="preserve">ממברנה ננוחוטית ירוקה מבוססת פולימר/ננוחלקיקי פחמן לטיהור מים </t>
  </si>
  <si>
    <t>פבריקציה ירוקה של התקנים אלקטרונים גמישים המבוססים אך ורק על חלבונים לשימושים של חישה ביולוגית</t>
  </si>
  <si>
    <t>קיבוע ביולוגי תעשייתי של חנקן אטמוספרי ע"י כחוליות לייצור ביו-פולימרים וחומצות אמינו בעלות ערך גבוה מציאנופיצין</t>
  </si>
  <si>
    <t xml:space="preserve">גלי בנימין </t>
  </si>
  <si>
    <t xml:space="preserve">הכאב וההזדמנות: ניהול משאבי אנוש בתקופת משבר הקורונה בישראל </t>
  </si>
  <si>
    <t>מחקרי קורונה</t>
  </si>
  <si>
    <t xml:space="preserve">אורטל סלובודין </t>
  </si>
  <si>
    <t>הגברת כשירותם התרבותית של אנשי מקצועות הבריאות בהתמודדות עם אתגרי הקורונה: מחקר מבוקר עם הקצאה רנדומאלית</t>
  </si>
  <si>
    <t>חגי כץ</t>
  </si>
  <si>
    <t>תרומה והתנדבות במהלך משבר הקורונה</t>
  </si>
  <si>
    <t>שי פילוסוף</t>
  </si>
  <si>
    <t>מודל אפידמיולוגי-כלכלי לאסטרטגיות מניעה להתפשטות וירוס הקורונה</t>
  </si>
  <si>
    <t>אודיה כהן</t>
  </si>
  <si>
    <t>מה ניתן ללמוד מדיונים ברשתות החברתיות של צוותים רפואיים נוכח משבר הקורונה? תובנות מניתוחי טקסטים</t>
  </si>
  <si>
    <t xml:space="preserve">יישום הנחיות, נגישות ושימוש בשירותי בריאות בתקופת משבר הקורונה בקרב האוכלוסייה הערבית ויהודית בישראל </t>
  </si>
  <si>
    <t>סיגל עדן אלמוגי</t>
  </si>
  <si>
    <t>בידוד (אל)ביתי</t>
  </si>
  <si>
    <t>רן טאובה</t>
  </si>
  <si>
    <t>זיהוי נוגדנים מנטרלים לעיכוב הדבקה של נגיף הקורונה</t>
  </si>
  <si>
    <t>מיכל הרשפינקל</t>
  </si>
  <si>
    <t>האם אבץ משפר את היעילות של תרופות מבוססות קווינון לטיפול ב COVI-19? מחקר טרנסלטיבי המשלב גישות in-vitro וקליניות</t>
  </si>
  <si>
    <t>כריס ארנוש</t>
  </si>
  <si>
    <t>מסכת פנים בעלת הגנה אקטיבית אנטי בקטריאלית ואנטי נגיפית לשימוש רב פעמי</t>
  </si>
  <si>
    <t>יקיר ברצ'נקו</t>
  </si>
  <si>
    <t>מציאת ניטור אופטימלי נגד קורונה</t>
  </si>
  <si>
    <t>אופטימיזציה וסטנדרטיזציה של נסיוב חיסון כנגד נגיף הקורונה (COVID-19)</t>
  </si>
  <si>
    <t>שימוש בלימידה עמוקה עבור אבחון מהיר של חולי קורונה והערכת חומקת המחלה מתוך סריקות CT של הריאות</t>
  </si>
  <si>
    <t>ליאת קוליק</t>
  </si>
  <si>
    <t>התנדבות בשעת חירום: ניתוח משווה בין מתנדבי מבצע צוק איתן לבין מתנדבי הקורונה</t>
  </si>
  <si>
    <t>״דפוסי התמודדות, גורמי חוסן ורווחה נפשית במהלך מגיפת ה-COVID-19: מחקר אורך רב-לאומי למשך 12 חודשים רצופים בעשר מדינות נגועות״</t>
  </si>
  <si>
    <t>דוד ענקי</t>
  </si>
  <si>
    <t>ניבוי התנהגות בריאות יעילה בציבור בתגובה לנגיף קורונה</t>
  </si>
  <si>
    <t>שלמה שפירא</t>
  </si>
  <si>
    <t>השפעת הקורונה על הלוחמה הביולוגית: מבט על סין, איראן וארגוני טרור</t>
  </si>
  <si>
    <t>ניטור מרחוק של רמת רויית חמצן בדם אצל חולי קורונה ע"י עקיבה אחרי תנועות המיקרו-סאקדה של העיניים</t>
  </si>
  <si>
    <t>פיתוח מכשיר לבדיקות סרולוגיות מהירות ורגישות מאוד של נוגדני ה-IgG וה-IgM כנגד הקורונה</t>
  </si>
  <si>
    <t>גור יערי</t>
  </si>
  <si>
    <t>עיצוב חיסון סביל לקוביד-19 על ידי הכללת רפרטוארי נוגדנים מאנשים שהחלימו</t>
  </si>
  <si>
    <t>שלמה מזרחי</t>
  </si>
  <si>
    <t xml:space="preserve">בניית חוסן חברתי ואמון בעידן מגפת וירוס קורונה והסיכונים הגלובליים: גישה אינטגרטיבית של אדם וחברה </t>
  </si>
  <si>
    <t>נגה קולינס-קריינר</t>
  </si>
  <si>
    <t>אפקט הדומינו בתעשיית התיירות של וירוס הקורונה: ניתוח והמלצות</t>
  </si>
  <si>
    <t>מנפרד גרין</t>
  </si>
  <si>
    <t>מגיפת הקורונה - הערכת העלויות הכלכליות של אמצעים שונים להתמודדות. ניתוח רגישות</t>
  </si>
  <si>
    <t>סור מרע ועשה טוב ; בחינת מאפייני האדם והתפקוד היום יומי שלו לקידום הבריאות בזמן מגפת הקורונה</t>
  </si>
  <si>
    <t>איתי בארי</t>
  </si>
  <si>
    <t>האם המדיום משנה? השפעתם של ערוצי מדיה שונים על היענות הציבור להנחיות הממשלה: מגיפת הקורונה כמקרה בוחן</t>
  </si>
  <si>
    <t>דנה יגיל</t>
  </si>
  <si>
    <t>הערכת ההשפעה המיידית של גורמי לחץ לא מוכרים הקשורים בנגיף הקורונה: מגיפה עולמית וחוסר וודאות מוחלט</t>
  </si>
  <si>
    <t>רחל קיצוני</t>
  </si>
  <si>
    <t xml:space="preserve">ניהול השתתפות בחיי היום יום במהלך מגיפת הקורונה בקרב מתמודדות עם סרטן השד בעזרת שיקום מרחוק </t>
  </si>
  <si>
    <t>מירי כהן</t>
  </si>
  <si>
    <t>תגובת דחק פוסט-טראומתית, אי-וודאות, הנחות עולם ואובדן משאבים בשלהי ולאחר מגיפת  וירוס הקורונה</t>
  </si>
  <si>
    <t>אדר בן-אליהו</t>
  </si>
  <si>
    <t>האם ניתן ללמוד בתקופה כזו? בחינת הקשר בין יכולות מטא של הורים ויכולת למידה מהבית של ילדיהם בזמן פנדמיית הקורונה</t>
  </si>
  <si>
    <t>רינת פניגר-שאל</t>
  </si>
  <si>
    <t>מורים ומערכת החינוך בזמן משבר הקורונה</t>
  </si>
  <si>
    <t>ליאת חן-הרבסט</t>
  </si>
  <si>
    <t>משפחות ישראליות בימי קורונה: רוטינות משפחתיות, אסטרטגיות הוריות והקשר שלהן לאיכות חיים משפחתית</t>
  </si>
  <si>
    <t>יורם גדרון</t>
  </si>
  <si>
    <t>ההשפעה של יישומון של שיטת "החיסון הפסיכולוגי" על רמות חרדה והעינות לדרישות של משרד הבריאות בנושא וירוס הקורונה</t>
  </si>
  <si>
    <t>טוד קפלן</t>
  </si>
  <si>
    <t>המדיניות האופטימלית של תקשורת המדינה ומניעת  מחלות מדבקות</t>
  </si>
  <si>
    <t>ענת דרך-זהבי</t>
  </si>
  <si>
    <t>פיתוח מזו-מודל לחוסן בצל משבר הקורונה</t>
  </si>
  <si>
    <t>עוני בימי קורונה: אתגרים וההתמודדויות של אנשים החיים בעוני בעקבות מגפת הקורונה</t>
  </si>
  <si>
    <t>היום שאחרי משבר הקורונה:מחקר מולטי דיסציפלינרי והשוואתי על אסטרטגיות יציאה ממשבר הקורונה</t>
  </si>
  <si>
    <t>דורון קליגר</t>
  </si>
  <si>
    <t>שימוש במיקור המונים לניהול מצבי אסון מתמשכים</t>
  </si>
  <si>
    <t>מיכאל בירנהק</t>
  </si>
  <si>
    <t>פרטיות במשבר: עיצוב מדיניות מידע למאבק במגיפה</t>
  </si>
  <si>
    <t>סיגל אלון</t>
  </si>
  <si>
    <t xml:space="preserve">עתיד העבודה בצל הקורונה : השינוי בעמדות והתנהגות הקשורות לתחום העבודה </t>
  </si>
  <si>
    <t xml:space="preserve">ייצור אתנול רפואי מפסולת חקלאית לחיטוי וירוס הקורונה </t>
  </si>
  <si>
    <t xml:space="preserve">פוטוטרפיה כטיפול לחולי וירוס קורונה </t>
  </si>
  <si>
    <t xml:space="preserve">מבנים אוטונומיים חכמים וניידים להתמודדות עם מגיפה - רזרבה של מתקני בידוד וטיפול </t>
  </si>
  <si>
    <t>סימולציה מבוססת-סוכנים של ההתפשטות  המרחבית של נגיף הקורונה בערים הגדולות בישראל</t>
  </si>
  <si>
    <t>שולי ברמלי-גרינברג</t>
  </si>
  <si>
    <t>פעולות מערכת הבריאות הישראלית להתמודדות עם מגיפת הקורונה (COVID-19)</t>
  </si>
  <si>
    <t>יהודה פולק</t>
  </si>
  <si>
    <t>מנבאי ציות להנחיות משרד הבריאות במגפת ה-COVID-19</t>
  </si>
  <si>
    <t>החייאת ענף התיירות בישראל ביום שאחרי מגיפת הקורונה</t>
  </si>
  <si>
    <t xml:space="preserve">בידוד חברתי ובדידות בקרב אוכלוסיית הזקנים בצל הקורונה: תפקידן של רשתות חברתיות </t>
  </si>
  <si>
    <t>יאיר אושרוב</t>
  </si>
  <si>
    <t>רישוי מקצועות הבריאות בזמן חירום</t>
  </si>
  <si>
    <t>מיטל רכס</t>
  </si>
  <si>
    <t xml:space="preserve">פיתוח ציפויים למשטחים אנטיויראלים </t>
  </si>
  <si>
    <t>שימוש בחיסון המבוסס על BCG רקומביננטי כחיסון נגד וירוס הקורונה</t>
  </si>
  <si>
    <t>אלכסנדר רובינסקי</t>
  </si>
  <si>
    <t>מבחן שיאפשר סרולוגיה מהירה של אלפי אנשים לזיהוי אנשים שפיתחו נוגדנים כנגד וירוס הקורונה (SARS CoV 2)</t>
  </si>
  <si>
    <t>דנה רייכמן</t>
  </si>
  <si>
    <t>פיתוח ואיפיון ביומרקרים לאבחון וחיזוי התפתחות COVID-19</t>
  </si>
  <si>
    <t>התמודדות החברה הערבית בישראל עם נגיף הקורונה</t>
  </si>
  <si>
    <t>אוהד שקד</t>
  </si>
  <si>
    <t>המכללה האקדמית ספיר (ע"ר)</t>
  </si>
  <si>
    <t>לעבור את הקורונה - דרכי התמודדות של עסקים קטנים וזעירים קטנים בפריפריה הדרומית בזמן משבר. ישראל 2020.</t>
  </si>
  <si>
    <t>גבריאלה ספקטור-מרזל</t>
  </si>
  <si>
    <t>זקנים תחת אש בימי קורונה: מציאות טראומטית מצטברת</t>
  </si>
  <si>
    <t>שוש שהרבני</t>
  </si>
  <si>
    <t xml:space="preserve">תפיסות סיכון, רגשות, אמון  וקבלת החלטות בתנאי אי וודאות בתקופת משבר הקורונה: מחקר שדה בקרב עובדי מערכת הבריאות בישראל </t>
  </si>
  <si>
    <t>אורנה צישינסקי</t>
  </si>
  <si>
    <t xml:space="preserve">לחץ  וחרדה בבידוד ובהסגר בתקופת מגפת הקורונה: השלכות על התנהגויות מקדמות בריאות.  </t>
  </si>
  <si>
    <t>גבריאל נודלמן</t>
  </si>
  <si>
    <t>השפעת מאפייני אישיות, תפיסות סיכון, וסגנון התמודדות על התנהגויות למניעת הידבקות והדבקה בנגיף COVID-19</t>
  </si>
  <si>
    <t xml:space="preserve">שאול קמחי </t>
  </si>
  <si>
    <t>חוסן אישי, קהילתי ולאומי בישראל במהלך משבר הקורונה</t>
  </si>
  <si>
    <t>מאיה פלד אברם</t>
  </si>
  <si>
    <t>חוסן, לחץ ואיכות חיים בעת התפרצות מגיפת הקורונה</t>
  </si>
  <si>
    <t>שירה פגורק אשל</t>
  </si>
  <si>
    <t>ההשלכות הנפשיות והחברתיות של התפרצות נגיף הקורונה בקרב האוכלוסיה הערבית בישראל</t>
  </si>
  <si>
    <t>שרון רבין מרגליות</t>
  </si>
  <si>
    <t>יחסי עבודה בצל משבר הקורונה</t>
  </si>
  <si>
    <t>דנה וולף</t>
  </si>
  <si>
    <t>מצב חירום חוצה-גבולות בעקבות התפשטות וירוס הקורונה החדש: ניהול המשבר בישראל ובשטחים הפלשתינים</t>
  </si>
  <si>
    <t>עינבל בלאו</t>
  </si>
  <si>
    <t xml:space="preserve">להתכונן ליום שאחרי – מנגנוני פיצוי לנפגעי גוף עקב מגפת הקורונה </t>
  </si>
  <si>
    <t>אתגר הלמידה המכוונת: צרכים, יעדים ושיפור תוך תנועה</t>
  </si>
  <si>
    <t>יישום טכנולוגיה שהוכיחה עצמה יעילה בטיפול במחלות ויראליות בשרימפס לחיסון בבני אדם נגד נגיף הקורונה</t>
  </si>
  <si>
    <t>ישראל ולודבסקי</t>
  </si>
  <si>
    <t>חמרים דמויי הפרין כמעכבי הדבקה בוירוס קורונה והתקדמות המחלה</t>
  </si>
  <si>
    <t>יובל שקד</t>
  </si>
  <si>
    <t>פיתוח קליני למוצר מתאים מאוקטבים להקטנת דלקת ריאות חריפה וספסיס בעקבות וירוס הקורונה</t>
  </si>
  <si>
    <t>ויתר על המימון</t>
  </si>
  <si>
    <t>מכשיר למתן תרופות לריאות באמצעות קצף לטיפול בחולי COVID-19 קשים</t>
  </si>
  <si>
    <t>אמיר לנדסברג</t>
  </si>
  <si>
    <t xml:space="preserve">ניטור ומיטוב הטיפול בהנשמה מלאכותית בחולי קורנה; החשיבות של האינטראקציות בין מערכת הריאות ומערכת הלב ומחזור הדם. </t>
  </si>
  <si>
    <t>אופירה אילון</t>
  </si>
  <si>
    <t>בניית חוסן אישי באמצעות קשר עם הטבע בימי ההתמודדות עם נגיף הקורונה</t>
  </si>
  <si>
    <t>בדיקה סרולוגית חדשנית לזיהוי תגובה חיסונית למאות אלפי אנטיגנים במקביל</t>
  </si>
  <si>
    <t>יוסף שאול</t>
  </si>
  <si>
    <t>עכוב הדבקה של covid 19 בעזרת תרופות מאושרות</t>
  </si>
  <si>
    <t>יצחק פלפל</t>
  </si>
  <si>
    <t>מידול גנטיקה חישובית של מגפות: מדגימה אוכלוסייתית למעקב בזמן אמיתי אחר התפשטות מחלה</t>
  </si>
  <si>
    <t>מיטל אמזלג</t>
  </si>
  <si>
    <t>למידה מקוונת במהלך משבר הקורונה</t>
  </si>
  <si>
    <t>גלי פריאנטה</t>
  </si>
  <si>
    <t>שירותי בריאות כללית-מ. רפואי סורוקה</t>
  </si>
  <si>
    <t>סימפטומי דיכאון, חרדה וקשר אם- עובר בתקופת ה- COVID-19</t>
  </si>
  <si>
    <t>אריאל שורץ</t>
  </si>
  <si>
    <t>מערכת אקטיבית לפיצול מכשיר הנשמה למספר מונשמים</t>
  </si>
  <si>
    <t>היתם קאסם</t>
  </si>
  <si>
    <t>כפפה ביומימטית סופר-הידרופובית עם תכונות לניקוי עצמי</t>
  </si>
  <si>
    <t>השלכות בריאותיות לא מכוונות של הנחיות ל- COVID-19: מחקר על זמינות ותזמון הטיפול בתחלואה חריפה, מסכנת חיים בצל הפנדמיה .</t>
  </si>
  <si>
    <t xml:space="preserve">פלד אמנון </t>
  </si>
  <si>
    <t xml:space="preserve">זיהוי תרופות שביכולתם למנוע את התפתחות התהליך הדלקתי בראות שמושרה על ידי קורונה וירוס </t>
  </si>
  <si>
    <t>עמית תירוש</t>
  </si>
  <si>
    <t>כלי אבחנתי מבוסס לימוד מכונה לריבוד הסיכון של חולים בקורונה</t>
  </si>
  <si>
    <t>רז סומך</t>
  </si>
  <si>
    <t>האם מידת הביטוי של הרצפטור ל-ACE2  הינה המפתח להבנת הפתופיזיולוגיה השונה בילדים במחלת הקורונה?</t>
  </si>
  <si>
    <t>יואב ינון</t>
  </si>
  <si>
    <t>תוצאים אימהיים, עובריים וניאונטלים בעקבות זיהום אימהי בהיריון ב-SARS-COV-2: מחקר עוקבה פרוספקטיבי לאומי</t>
  </si>
  <si>
    <t>ניטור מקוון ובקרה דיגיטלית במערכות אספקת מים למי שתיה</t>
  </si>
  <si>
    <t xml:space="preserve">תהליכים המבוססים על ננו-אלקטרו-ממברנות להוצאה של מיקרו-מזהמים במים מושבים </t>
  </si>
  <si>
    <t xml:space="preserve">סימה לב </t>
  </si>
  <si>
    <t>פרופטוסיס בטיפול בסרטן: עקרונות ומנגנונים</t>
  </si>
  <si>
    <t>אנג'ל פרוגדור</t>
  </si>
  <si>
    <t>גישות מבוססות נוגדנים לאקטב תאי הרג טבעיים באימונותרפיה של סרטן</t>
  </si>
  <si>
    <t>מעורבות של הפרנאז, תאי מערכת החיסון ופפילומה וירוס בפתוגנזה של גידולי ראש צוואר</t>
  </si>
  <si>
    <t>אורן פרנס</t>
  </si>
  <si>
    <t>בדיקת הפעילות וההטרוגניות של תאי בי ותרומתם להיווצרות דלקת וסרטן בכבד</t>
  </si>
  <si>
    <t>גלי פראג</t>
  </si>
  <si>
    <t>ירוט פולו-קינאז- 4 על ידי פרוטאכ: גישה חדשה לטיפול בסרטן</t>
  </si>
  <si>
    <t>אילנה וורנוב</t>
  </si>
  <si>
    <t>בעיכוב בגרורות של סרטון המעי הגס: מחקר ישומי CCR5 והקולטן IL-1β תיפקוד סינרגיסטי כפול של הציטוקין</t>
  </si>
  <si>
    <t>הקטנת אילוח מיקרוביאלי בתהליכי התפלה על ידי מרווחים חדשניים המבוססים על רשת פולימרית עם ציפוי גרפן</t>
  </si>
  <si>
    <t>3-18293</t>
  </si>
  <si>
    <t>3-18285</t>
  </si>
  <si>
    <t>3-18286</t>
  </si>
  <si>
    <t>3-18300</t>
  </si>
  <si>
    <t>3-18301</t>
  </si>
  <si>
    <t>3-18302</t>
  </si>
  <si>
    <t>3-18303</t>
  </si>
  <si>
    <t>3-18304</t>
  </si>
  <si>
    <t>3-18305</t>
  </si>
  <si>
    <t>3-18281</t>
  </si>
  <si>
    <t>3-18284</t>
  </si>
  <si>
    <t>3-18291</t>
  </si>
  <si>
    <t>3-18292</t>
  </si>
  <si>
    <t>3-18214</t>
  </si>
  <si>
    <t>3-18130</t>
  </si>
  <si>
    <t>3-18131</t>
  </si>
  <si>
    <t>3-18132</t>
  </si>
  <si>
    <t>3-18133</t>
  </si>
  <si>
    <t>3-18134</t>
  </si>
  <si>
    <t>3-18135</t>
  </si>
  <si>
    <t>3-18136</t>
  </si>
  <si>
    <t>3-18137</t>
  </si>
  <si>
    <t>3-18138</t>
  </si>
  <si>
    <t>3-18139</t>
  </si>
  <si>
    <t>3-18144</t>
  </si>
  <si>
    <t>3-18143</t>
  </si>
  <si>
    <t>3-18142</t>
  </si>
  <si>
    <t>3-18141</t>
  </si>
  <si>
    <t>3-18140</t>
  </si>
  <si>
    <t>3-18216</t>
  </si>
  <si>
    <t>3-17908</t>
  </si>
  <si>
    <t>3-17909</t>
  </si>
  <si>
    <t>3-17970</t>
  </si>
  <si>
    <t>3-17971</t>
  </si>
  <si>
    <t>3-17972</t>
  </si>
  <si>
    <t>3-17912</t>
  </si>
  <si>
    <t>3-17913</t>
  </si>
  <si>
    <t>3-17914</t>
  </si>
  <si>
    <t>3-17915</t>
  </si>
  <si>
    <t>3-17916</t>
  </si>
  <si>
    <t>3-17963</t>
  </si>
  <si>
    <t>3-17964</t>
  </si>
  <si>
    <t>3-17965</t>
  </si>
  <si>
    <t>3-17966</t>
  </si>
  <si>
    <t>3-17967</t>
  </si>
  <si>
    <t>3-17968</t>
  </si>
  <si>
    <t>3-17969</t>
  </si>
  <si>
    <t>3-17980</t>
  </si>
  <si>
    <t>3-17981</t>
  </si>
  <si>
    <t>3-17982</t>
  </si>
  <si>
    <t>3-17983</t>
  </si>
  <si>
    <t>3-17984</t>
  </si>
  <si>
    <t>3-17933</t>
  </si>
  <si>
    <t>3-17934</t>
  </si>
  <si>
    <t>3-17935</t>
  </si>
  <si>
    <t>3-17936</t>
  </si>
  <si>
    <t>3-17929</t>
  </si>
  <si>
    <t>3-17990</t>
  </si>
  <si>
    <t>3-17991</t>
  </si>
  <si>
    <t>3-18111</t>
  </si>
  <si>
    <t>3-17992</t>
  </si>
  <si>
    <t>3-17993</t>
  </si>
  <si>
    <t>3-17994</t>
  </si>
  <si>
    <t>3-17995</t>
  </si>
  <si>
    <t>3-18008</t>
  </si>
  <si>
    <t>3-17962</t>
  </si>
  <si>
    <t>3-17937</t>
  </si>
  <si>
    <t>3-17938</t>
  </si>
  <si>
    <t>3-17939</t>
  </si>
  <si>
    <t>3-18002</t>
  </si>
  <si>
    <t>3-18000</t>
  </si>
  <si>
    <t>3-18003</t>
  </si>
  <si>
    <t>3-18004</t>
  </si>
  <si>
    <t>3-18005</t>
  </si>
  <si>
    <t>3-18006</t>
  </si>
  <si>
    <t>3-18007</t>
  </si>
  <si>
    <t>3-18010</t>
  </si>
  <si>
    <t>3-18011</t>
  </si>
  <si>
    <t>3-18012</t>
  </si>
  <si>
    <t>3-18013</t>
  </si>
  <si>
    <t>3-18014</t>
  </si>
  <si>
    <t>3-18015</t>
  </si>
  <si>
    <t>3-17985</t>
  </si>
  <si>
    <t>3-17986</t>
  </si>
  <si>
    <t>3-17987</t>
  </si>
  <si>
    <t>3-17988</t>
  </si>
  <si>
    <t>3-17911</t>
  </si>
  <si>
    <t>3-17927</t>
  </si>
  <si>
    <t>3-17926</t>
  </si>
  <si>
    <t>3-17925</t>
  </si>
  <si>
    <t>3-17924</t>
  </si>
  <si>
    <t>3-17923</t>
  </si>
  <si>
    <t>3-17922</t>
  </si>
  <si>
    <t>3-17921</t>
  </si>
  <si>
    <t>3-17920</t>
  </si>
  <si>
    <t>3-17905</t>
  </si>
  <si>
    <t>3-17910</t>
  </si>
  <si>
    <t>3-17864</t>
  </si>
  <si>
    <t>3-17857</t>
  </si>
  <si>
    <t>3-17858</t>
  </si>
  <si>
    <t>3-17859</t>
  </si>
  <si>
    <t>3-17860</t>
  </si>
  <si>
    <t>3-17861</t>
  </si>
  <si>
    <t>3-17862</t>
  </si>
  <si>
    <t>3-17863</t>
  </si>
  <si>
    <t>3-17820</t>
  </si>
  <si>
    <t>3-17811</t>
  </si>
  <si>
    <t>3-17812</t>
  </si>
  <si>
    <t>3-17793</t>
  </si>
  <si>
    <t>3-17791</t>
  </si>
  <si>
    <t>3-17794</t>
  </si>
  <si>
    <t>3-17792</t>
  </si>
  <si>
    <t>3-17790</t>
  </si>
  <si>
    <t>3-17814</t>
  </si>
  <si>
    <t>3-17795</t>
  </si>
  <si>
    <t>3-17796</t>
  </si>
  <si>
    <t>3-17797</t>
  </si>
  <si>
    <t>3-17798</t>
  </si>
  <si>
    <t>3-17799</t>
  </si>
  <si>
    <t>3-17813</t>
  </si>
  <si>
    <t>3-17733</t>
  </si>
  <si>
    <t>3-17734</t>
  </si>
  <si>
    <t>3-17732</t>
  </si>
  <si>
    <t>3-17751</t>
  </si>
  <si>
    <t>3-17771</t>
  </si>
  <si>
    <t>3-17770</t>
  </si>
  <si>
    <t>3-17768</t>
  </si>
  <si>
    <t>3-17764</t>
  </si>
  <si>
    <t>3-17766</t>
  </si>
  <si>
    <t>3-17762</t>
  </si>
  <si>
    <t>3-17760</t>
  </si>
  <si>
    <t>3-17720</t>
  </si>
  <si>
    <t>3-17731</t>
  </si>
  <si>
    <t>3-17727</t>
  </si>
  <si>
    <t>3-17728</t>
  </si>
  <si>
    <t>3-17729</t>
  </si>
  <si>
    <t>3-17740</t>
  </si>
  <si>
    <t>3-17741</t>
  </si>
  <si>
    <t>3-17742</t>
  </si>
  <si>
    <t>3-17743</t>
  </si>
  <si>
    <t>3-17364</t>
  </si>
  <si>
    <t>3-17060</t>
  </si>
  <si>
    <t>3-17557</t>
  </si>
  <si>
    <t>3-17630</t>
  </si>
  <si>
    <t>3-17633</t>
  </si>
  <si>
    <t>3-17632</t>
  </si>
  <si>
    <t>3-17556</t>
  </si>
  <si>
    <t>3-17631</t>
  </si>
  <si>
    <t>3-17559</t>
  </si>
  <si>
    <t>3-17558</t>
  </si>
  <si>
    <t>3-17638</t>
  </si>
  <si>
    <t>3-17614</t>
  </si>
  <si>
    <t>3-17603</t>
  </si>
  <si>
    <t>3-17510</t>
  </si>
  <si>
    <t>3-17511</t>
  </si>
  <si>
    <t>3-17512</t>
  </si>
  <si>
    <t>3-17513</t>
  </si>
  <si>
    <t>3-17514</t>
  </si>
  <si>
    <t>3-17515</t>
  </si>
  <si>
    <t>3-17516</t>
  </si>
  <si>
    <t>3-17429</t>
  </si>
  <si>
    <t>3-17540</t>
  </si>
  <si>
    <t>3-17541</t>
  </si>
  <si>
    <t>3-17542</t>
  </si>
  <si>
    <t>3-17543</t>
  </si>
  <si>
    <t>3-17544</t>
  </si>
  <si>
    <t>3-17545</t>
  </si>
  <si>
    <t>3-17546</t>
  </si>
  <si>
    <t>3-17547</t>
  </si>
  <si>
    <t>3-17548</t>
  </si>
  <si>
    <t>3-17549</t>
  </si>
  <si>
    <t>3-17550</t>
  </si>
  <si>
    <t>3-17531</t>
  </si>
  <si>
    <t>3-17532</t>
  </si>
  <si>
    <t>3-17533</t>
  </si>
  <si>
    <t>3-17534</t>
  </si>
  <si>
    <t>3-17535</t>
  </si>
  <si>
    <t>3-17536</t>
  </si>
  <si>
    <t>3-17537</t>
  </si>
  <si>
    <t>3-17538</t>
  </si>
  <si>
    <t>3-17539</t>
  </si>
  <si>
    <t>3-17560</t>
  </si>
  <si>
    <t>3-17561</t>
  </si>
  <si>
    <t>3-17562</t>
  </si>
  <si>
    <t>3-17563</t>
  </si>
  <si>
    <t>3-17564</t>
  </si>
  <si>
    <t>3-17565</t>
  </si>
  <si>
    <t>3-17566</t>
  </si>
  <si>
    <t>3-17567</t>
  </si>
  <si>
    <t>3-17568</t>
  </si>
  <si>
    <t>3-17569</t>
  </si>
  <si>
    <t>3-17570</t>
  </si>
  <si>
    <t>3-17571</t>
  </si>
  <si>
    <t>3-17573</t>
  </si>
  <si>
    <t>3-17575</t>
  </si>
  <si>
    <t>3-17576</t>
  </si>
  <si>
    <t>3-17577</t>
  </si>
  <si>
    <t>3-17578</t>
  </si>
  <si>
    <t>3-17579</t>
  </si>
  <si>
    <t>3-17600</t>
  </si>
  <si>
    <t>3-17601</t>
  </si>
  <si>
    <t>3-17602</t>
  </si>
  <si>
    <t>3-17330</t>
  </si>
  <si>
    <t>3-17331</t>
  </si>
  <si>
    <t>3-17417</t>
  </si>
  <si>
    <t>3-17332</t>
  </si>
  <si>
    <t>3-17333</t>
  </si>
  <si>
    <t>3-17334</t>
  </si>
  <si>
    <t>3-17335</t>
  </si>
  <si>
    <t>3-17336</t>
  </si>
  <si>
    <t>3-17337</t>
  </si>
  <si>
    <t>3-17338</t>
  </si>
  <si>
    <t>3-17339</t>
  </si>
  <si>
    <t>3-17350</t>
  </si>
  <si>
    <t>3-17351</t>
  </si>
  <si>
    <t>3-17418</t>
  </si>
  <si>
    <t>3-17419</t>
  </si>
  <si>
    <t>3-17420</t>
  </si>
  <si>
    <t>3-17421</t>
  </si>
  <si>
    <t>3-17422</t>
  </si>
  <si>
    <t>3-17423</t>
  </si>
  <si>
    <t>3-17424</t>
  </si>
  <si>
    <t>3-17425</t>
  </si>
  <si>
    <t>3-17426</t>
  </si>
  <si>
    <t>3-17427</t>
  </si>
  <si>
    <t>3-17370</t>
  </si>
  <si>
    <t>3-17371</t>
  </si>
  <si>
    <t>3-17372</t>
  </si>
  <si>
    <t>3-17373</t>
  </si>
  <si>
    <t>3-17377</t>
  </si>
  <si>
    <t>3-17378</t>
  </si>
  <si>
    <t>3-17379</t>
  </si>
  <si>
    <t>3-17380</t>
  </si>
  <si>
    <t>3-17381</t>
  </si>
  <si>
    <t>3-17382</t>
  </si>
  <si>
    <t>3-17374</t>
  </si>
  <si>
    <t>3-17375</t>
  </si>
  <si>
    <t>3-17376</t>
  </si>
  <si>
    <t>3-17390</t>
  </si>
  <si>
    <t>3-17391</t>
  </si>
  <si>
    <t>3-17392</t>
  </si>
  <si>
    <t>3-17393</t>
  </si>
  <si>
    <t>3-17394</t>
  </si>
  <si>
    <t>3-17395</t>
  </si>
  <si>
    <t>3-17396</t>
  </si>
  <si>
    <t>3-17397</t>
  </si>
  <si>
    <t>3-17383</t>
  </si>
  <si>
    <t>3-17384</t>
  </si>
  <si>
    <t>3-17385</t>
  </si>
  <si>
    <t>3-17386</t>
  </si>
  <si>
    <t>3-17387</t>
  </si>
  <si>
    <t>3-17388</t>
  </si>
  <si>
    <t>3-17389</t>
  </si>
  <si>
    <t>3-17400</t>
  </si>
  <si>
    <t>3-17401</t>
  </si>
  <si>
    <t>3-17402</t>
  </si>
  <si>
    <t>3-17403</t>
  </si>
  <si>
    <t>3-17404</t>
  </si>
  <si>
    <t>3-17405</t>
  </si>
  <si>
    <t>3-17406</t>
  </si>
  <si>
    <t>3-17407</t>
  </si>
  <si>
    <t>3-17408</t>
  </si>
  <si>
    <t>3-17409</t>
  </si>
  <si>
    <t>3-17410</t>
  </si>
  <si>
    <t>3-17411</t>
  </si>
  <si>
    <t>3-17412</t>
  </si>
  <si>
    <t>3-17413</t>
  </si>
  <si>
    <t>3-17414</t>
  </si>
  <si>
    <t>3-17415</t>
  </si>
  <si>
    <t>3-17416</t>
  </si>
  <si>
    <t>3-17479</t>
  </si>
  <si>
    <t>3-17490</t>
  </si>
  <si>
    <t>3-17491</t>
  </si>
  <si>
    <t>3-17493</t>
  </si>
  <si>
    <t>3-17365</t>
  </si>
  <si>
    <t>3-17366</t>
  </si>
  <si>
    <t>3-17367</t>
  </si>
  <si>
    <t>3-17368</t>
  </si>
  <si>
    <t>3-17230</t>
  </si>
  <si>
    <t>3-17225</t>
  </si>
  <si>
    <t>3-16890</t>
  </si>
  <si>
    <t>3-16891</t>
  </si>
  <si>
    <t>3-16892</t>
  </si>
  <si>
    <t>3-16893</t>
  </si>
  <si>
    <t>3-16894</t>
  </si>
  <si>
    <t>3-16895</t>
  </si>
  <si>
    <t>3-16896</t>
  </si>
  <si>
    <t>3-16897</t>
  </si>
  <si>
    <t>3-16898</t>
  </si>
  <si>
    <t>3-16899</t>
  </si>
  <si>
    <t>3-16900</t>
  </si>
  <si>
    <t>3-16901</t>
  </si>
  <si>
    <t>3-16902</t>
  </si>
  <si>
    <t>3-16903</t>
  </si>
  <si>
    <t>3-16904</t>
  </si>
  <si>
    <t>3-16905</t>
  </si>
  <si>
    <t>3-16906</t>
  </si>
  <si>
    <t>3-16907</t>
  </si>
  <si>
    <t>3-16908</t>
  </si>
  <si>
    <t>3-16909</t>
  </si>
  <si>
    <t>3-16910</t>
  </si>
  <si>
    <t>3-16911</t>
  </si>
  <si>
    <t>3-16912</t>
  </si>
  <si>
    <t>3-16913</t>
  </si>
  <si>
    <t>3-16914</t>
  </si>
  <si>
    <t>3-16915</t>
  </si>
  <si>
    <t>3-16916</t>
  </si>
  <si>
    <t>3-16917</t>
  </si>
  <si>
    <t>3-16918</t>
  </si>
  <si>
    <t>3-16919</t>
  </si>
  <si>
    <t>3-16920</t>
  </si>
  <si>
    <t>3-16921</t>
  </si>
  <si>
    <t>3-16922</t>
  </si>
  <si>
    <t>3-16923</t>
  </si>
  <si>
    <t>3-16924</t>
  </si>
  <si>
    <t>3-16925</t>
  </si>
  <si>
    <t>3-16926</t>
  </si>
  <si>
    <t>3-16927</t>
  </si>
  <si>
    <t>3-16928</t>
  </si>
  <si>
    <t>3-16929</t>
  </si>
  <si>
    <t>3-16930</t>
  </si>
  <si>
    <t>3-16931</t>
  </si>
  <si>
    <t>3-16940</t>
  </si>
  <si>
    <t>3-16941</t>
  </si>
  <si>
    <t>3-16942</t>
  </si>
  <si>
    <t>3-16943</t>
  </si>
  <si>
    <t>3-16944</t>
  </si>
  <si>
    <t>3-16945</t>
  </si>
  <si>
    <t>3-16946</t>
  </si>
  <si>
    <t>3-16947</t>
  </si>
  <si>
    <t>3-16948</t>
  </si>
  <si>
    <t>3-16949</t>
  </si>
  <si>
    <t>3-16950</t>
  </si>
  <si>
    <t>3-16951</t>
  </si>
  <si>
    <t>3-16952</t>
  </si>
  <si>
    <t>3-16953</t>
  </si>
  <si>
    <t>3-16954</t>
  </si>
  <si>
    <t>3-16955</t>
  </si>
  <si>
    <t>3-16956</t>
  </si>
  <si>
    <t>3-16957</t>
  </si>
  <si>
    <t>3-16958</t>
  </si>
  <si>
    <t>3-16959</t>
  </si>
  <si>
    <t>3-16960</t>
  </si>
  <si>
    <t>3-16961</t>
  </si>
  <si>
    <t>3-16962</t>
  </si>
  <si>
    <t>3-16963</t>
  </si>
  <si>
    <t>3-16964</t>
  </si>
  <si>
    <t>3-16965</t>
  </si>
  <si>
    <t>3-16966</t>
  </si>
  <si>
    <t>3-16970</t>
  </si>
  <si>
    <t>3-16932</t>
  </si>
  <si>
    <t>3-16933</t>
  </si>
  <si>
    <t>3-16934</t>
  </si>
  <si>
    <t>3-16935</t>
  </si>
  <si>
    <t>3-16936</t>
  </si>
  <si>
    <t>3-16937</t>
  </si>
  <si>
    <t>3-16938</t>
  </si>
  <si>
    <t>3-16939</t>
  </si>
  <si>
    <t>3-16980</t>
  </si>
  <si>
    <t>3-16981</t>
  </si>
  <si>
    <t>3-16985</t>
  </si>
  <si>
    <t>3-16983</t>
  </si>
  <si>
    <t>3-16984</t>
  </si>
  <si>
    <t>3-17001</t>
  </si>
  <si>
    <t>3-17000</t>
  </si>
  <si>
    <t>3-17043</t>
  </si>
  <si>
    <t>3-17002</t>
  </si>
  <si>
    <t>3-17023</t>
  </si>
  <si>
    <t>3-17037</t>
  </si>
  <si>
    <t>3-17035</t>
  </si>
  <si>
    <t>3-17016</t>
  </si>
  <si>
    <t>3-17014</t>
  </si>
  <si>
    <t>3-17012</t>
  </si>
  <si>
    <t>3-17033</t>
  </si>
  <si>
    <t>3-17130</t>
  </si>
  <si>
    <t>3-17140</t>
  </si>
  <si>
    <t>3-17101</t>
  </si>
  <si>
    <t>3-17103</t>
  </si>
  <si>
    <t>3-17100</t>
  </si>
  <si>
    <t>3-17102</t>
  </si>
  <si>
    <t>3-17104</t>
  </si>
  <si>
    <t>3-17021</t>
  </si>
  <si>
    <t>3-17055</t>
  </si>
  <si>
    <t>3-17045</t>
  </si>
  <si>
    <t>3-17044</t>
  </si>
  <si>
    <t>3-17050</t>
  </si>
  <si>
    <r>
      <rPr>
        <sz val="11"/>
        <color theme="1"/>
        <rFont val="Times New Roman"/>
        <family val="1"/>
      </rPr>
      <t xml:space="preserve">     </t>
    </r>
    <r>
      <rPr>
        <sz val="11"/>
        <color theme="1"/>
        <rFont val="David"/>
        <family val="2"/>
      </rPr>
      <t>פיתוח מעבדה על שבב מבוססת ננו-פלסמוניקה לניטור וטיפול באיכות מיקרוביאלית של מים</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</si>
</sst>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 #,##0.00_ ;_ * \-#,##0.00_ ;_ * &quot;-&quot;??_ ;_ @_ "/>
    <numFmt numFmtId="164" formatCode="_-* #,##0\ _€_-;\-* #,##0\ _€_-;_-* &quot;-&quot;??\ _€_-;_-@_-"/>
    <numFmt numFmtId="165" formatCode="_ * #,##0_ ;_ * \-#,##0_ ;_ * &quot;-&quot;??_ ;_ @_ "/>
  </numFmts>
  <fonts count="15" x14ac:knownFonts="1">
    <font>
      <sz val="11"/>
      <color theme="1"/>
      <name val="Arial"/>
      <family val="2"/>
      <charset val="177"/>
      <scheme val="minor"/>
    </font>
    <font>
      <sz val="11"/>
      <color theme="1"/>
      <name val="Arial"/>
      <family val="2"/>
      <charset val="177"/>
      <scheme val="minor"/>
    </font>
    <font>
      <sz val="10"/>
      <name val="Arial"/>
      <family val="2"/>
    </font>
    <font>
      <sz val="11"/>
      <color theme="1"/>
      <name val="Arial"/>
      <family val="2"/>
      <charset val="177"/>
    </font>
    <font>
      <b/>
      <sz val="11"/>
      <color theme="1"/>
      <name val="Arial"/>
      <family val="2"/>
      <scheme val="minor"/>
    </font>
    <font>
      <sz val="11"/>
      <color theme="1"/>
      <name val="Arial"/>
      <family val="2"/>
      <scheme val="minor"/>
    </font>
    <font>
      <sz val="11"/>
      <name val="Arial"/>
      <family val="2"/>
      <scheme val="minor"/>
    </font>
    <font>
      <sz val="12"/>
      <name val="Arial"/>
      <family val="2"/>
      <scheme val="minor"/>
    </font>
    <font>
      <sz val="12"/>
      <color rgb="FFFF0000"/>
      <name val="Arial"/>
      <family val="2"/>
      <scheme val="minor"/>
    </font>
    <font>
      <sz val="11"/>
      <name val="Arial"/>
      <family val="2"/>
      <scheme val="minor"/>
    </font>
    <font>
      <sz val="11"/>
      <color theme="1"/>
      <name val="David"/>
      <family val="2"/>
    </font>
    <font>
      <sz val="10"/>
      <name val="Arial"/>
      <family val="2"/>
      <scheme val="minor"/>
    </font>
    <font>
      <sz val="12"/>
      <name val="Arial"/>
      <scheme val="minor"/>
    </font>
    <font>
      <sz val="11"/>
      <name val="Arial"/>
      <scheme val="minor"/>
    </font>
    <font>
      <sz val="11"/>
      <color theme="1"/>
      <name val="Times New Roman"/>
      <family val="1"/>
    </font>
  </fonts>
  <fills count="3">
    <fill>
      <patternFill patternType="none"/>
    </fill>
    <fill>
      <patternFill patternType="gray125"/>
    </fill>
    <fill>
      <patternFill patternType="solid">
        <fgColor theme="0"/>
        <bgColor indexed="64"/>
      </patternFill>
    </fill>
  </fills>
  <borders count="7">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right style="hair">
        <color indexed="64"/>
      </right>
      <top style="hair">
        <color indexed="64"/>
      </top>
      <bottom style="hair">
        <color indexed="64"/>
      </bottom>
      <diagonal/>
    </border>
  </borders>
  <cellStyleXfs count="6">
    <xf numFmtId="0" fontId="0" fillId="0" borderId="0"/>
    <xf numFmtId="43" fontId="1" fillId="0" borderId="0" applyFont="0" applyFill="0" applyBorder="0" applyAlignment="0" applyProtection="0"/>
    <xf numFmtId="0" fontId="2" fillId="0" borderId="0"/>
    <xf numFmtId="0" fontId="2" fillId="0" borderId="0"/>
    <xf numFmtId="43" fontId="3" fillId="0" borderId="0" applyFont="0" applyFill="0" applyBorder="0" applyAlignment="0" applyProtection="0"/>
    <xf numFmtId="0" fontId="11" fillId="0" borderId="0"/>
  </cellStyleXfs>
  <cellXfs count="38">
    <xf numFmtId="0" fontId="0" fillId="0" borderId="0" xfId="0"/>
    <xf numFmtId="0" fontId="7" fillId="0" borderId="1" xfId="2" applyFont="1" applyFill="1" applyBorder="1" applyAlignment="1">
      <alignment horizontal="right" vertical="center" wrapText="1"/>
    </xf>
    <xf numFmtId="0" fontId="7" fillId="0" borderId="1" xfId="3" applyFont="1" applyFill="1" applyBorder="1" applyAlignment="1">
      <alignment horizontal="right" vertical="center" wrapText="1"/>
    </xf>
    <xf numFmtId="14" fontId="7" fillId="0" borderId="1" xfId="2" applyNumberFormat="1" applyFont="1" applyFill="1" applyBorder="1" applyAlignment="1">
      <alignment horizontal="right" vertical="center" wrapText="1"/>
    </xf>
    <xf numFmtId="165" fontId="7" fillId="0" borderId="1" xfId="1" applyNumberFormat="1" applyFont="1" applyFill="1" applyBorder="1" applyAlignment="1">
      <alignment vertical="center" wrapText="1"/>
    </xf>
    <xf numFmtId="164" fontId="7" fillId="0" borderId="1" xfId="4" applyNumberFormat="1" applyFont="1" applyFill="1" applyBorder="1" applyAlignment="1">
      <alignment horizontal="right"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4" xfId="0" applyFont="1" applyFill="1" applyBorder="1" applyAlignment="1">
      <alignment vertical="center" wrapText="1"/>
    </xf>
    <xf numFmtId="0" fontId="4" fillId="2" borderId="5" xfId="0" applyFont="1" applyFill="1" applyBorder="1" applyAlignment="1">
      <alignment horizontal="center" vertical="center" wrapText="1"/>
    </xf>
    <xf numFmtId="0" fontId="5" fillId="0" borderId="0" xfId="0" applyFont="1" applyAlignment="1">
      <alignment vertical="center"/>
    </xf>
    <xf numFmtId="49" fontId="7" fillId="0" borderId="1" xfId="0" applyNumberFormat="1" applyFont="1" applyFill="1" applyBorder="1" applyAlignment="1" applyProtection="1">
      <alignment horizontal="right" vertical="center"/>
      <protection locked="0"/>
    </xf>
    <xf numFmtId="49" fontId="7" fillId="0" borderId="1" xfId="0" applyNumberFormat="1" applyFont="1" applyFill="1" applyBorder="1" applyAlignment="1" applyProtection="1">
      <alignment horizontal="right" vertical="center" wrapText="1"/>
      <protection locked="0"/>
    </xf>
    <xf numFmtId="14" fontId="5" fillId="0" borderId="0" xfId="0" applyNumberFormat="1" applyFont="1" applyAlignment="1">
      <alignment vertical="center"/>
    </xf>
    <xf numFmtId="49" fontId="10" fillId="2" borderId="1" xfId="3" applyNumberFormat="1" applyFont="1" applyFill="1" applyBorder="1" applyAlignment="1" applyProtection="1">
      <alignment horizontal="right" vertical="center"/>
      <protection locked="0"/>
    </xf>
    <xf numFmtId="0" fontId="12" fillId="0" borderId="1" xfId="2" applyFont="1" applyFill="1" applyBorder="1" applyAlignment="1">
      <alignment horizontal="right" vertical="center" wrapText="1"/>
    </xf>
    <xf numFmtId="0" fontId="12" fillId="0" borderId="1" xfId="3" applyFont="1" applyFill="1" applyBorder="1" applyAlignment="1">
      <alignment horizontal="right" vertical="center" wrapText="1"/>
    </xf>
    <xf numFmtId="164" fontId="12" fillId="0" borderId="1" xfId="4" applyNumberFormat="1" applyFont="1" applyFill="1" applyBorder="1" applyAlignment="1">
      <alignment horizontal="right" vertical="center" wrapText="1"/>
    </xf>
    <xf numFmtId="14" fontId="12" fillId="0" borderId="1" xfId="2" applyNumberFormat="1" applyFont="1" applyFill="1" applyBorder="1" applyAlignment="1">
      <alignment horizontal="right" vertical="center" wrapText="1"/>
    </xf>
    <xf numFmtId="165" fontId="12" fillId="0" borderId="1" xfId="1" applyNumberFormat="1" applyFont="1" applyFill="1" applyBorder="1" applyAlignment="1">
      <alignment vertical="center" wrapText="1"/>
    </xf>
    <xf numFmtId="49" fontId="12" fillId="0" borderId="1" xfId="0" applyNumberFormat="1" applyFont="1" applyFill="1" applyBorder="1" applyAlignment="1" applyProtection="1">
      <alignment horizontal="right" vertical="center"/>
      <protection locked="0"/>
    </xf>
    <xf numFmtId="49" fontId="12" fillId="0" borderId="1" xfId="0" applyNumberFormat="1" applyFont="1" applyFill="1" applyBorder="1" applyAlignment="1" applyProtection="1">
      <alignment horizontal="right" vertical="center" wrapText="1"/>
      <protection locked="0"/>
    </xf>
    <xf numFmtId="0" fontId="13" fillId="0" borderId="6" xfId="0" applyFont="1" applyFill="1" applyBorder="1" applyAlignment="1">
      <alignment vertical="center"/>
    </xf>
    <xf numFmtId="164" fontId="12" fillId="0" borderId="1" xfId="4" applyNumberFormat="1" applyFont="1" applyFill="1" applyBorder="1" applyAlignment="1" applyProtection="1">
      <alignment horizontal="right" vertical="center" wrapText="1"/>
    </xf>
    <xf numFmtId="165" fontId="12" fillId="0" borderId="1" xfId="1" applyNumberFormat="1" applyFont="1" applyFill="1" applyBorder="1" applyAlignment="1" applyProtection="1">
      <alignment vertical="center" wrapText="1"/>
    </xf>
    <xf numFmtId="0" fontId="7" fillId="0" borderId="1" xfId="2" applyNumberFormat="1" applyFont="1" applyFill="1" applyBorder="1" applyAlignment="1">
      <alignment horizontal="left" vertical="center" wrapText="1"/>
    </xf>
    <xf numFmtId="0" fontId="12" fillId="0" borderId="1" xfId="2" applyNumberFormat="1" applyFont="1" applyFill="1" applyBorder="1" applyAlignment="1">
      <alignment horizontal="right" vertical="center" wrapText="1"/>
    </xf>
    <xf numFmtId="0" fontId="6" fillId="0" borderId="1" xfId="0" applyNumberFormat="1" applyFont="1" applyFill="1" applyBorder="1" applyAlignment="1" applyProtection="1">
      <alignment horizontal="right" vertical="center" wrapText="1"/>
      <protection locked="0"/>
    </xf>
    <xf numFmtId="0" fontId="9" fillId="0" borderId="1" xfId="0" applyNumberFormat="1" applyFont="1" applyFill="1" applyBorder="1" applyAlignment="1" applyProtection="1">
      <alignment horizontal="right" vertical="center" wrapText="1"/>
      <protection locked="0"/>
    </xf>
    <xf numFmtId="0" fontId="13" fillId="0" borderId="1" xfId="0" applyNumberFormat="1" applyFont="1" applyFill="1" applyBorder="1" applyAlignment="1" applyProtection="1">
      <alignment horizontal="right" vertical="center" wrapText="1"/>
      <protection locked="0"/>
    </xf>
    <xf numFmtId="0" fontId="7" fillId="0" borderId="2" xfId="2" applyFont="1" applyFill="1" applyBorder="1" applyAlignment="1">
      <alignment horizontal="right" vertical="center" wrapText="1"/>
    </xf>
    <xf numFmtId="0" fontId="7" fillId="0" borderId="2" xfId="3" applyFont="1" applyFill="1" applyBorder="1" applyAlignment="1">
      <alignment horizontal="right" vertical="center" wrapText="1"/>
    </xf>
    <xf numFmtId="164" fontId="7" fillId="0" borderId="2" xfId="4" applyNumberFormat="1" applyFont="1" applyFill="1" applyBorder="1" applyAlignment="1">
      <alignment horizontal="right" vertical="center" wrapText="1"/>
    </xf>
    <xf numFmtId="14" fontId="7" fillId="0" borderId="2" xfId="2" applyNumberFormat="1" applyFont="1" applyFill="1" applyBorder="1" applyAlignment="1">
      <alignment horizontal="right" vertical="center" wrapText="1"/>
    </xf>
    <xf numFmtId="165" fontId="7" fillId="0" borderId="2" xfId="1" applyNumberFormat="1" applyFont="1" applyFill="1" applyBorder="1" applyAlignment="1">
      <alignment vertical="center" wrapText="1"/>
    </xf>
    <xf numFmtId="49" fontId="7" fillId="0" borderId="2" xfId="0" applyNumberFormat="1" applyFont="1" applyFill="1" applyBorder="1" applyAlignment="1" applyProtection="1">
      <alignment horizontal="right" vertical="center"/>
      <protection locked="0"/>
    </xf>
    <xf numFmtId="49" fontId="7" fillId="0" borderId="2" xfId="0" applyNumberFormat="1" applyFont="1" applyFill="1" applyBorder="1" applyAlignment="1" applyProtection="1">
      <alignment horizontal="right" vertical="center" wrapText="1"/>
      <protection locked="0"/>
    </xf>
    <xf numFmtId="0" fontId="6" fillId="0" borderId="2" xfId="0" applyNumberFormat="1" applyFont="1" applyFill="1" applyBorder="1" applyAlignment="1" applyProtection="1">
      <alignment horizontal="right" vertical="center" wrapText="1"/>
      <protection locked="0"/>
    </xf>
  </cellXfs>
  <cellStyles count="6">
    <cellStyle name="Comma" xfId="1" builtinId="3"/>
    <cellStyle name="Comma 2" xfId="4"/>
    <cellStyle name="Normal" xfId="0" builtinId="0"/>
    <cellStyle name="Normal 2" xfId="2"/>
    <cellStyle name="Normal 3" xfId="5"/>
    <cellStyle name="Normal 5" xfId="3"/>
  </cellStyles>
  <dxfs count="21">
    <dxf>
      <font>
        <strike val="0"/>
        <outline val="0"/>
        <shadow val="0"/>
        <u val="none"/>
        <vertAlign val="baseline"/>
        <sz val="11"/>
        <color auto="1"/>
        <name val="Arial"/>
        <scheme val="minor"/>
      </font>
      <numFmt numFmtId="0" formatCode="General"/>
      <fill>
        <patternFill patternType="none">
          <fgColor indexed="64"/>
          <bgColor indexed="65"/>
        </patternFill>
      </fill>
      <alignment horizontal="right" vertical="center" textRotation="0" wrapText="1" indent="0" justifyLastLine="0" shrinkToFit="0" readingOrder="0"/>
      <border diagonalUp="0" diagonalDown="0">
        <left style="hair">
          <color auto="1"/>
        </left>
        <right style="hair">
          <color auto="1"/>
        </right>
        <top style="hair">
          <color auto="1"/>
        </top>
        <bottom style="hair">
          <color auto="1"/>
        </bottom>
      </border>
      <protection locked="0" hidden="0"/>
    </dxf>
    <dxf>
      <font>
        <b val="0"/>
        <i val="0"/>
        <strike val="0"/>
        <condense val="0"/>
        <extend val="0"/>
        <outline val="0"/>
        <shadow val="0"/>
        <u val="none"/>
        <vertAlign val="baseline"/>
        <sz val="12"/>
        <color auto="1"/>
        <name val="Arial"/>
        <scheme val="minor"/>
      </font>
      <numFmt numFmtId="30" formatCode="@"/>
      <fill>
        <patternFill patternType="none">
          <fgColor indexed="64"/>
          <bgColor indexed="65"/>
        </patternFill>
      </fill>
      <alignment horizontal="right" vertical="center" textRotation="0" wrapText="1" indent="0" justifyLastLine="0" shrinkToFit="0" readingOrder="0"/>
      <border diagonalUp="0" diagonalDown="0" outline="0">
        <left style="hair">
          <color auto="1"/>
        </left>
        <right style="hair">
          <color auto="1"/>
        </right>
        <top style="hair">
          <color auto="1"/>
        </top>
        <bottom style="hair">
          <color auto="1"/>
        </bottom>
      </border>
      <protection locked="0" hidden="0"/>
    </dxf>
    <dxf>
      <font>
        <b val="0"/>
        <i val="0"/>
        <strike val="0"/>
        <condense val="0"/>
        <extend val="0"/>
        <outline val="0"/>
        <shadow val="0"/>
        <u val="none"/>
        <vertAlign val="baseline"/>
        <sz val="12"/>
        <color auto="1"/>
        <name val="Arial"/>
        <scheme val="minor"/>
      </font>
      <numFmt numFmtId="30" formatCode="@"/>
      <fill>
        <patternFill patternType="none">
          <fgColor indexed="64"/>
          <bgColor indexed="65"/>
        </patternFill>
      </fill>
      <alignment horizontal="right" vertical="center" textRotation="0" wrapText="1" indent="0" justifyLastLine="0" shrinkToFit="0" readingOrder="0"/>
      <border diagonalUp="0" diagonalDown="0" outline="0">
        <left style="hair">
          <color auto="1"/>
        </left>
        <right style="hair">
          <color auto="1"/>
        </right>
        <top style="hair">
          <color auto="1"/>
        </top>
        <bottom style="hair">
          <color auto="1"/>
        </bottom>
      </border>
      <protection locked="0" hidden="0"/>
    </dxf>
    <dxf>
      <font>
        <b val="0"/>
        <i val="0"/>
        <strike val="0"/>
        <condense val="0"/>
        <extend val="0"/>
        <outline val="0"/>
        <shadow val="0"/>
        <u val="none"/>
        <vertAlign val="baseline"/>
        <sz val="12"/>
        <color auto="1"/>
        <name val="Arial"/>
        <scheme val="minor"/>
      </font>
      <fill>
        <patternFill patternType="none">
          <fgColor indexed="64"/>
          <bgColor indexed="65"/>
        </patternFill>
      </fill>
      <alignment horizontal="right" vertical="center" textRotation="0" wrapText="1"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12"/>
        <color auto="1"/>
        <name val="Arial"/>
        <scheme val="minor"/>
      </font>
      <numFmt numFmtId="30" formatCode="@"/>
      <fill>
        <patternFill patternType="none">
          <fgColor indexed="64"/>
          <bgColor indexed="65"/>
        </patternFill>
      </fill>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protection locked="0" hidden="0"/>
    </dxf>
    <dxf>
      <font>
        <b val="0"/>
        <i val="0"/>
        <strike val="0"/>
        <condense val="0"/>
        <extend val="0"/>
        <outline val="0"/>
        <shadow val="0"/>
        <u val="none"/>
        <vertAlign val="baseline"/>
        <sz val="12"/>
        <color auto="1"/>
        <name val="Arial"/>
        <scheme val="minor"/>
      </font>
      <fill>
        <patternFill patternType="none">
          <fgColor indexed="64"/>
          <bgColor indexed="65"/>
        </patternFill>
      </fill>
      <alignment horizontal="right" vertical="center" textRotation="0" wrapText="1"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12"/>
        <color auto="1"/>
        <name val="Arial"/>
        <scheme val="minor"/>
      </font>
      <fill>
        <patternFill patternType="none">
          <fgColor indexed="64"/>
          <bgColor indexed="65"/>
        </patternFill>
      </fill>
      <alignment horizontal="right" vertical="center" textRotation="0" wrapText="1"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12"/>
        <color auto="1"/>
        <name val="Arial"/>
        <scheme val="minor"/>
      </font>
      <numFmt numFmtId="165" formatCode="_ * #,##0_ ;_ * \-#,##0_ ;_ * &quot;-&quot;??_ ;_ @_ "/>
      <fill>
        <patternFill patternType="none">
          <fgColor indexed="64"/>
          <bgColor indexed="65"/>
        </patternFill>
      </fill>
      <alignment horizontal="general" vertical="center" textRotation="0" wrapText="1"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12"/>
        <color auto="1"/>
        <name val="Arial"/>
        <scheme val="minor"/>
      </font>
      <numFmt numFmtId="19" formatCode="dd/mm/yyyy"/>
      <fill>
        <patternFill patternType="none">
          <fgColor indexed="64"/>
          <bgColor indexed="65"/>
        </patternFill>
      </fill>
      <alignment horizontal="right" vertical="center" textRotation="0" wrapText="1"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12"/>
        <color auto="1"/>
        <name val="Arial"/>
        <scheme val="minor"/>
      </font>
      <numFmt numFmtId="19" formatCode="dd/mm/yyyy"/>
      <fill>
        <patternFill patternType="none">
          <fgColor indexed="64"/>
          <bgColor indexed="65"/>
        </patternFill>
      </fill>
      <alignment horizontal="right" vertical="center" textRotation="0" wrapText="1"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12"/>
        <color auto="1"/>
        <name val="Arial"/>
        <scheme val="minor"/>
      </font>
      <numFmt numFmtId="164" formatCode="_-* #,##0\ _€_-;\-* #,##0\ _€_-;_-* &quot;-&quot;??\ _€_-;_-@_-"/>
      <fill>
        <patternFill patternType="none">
          <fgColor indexed="64"/>
          <bgColor indexed="65"/>
        </patternFill>
      </fill>
      <alignment horizontal="right" vertical="center" textRotation="0" wrapText="1"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12"/>
        <color auto="1"/>
        <name val="Arial"/>
        <scheme val="minor"/>
      </font>
      <fill>
        <patternFill patternType="none">
          <fgColor indexed="64"/>
          <bgColor indexed="65"/>
        </patternFill>
      </fill>
      <alignment horizontal="right" vertical="center" textRotation="0" wrapText="1"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12"/>
        <color auto="1"/>
        <name val="Arial"/>
        <scheme val="minor"/>
      </font>
      <fill>
        <patternFill patternType="none">
          <fgColor indexed="64"/>
          <bgColor indexed="65"/>
        </patternFill>
      </fill>
      <alignment horizontal="right" vertical="center" textRotation="0" wrapText="1"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12"/>
        <color auto="1"/>
        <name val="Arial"/>
        <scheme val="minor"/>
      </font>
      <fill>
        <patternFill patternType="none">
          <fgColor indexed="64"/>
          <bgColor indexed="65"/>
        </patternFill>
      </fill>
      <alignment horizontal="right" vertical="center" textRotation="0" wrapText="1"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12"/>
        <color auto="1"/>
        <name val="Arial"/>
        <scheme val="minor"/>
      </font>
      <fill>
        <patternFill patternType="none">
          <fgColor indexed="64"/>
          <bgColor indexed="65"/>
        </patternFill>
      </fill>
      <alignment horizontal="right" vertical="center" textRotation="0" wrapText="1" indent="0" justifyLastLine="0" shrinkToFit="0" readingOrder="0"/>
      <border diagonalUp="0" diagonalDown="0" outline="0">
        <left style="hair">
          <color auto="1"/>
        </left>
        <right style="hair">
          <color auto="1"/>
        </right>
        <top style="hair">
          <color auto="1"/>
        </top>
        <bottom style="hair">
          <color auto="1"/>
        </bottom>
      </border>
    </dxf>
    <dxf>
      <font>
        <strike val="0"/>
        <outline val="0"/>
        <shadow val="0"/>
        <u val="none"/>
        <vertAlign val="baseline"/>
        <sz val="11"/>
        <name val="Arial"/>
        <scheme val="minor"/>
      </font>
      <alignment vertical="center" textRotation="0" indent="0" justifyLastLine="0" shrinkToFit="0" readingOrder="0"/>
      <border diagonalUp="0" diagonalDown="0" outline="0">
        <left/>
        <right style="hair">
          <color indexed="64"/>
        </right>
        <top style="hair">
          <color indexed="64"/>
        </top>
        <bottom style="hair">
          <color indexed="64"/>
        </bottom>
      </border>
    </dxf>
    <dxf>
      <border>
        <top style="hair">
          <color indexed="64"/>
        </top>
      </border>
    </dxf>
    <dxf>
      <border diagonalUp="0" diagonalDown="0">
        <left style="hair">
          <color indexed="64"/>
        </left>
        <right style="hair">
          <color indexed="64"/>
        </right>
        <top style="hair">
          <color indexed="64"/>
        </top>
        <bottom style="hair">
          <color indexed="64"/>
        </bottom>
      </border>
    </dxf>
    <dxf>
      <font>
        <strike val="0"/>
        <outline val="0"/>
        <shadow val="0"/>
        <u val="none"/>
        <vertAlign val="baseline"/>
        <sz val="11"/>
        <name val="Arial"/>
        <scheme val="minor"/>
      </font>
      <alignment vertical="center" textRotation="0" indent="0" justifyLastLine="0" shrinkToFit="0" readingOrder="0"/>
    </dxf>
    <dxf>
      <border>
        <bottom style="hair">
          <color indexed="64"/>
        </bottom>
      </border>
    </dxf>
    <dxf>
      <font>
        <b/>
        <i val="0"/>
        <strike val="0"/>
        <condense val="0"/>
        <extend val="0"/>
        <outline val="0"/>
        <shadow val="0"/>
        <u val="none"/>
        <vertAlign val="baseline"/>
        <sz val="11"/>
        <color theme="1"/>
        <name val="Arial"/>
        <scheme val="minor"/>
      </font>
      <fill>
        <patternFill patternType="solid">
          <fgColor indexed="64"/>
          <bgColor theme="0"/>
        </patternFill>
      </fill>
      <alignment horizontal="center" vertical="center" textRotation="0" wrapText="1" indent="0" justifyLastLine="0" shrinkToFit="0" readingOrder="0"/>
      <border diagonalUp="0" diagonalDown="0" outline="0">
        <left style="hair">
          <color indexed="64"/>
        </left>
        <right style="hair">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Z:\&#1514;&#1499;&#1504;&#1497;&#1514;-&#1506;&#1489;&#1493;&#1491;&#149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1514;&#1499;&#1504;&#1497;&#1514;%20&#1506;&#1489;&#1493;&#1491;&#149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Generator"/>
      <sheetName val="Data Base"/>
      <sheetName val="Items List"/>
      <sheetName val="תכניות עבודה"/>
      <sheetName val="סיסמא"/>
      <sheetName val="טבלאות עזר"/>
      <sheetName val="תכנית-עבודה"/>
    </sheetNames>
    <sheetDataSet>
      <sheetData sheetId="0" refreshError="1"/>
      <sheetData sheetId="1"/>
      <sheetData sheetId="2"/>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תקציב 2018 (2)"/>
      <sheetName val="2012-2018"/>
      <sheetName val="שת&quot;פ לפי מוסדות ושנים"/>
      <sheetName val="2017"/>
      <sheetName val="תקציבים כולל גרמניה 2012-2016"/>
      <sheetName val="גרמניה 2013-2016"/>
    </sheetNames>
    <sheetDataSet>
      <sheetData sheetId="0"/>
      <sheetData sheetId="1">
        <row r="2">
          <cell r="B2" t="str">
            <v>3-14880</v>
          </cell>
        </row>
      </sheetData>
      <sheetData sheetId="2"/>
      <sheetData sheetId="3"/>
      <sheetData sheetId="4"/>
      <sheetData sheetId="5"/>
    </sheetDataSet>
  </externalBook>
</externalLink>
</file>

<file path=xl/tables/table1.xml><?xml version="1.0" encoding="utf-8"?>
<table xmlns="http://schemas.openxmlformats.org/spreadsheetml/2006/main" id="4" name="טבלה15" displayName="טבלה15" ref="A1:P2554" totalsRowShown="0" headerRowDxfId="20" dataDxfId="18" headerRowBorderDxfId="19" tableBorderDxfId="17" totalsRowBorderDxfId="16">
  <autoFilter ref="A1:P2554"/>
  <sortState ref="A2:P2554">
    <sortCondition descending="1" ref="M1:M2554"/>
  </sortState>
  <tableColumns count="16">
    <tableColumn id="1" name="מספר סידורי" dataDxfId="15"/>
    <tableColumn id="2" name="מספר מרכבה" dataDxfId="14" dataCellStyle="Normal 2"/>
    <tableColumn id="3" name="שם החוקר" dataDxfId="13" dataCellStyle="Normal 5"/>
    <tableColumn id="4" name="מגדר" dataDxfId="12" dataCellStyle="Normal 5"/>
    <tableColumn id="5" name="מוסד" dataDxfId="11" dataCellStyle="Normal 5"/>
    <tableColumn id="6" name="נושא" dataDxfId="10" dataCellStyle="Comma 2"/>
    <tableColumn id="7" name="תאריך תחילת ההסכם" dataDxfId="9" dataCellStyle="Normal 2"/>
    <tableColumn id="8" name="תאריך סיום ההסכם" dataDxfId="8" dataCellStyle="Normal 2"/>
    <tableColumn id="9" name="תקציב ההסכם" dataDxfId="7" dataCellStyle="Comma"/>
    <tableColumn id="10" name="מטבע" dataDxfId="6" dataCellStyle="Normal 2"/>
    <tableColumn id="11" name="התכנית" dataDxfId="5" dataCellStyle="Normal 2"/>
    <tableColumn id="12" name="מדינה שותפה" dataDxfId="4"/>
    <tableColumn id="13" name="שנה תקציבית" dataDxfId="3" dataCellStyle="Normal 2"/>
    <tableColumn id="14" name="תחום קול קורא" dataDxfId="2"/>
    <tableColumn id="15" name="מחקר/מלגה" dataDxfId="1"/>
    <tableColumn id="16" name="סטטוס" dataDxfId="0">
      <calculatedColumnFormula>IF(טבלה15[[#This Row],[תאריך סיום ההסכם]]&gt;=$S$2,"פעיל",IF(טבלה15[[#This Row],[תאריך סיום ההסכם]]&lt;=$S$2,"הסתיים"))</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54"/>
  <sheetViews>
    <sheetView rightToLeft="1" tabSelected="1" topLeftCell="A2552" zoomScale="90" zoomScaleNormal="90" zoomScaleSheetLayoutView="80" workbookViewId="0">
      <selection activeCell="S2554" sqref="S2554"/>
    </sheetView>
  </sheetViews>
  <sheetFormatPr defaultRowHeight="14.25" x14ac:dyDescent="0.2"/>
  <cols>
    <col min="7" max="7" width="11" customWidth="1"/>
    <col min="8" max="8" width="13.125" customWidth="1"/>
    <col min="9" max="9" width="13" customWidth="1"/>
    <col min="19" max="19" width="10.625" customWidth="1"/>
  </cols>
  <sheetData>
    <row r="1" spans="1:19" ht="45" x14ac:dyDescent="0.2">
      <c r="A1" s="6" t="s">
        <v>4909</v>
      </c>
      <c r="B1" s="7" t="s">
        <v>4945</v>
      </c>
      <c r="C1" s="7" t="s">
        <v>1738</v>
      </c>
      <c r="D1" s="7" t="s">
        <v>3221</v>
      </c>
      <c r="E1" s="7" t="s">
        <v>3224</v>
      </c>
      <c r="F1" s="7" t="s">
        <v>3289</v>
      </c>
      <c r="G1" s="7" t="s">
        <v>4903</v>
      </c>
      <c r="H1" s="7" t="s">
        <v>4904</v>
      </c>
      <c r="I1" s="7" t="s">
        <v>4905</v>
      </c>
      <c r="J1" s="7" t="s">
        <v>4911</v>
      </c>
      <c r="K1" s="7" t="s">
        <v>0</v>
      </c>
      <c r="L1" s="7" t="s">
        <v>46</v>
      </c>
      <c r="M1" s="8" t="s">
        <v>61</v>
      </c>
      <c r="N1" s="7" t="s">
        <v>4944</v>
      </c>
      <c r="O1" s="7" t="s">
        <v>126</v>
      </c>
      <c r="P1" s="9" t="s">
        <v>4910</v>
      </c>
      <c r="S1" s="10" t="s">
        <v>4912</v>
      </c>
    </row>
    <row r="2" spans="1:19" ht="60" x14ac:dyDescent="0.2">
      <c r="A2" s="22">
        <v>1</v>
      </c>
      <c r="B2" s="15" t="s">
        <v>6640</v>
      </c>
      <c r="C2" s="16" t="s">
        <v>6002</v>
      </c>
      <c r="D2" s="16" t="s">
        <v>3223</v>
      </c>
      <c r="E2" s="16" t="s">
        <v>3238</v>
      </c>
      <c r="F2" s="23" t="s">
        <v>6003</v>
      </c>
      <c r="G2" s="18">
        <v>44562</v>
      </c>
      <c r="H2" s="18">
        <v>46021</v>
      </c>
      <c r="I2" s="24">
        <v>3000000</v>
      </c>
      <c r="J2" s="15" t="s">
        <v>5967</v>
      </c>
      <c r="K2" s="15" t="s">
        <v>6003</v>
      </c>
      <c r="L2" s="20"/>
      <c r="M2" s="15">
        <v>2021</v>
      </c>
      <c r="N2" s="21" t="s">
        <v>6003</v>
      </c>
      <c r="O2" s="21" t="s">
        <v>127</v>
      </c>
      <c r="P2" s="29" t="str">
        <f ca="1">IF(טבלה15[[#This Row],[תאריך סיום ההסכם]]&gt;=$S$2,"פעיל",IF(טבלה15[[#This Row],[תאריך סיום ההסכם]]&lt;=$S$2,"הסתיים"))</f>
        <v>פעיל</v>
      </c>
      <c r="S2" s="13">
        <f ca="1">TODAY()</f>
        <v>44706</v>
      </c>
    </row>
    <row r="3" spans="1:19" ht="45" x14ac:dyDescent="0.2">
      <c r="A3" s="22">
        <v>2</v>
      </c>
      <c r="B3" s="15" t="s">
        <v>6641</v>
      </c>
      <c r="C3" s="16" t="s">
        <v>6004</v>
      </c>
      <c r="D3" s="16" t="s">
        <v>3222</v>
      </c>
      <c r="E3" s="16" t="s">
        <v>6005</v>
      </c>
      <c r="F3" s="23" t="s">
        <v>6003</v>
      </c>
      <c r="G3" s="18">
        <v>44562</v>
      </c>
      <c r="H3" s="18">
        <v>46021</v>
      </c>
      <c r="I3" s="24">
        <v>2000000</v>
      </c>
      <c r="J3" s="15" t="s">
        <v>5967</v>
      </c>
      <c r="K3" s="15" t="s">
        <v>6003</v>
      </c>
      <c r="L3" s="20"/>
      <c r="M3" s="15">
        <v>2021</v>
      </c>
      <c r="N3" s="21" t="s">
        <v>6003</v>
      </c>
      <c r="O3" s="21" t="s">
        <v>127</v>
      </c>
      <c r="P3" s="29" t="str">
        <f ca="1">IF(טבלה15[[#This Row],[תאריך סיום ההסכם]]&gt;=$S$2,"פעיל",IF(טבלה15[[#This Row],[תאריך סיום ההסכם]]&lt;=$S$2,"הסתיים"))</f>
        <v>פעיל</v>
      </c>
    </row>
    <row r="4" spans="1:19" ht="45" x14ac:dyDescent="0.2">
      <c r="A4" s="22">
        <v>3</v>
      </c>
      <c r="B4" s="15" t="s">
        <v>6642</v>
      </c>
      <c r="C4" s="16" t="s">
        <v>6006</v>
      </c>
      <c r="D4" s="16" t="s">
        <v>3223</v>
      </c>
      <c r="E4" s="16" t="s">
        <v>3226</v>
      </c>
      <c r="F4" s="23" t="s">
        <v>6003</v>
      </c>
      <c r="G4" s="18">
        <v>44562</v>
      </c>
      <c r="H4" s="18">
        <v>46021</v>
      </c>
      <c r="I4" s="24">
        <v>4000000</v>
      </c>
      <c r="J4" s="15" t="s">
        <v>5967</v>
      </c>
      <c r="K4" s="15" t="s">
        <v>6003</v>
      </c>
      <c r="L4" s="20"/>
      <c r="M4" s="15">
        <v>2021</v>
      </c>
      <c r="N4" s="21" t="s">
        <v>6003</v>
      </c>
      <c r="O4" s="21" t="s">
        <v>127</v>
      </c>
      <c r="P4" s="29" t="str">
        <f ca="1">IF(טבלה15[[#This Row],[תאריך סיום ההסכם]]&gt;=$S$2,"פעיל",IF(טבלה15[[#This Row],[תאריך סיום ההסכם]]&lt;=$S$2,"הסתיים"))</f>
        <v>פעיל</v>
      </c>
    </row>
    <row r="5" spans="1:19" ht="30" x14ac:dyDescent="0.2">
      <c r="A5" s="22">
        <v>4</v>
      </c>
      <c r="B5" s="15" t="s">
        <v>6643</v>
      </c>
      <c r="C5" s="16" t="s">
        <v>6007</v>
      </c>
      <c r="D5" s="16" t="s">
        <v>3223</v>
      </c>
      <c r="E5" s="16" t="s">
        <v>3225</v>
      </c>
      <c r="F5" s="23" t="s">
        <v>6003</v>
      </c>
      <c r="G5" s="18">
        <v>44562</v>
      </c>
      <c r="H5" s="18">
        <v>46021</v>
      </c>
      <c r="I5" s="24">
        <v>4900000</v>
      </c>
      <c r="J5" s="15" t="s">
        <v>5967</v>
      </c>
      <c r="K5" s="15" t="s">
        <v>6003</v>
      </c>
      <c r="L5" s="20"/>
      <c r="M5" s="15">
        <v>2021</v>
      </c>
      <c r="N5" s="21" t="s">
        <v>6003</v>
      </c>
      <c r="O5" s="21" t="s">
        <v>127</v>
      </c>
      <c r="P5" s="29" t="str">
        <f ca="1">IF(טבלה15[[#This Row],[תאריך סיום ההסכם]]&gt;=$S$2,"פעיל",IF(טבלה15[[#This Row],[תאריך סיום ההסכם]]&lt;=$S$2,"הסתיים"))</f>
        <v>פעיל</v>
      </c>
    </row>
    <row r="6" spans="1:19" ht="75" x14ac:dyDescent="0.2">
      <c r="A6" s="22">
        <v>5</v>
      </c>
      <c r="B6" s="15" t="s">
        <v>6644</v>
      </c>
      <c r="C6" s="16" t="s">
        <v>6008</v>
      </c>
      <c r="D6" s="16" t="s">
        <v>3223</v>
      </c>
      <c r="E6" s="16" t="s">
        <v>6009</v>
      </c>
      <c r="F6" s="23" t="s">
        <v>6003</v>
      </c>
      <c r="G6" s="18">
        <v>44562</v>
      </c>
      <c r="H6" s="18">
        <v>46021</v>
      </c>
      <c r="I6" s="24">
        <v>4200000</v>
      </c>
      <c r="J6" s="15" t="s">
        <v>5967</v>
      </c>
      <c r="K6" s="15" t="s">
        <v>6003</v>
      </c>
      <c r="L6" s="20"/>
      <c r="M6" s="15">
        <v>2021</v>
      </c>
      <c r="N6" s="21" t="s">
        <v>6003</v>
      </c>
      <c r="O6" s="21" t="s">
        <v>127</v>
      </c>
      <c r="P6" s="29" t="str">
        <f ca="1">IF(טבלה15[[#This Row],[תאריך סיום ההסכם]]&gt;=$S$2,"פעיל",IF(טבלה15[[#This Row],[תאריך סיום ההסכם]]&lt;=$S$2,"הסתיים"))</f>
        <v>פעיל</v>
      </c>
    </row>
    <row r="7" spans="1:19" ht="45" x14ac:dyDescent="0.2">
      <c r="A7" s="22">
        <v>6</v>
      </c>
      <c r="B7" s="15" t="s">
        <v>6645</v>
      </c>
      <c r="C7" s="16" t="s">
        <v>6010</v>
      </c>
      <c r="D7" s="16" t="s">
        <v>3222</v>
      </c>
      <c r="E7" s="16" t="s">
        <v>3229</v>
      </c>
      <c r="F7" s="23" t="s">
        <v>6003</v>
      </c>
      <c r="G7" s="18">
        <v>44562</v>
      </c>
      <c r="H7" s="18">
        <v>46021</v>
      </c>
      <c r="I7" s="24">
        <v>5400000</v>
      </c>
      <c r="J7" s="15" t="s">
        <v>5967</v>
      </c>
      <c r="K7" s="15" t="s">
        <v>6003</v>
      </c>
      <c r="L7" s="20"/>
      <c r="M7" s="15">
        <v>2021</v>
      </c>
      <c r="N7" s="21" t="s">
        <v>6003</v>
      </c>
      <c r="O7" s="21" t="s">
        <v>127</v>
      </c>
      <c r="P7" s="29" t="str">
        <f ca="1">IF(טבלה15[[#This Row],[תאריך סיום ההסכם]]&gt;=$S$2,"פעיל",IF(טבלה15[[#This Row],[תאריך סיום ההסכם]]&lt;=$S$2,"הסתיים"))</f>
        <v>פעיל</v>
      </c>
    </row>
    <row r="8" spans="1:19" ht="45" x14ac:dyDescent="0.2">
      <c r="A8" s="22">
        <v>7</v>
      </c>
      <c r="B8" s="15" t="s">
        <v>6646</v>
      </c>
      <c r="C8" s="16" t="s">
        <v>6011</v>
      </c>
      <c r="D8" s="16" t="s">
        <v>3223</v>
      </c>
      <c r="E8" s="16" t="s">
        <v>3240</v>
      </c>
      <c r="F8" s="23" t="s">
        <v>6003</v>
      </c>
      <c r="G8" s="18">
        <v>44562</v>
      </c>
      <c r="H8" s="18">
        <v>46021</v>
      </c>
      <c r="I8" s="24">
        <v>4200000</v>
      </c>
      <c r="J8" s="15" t="s">
        <v>5967</v>
      </c>
      <c r="K8" s="15" t="s">
        <v>6003</v>
      </c>
      <c r="L8" s="20"/>
      <c r="M8" s="15">
        <v>2021</v>
      </c>
      <c r="N8" s="21" t="s">
        <v>6003</v>
      </c>
      <c r="O8" s="21" t="s">
        <v>127</v>
      </c>
      <c r="P8" s="29" t="str">
        <f ca="1">IF(טבלה15[[#This Row],[תאריך סיום ההסכם]]&gt;=$S$2,"פעיל",IF(טבלה15[[#This Row],[תאריך סיום ההסכם]]&lt;=$S$2,"הסתיים"))</f>
        <v>פעיל</v>
      </c>
    </row>
    <row r="9" spans="1:19" ht="45" x14ac:dyDescent="0.2">
      <c r="A9" s="22">
        <v>8</v>
      </c>
      <c r="B9" s="15" t="s">
        <v>6647</v>
      </c>
      <c r="C9" s="16" t="s">
        <v>6012</v>
      </c>
      <c r="D9" s="16" t="s">
        <v>3222</v>
      </c>
      <c r="E9" s="16" t="s">
        <v>6013</v>
      </c>
      <c r="F9" s="23" t="s">
        <v>6003</v>
      </c>
      <c r="G9" s="18">
        <v>44562</v>
      </c>
      <c r="H9" s="18">
        <v>46021</v>
      </c>
      <c r="I9" s="24">
        <v>4200000</v>
      </c>
      <c r="J9" s="15" t="s">
        <v>5967</v>
      </c>
      <c r="K9" s="15" t="s">
        <v>6003</v>
      </c>
      <c r="L9" s="20"/>
      <c r="M9" s="15">
        <v>2021</v>
      </c>
      <c r="N9" s="21" t="s">
        <v>6003</v>
      </c>
      <c r="O9" s="21" t="s">
        <v>127</v>
      </c>
      <c r="P9" s="29" t="str">
        <f ca="1">IF(טבלה15[[#This Row],[תאריך סיום ההסכם]]&gt;=$S$2,"פעיל",IF(טבלה15[[#This Row],[תאריך סיום ההסכם]]&lt;=$S$2,"הסתיים"))</f>
        <v>פעיל</v>
      </c>
    </row>
    <row r="10" spans="1:19" ht="240" x14ac:dyDescent="0.2">
      <c r="A10" s="22">
        <v>9</v>
      </c>
      <c r="B10" s="15" t="s">
        <v>6648</v>
      </c>
      <c r="C10" s="16" t="s">
        <v>2870</v>
      </c>
      <c r="D10" s="16" t="s">
        <v>3222</v>
      </c>
      <c r="E10" s="16" t="s">
        <v>3229</v>
      </c>
      <c r="F10" s="23" t="s">
        <v>6014</v>
      </c>
      <c r="G10" s="18">
        <v>44531</v>
      </c>
      <c r="H10" s="18">
        <v>45260</v>
      </c>
      <c r="I10" s="24">
        <v>319988</v>
      </c>
      <c r="J10" s="15" t="s">
        <v>5967</v>
      </c>
      <c r="K10" s="15" t="s">
        <v>6015</v>
      </c>
      <c r="L10" s="20" t="s">
        <v>47</v>
      </c>
      <c r="M10" s="15">
        <v>2021</v>
      </c>
      <c r="N10" s="21" t="s">
        <v>6016</v>
      </c>
      <c r="O10" s="21" t="s">
        <v>127</v>
      </c>
      <c r="P10" s="29" t="str">
        <f ca="1">IF(טבלה15[[#This Row],[תאריך סיום ההסכם]]&gt;=$S$2,"פעיל",IF(טבלה15[[#This Row],[תאריך סיום ההסכם]]&lt;=$S$2,"הסתיים"))</f>
        <v>פעיל</v>
      </c>
    </row>
    <row r="11" spans="1:19" ht="300" x14ac:dyDescent="0.2">
      <c r="A11" s="22">
        <v>10</v>
      </c>
      <c r="B11" s="15" t="s">
        <v>6649</v>
      </c>
      <c r="C11" s="16" t="s">
        <v>2639</v>
      </c>
      <c r="D11" s="16" t="s">
        <v>3223</v>
      </c>
      <c r="E11" s="16" t="s">
        <v>3233</v>
      </c>
      <c r="F11" s="17" t="s">
        <v>6017</v>
      </c>
      <c r="G11" s="18">
        <v>44531</v>
      </c>
      <c r="H11" s="18">
        <v>45260</v>
      </c>
      <c r="I11" s="24">
        <v>319872</v>
      </c>
      <c r="J11" s="15" t="s">
        <v>5967</v>
      </c>
      <c r="K11" s="15" t="s">
        <v>6015</v>
      </c>
      <c r="L11" s="20" t="s">
        <v>47</v>
      </c>
      <c r="M11" s="15">
        <v>2021</v>
      </c>
      <c r="N11" s="21" t="s">
        <v>6018</v>
      </c>
      <c r="O11" s="21" t="s">
        <v>127</v>
      </c>
      <c r="P11" s="29" t="str">
        <f ca="1">IF(טבלה15[[#This Row],[תאריך סיום ההסכם]]&gt;=$S$2,"פעיל",IF(טבלה15[[#This Row],[תאריך סיום ההסכם]]&lt;=$S$2,"הסתיים"))</f>
        <v>פעיל</v>
      </c>
    </row>
    <row r="12" spans="1:19" ht="210" x14ac:dyDescent="0.2">
      <c r="A12" s="22">
        <v>11</v>
      </c>
      <c r="B12" s="15" t="s">
        <v>6650</v>
      </c>
      <c r="C12" s="16" t="s">
        <v>6019</v>
      </c>
      <c r="D12" s="16" t="s">
        <v>3223</v>
      </c>
      <c r="E12" s="16" t="s">
        <v>3231</v>
      </c>
      <c r="F12" s="23" t="s">
        <v>6020</v>
      </c>
      <c r="G12" s="18">
        <v>44562</v>
      </c>
      <c r="H12" s="18">
        <v>44926</v>
      </c>
      <c r="I12" s="24">
        <v>198950</v>
      </c>
      <c r="J12" s="15" t="s">
        <v>4907</v>
      </c>
      <c r="K12" s="15" t="s">
        <v>5</v>
      </c>
      <c r="L12" s="20" t="s">
        <v>50</v>
      </c>
      <c r="M12" s="15">
        <v>2021</v>
      </c>
      <c r="N12" s="21" t="s">
        <v>6018</v>
      </c>
      <c r="O12" s="21" t="s">
        <v>127</v>
      </c>
      <c r="P12" s="29" t="str">
        <f ca="1">IF(טבלה15[[#This Row],[תאריך סיום ההסכם]]&gt;=$S$2,"פעיל",IF(טבלה15[[#This Row],[תאריך סיום ההסכם]]&lt;=$S$2,"הסתיים"))</f>
        <v>פעיל</v>
      </c>
    </row>
    <row r="13" spans="1:19" ht="285" x14ac:dyDescent="0.2">
      <c r="A13" s="22">
        <v>12</v>
      </c>
      <c r="B13" s="15" t="s">
        <v>6651</v>
      </c>
      <c r="C13" s="16" t="s">
        <v>2250</v>
      </c>
      <c r="D13" s="16" t="s">
        <v>3223</v>
      </c>
      <c r="E13" s="16" t="s">
        <v>3231</v>
      </c>
      <c r="F13" s="23" t="s">
        <v>6021</v>
      </c>
      <c r="G13" s="18">
        <v>44562</v>
      </c>
      <c r="H13" s="18">
        <v>44926</v>
      </c>
      <c r="I13" s="24">
        <v>197598</v>
      </c>
      <c r="J13" s="15" t="s">
        <v>4907</v>
      </c>
      <c r="K13" s="15" t="s">
        <v>5</v>
      </c>
      <c r="L13" s="20" t="s">
        <v>50</v>
      </c>
      <c r="M13" s="15">
        <v>2021</v>
      </c>
      <c r="N13" s="21" t="s">
        <v>6016</v>
      </c>
      <c r="O13" s="21" t="s">
        <v>127</v>
      </c>
      <c r="P13" s="29" t="str">
        <f ca="1">IF(טבלה15[[#This Row],[תאריך סיום ההסכם]]&gt;=$S$2,"פעיל",IF(טבלה15[[#This Row],[תאריך סיום ההסכם]]&lt;=$S$2,"הסתיים"))</f>
        <v>פעיל</v>
      </c>
    </row>
    <row r="14" spans="1:19" ht="90" x14ac:dyDescent="0.2">
      <c r="A14" s="22">
        <v>13</v>
      </c>
      <c r="B14" s="15" t="s">
        <v>6652</v>
      </c>
      <c r="C14" s="16" t="s">
        <v>6022</v>
      </c>
      <c r="D14" s="16" t="s">
        <v>3223</v>
      </c>
      <c r="E14" s="16" t="s">
        <v>3238</v>
      </c>
      <c r="F14" s="23" t="s">
        <v>6023</v>
      </c>
      <c r="G14" s="18">
        <v>44531</v>
      </c>
      <c r="H14" s="18">
        <v>45626</v>
      </c>
      <c r="I14" s="24">
        <v>250000</v>
      </c>
      <c r="J14" s="15" t="s">
        <v>5967</v>
      </c>
      <c r="K14" s="15" t="s">
        <v>14</v>
      </c>
      <c r="L14" s="20"/>
      <c r="M14" s="15">
        <v>2021</v>
      </c>
      <c r="N14" s="21" t="s">
        <v>117</v>
      </c>
      <c r="O14" s="21" t="s">
        <v>128</v>
      </c>
      <c r="P14" s="29" t="str">
        <f ca="1">IF(טבלה15[[#This Row],[תאריך סיום ההסכם]]&gt;=$S$2,"פעיל",IF(טבלה15[[#This Row],[תאריך סיום ההסכם]]&lt;=$S$2,"הסתיים"))</f>
        <v>פעיל</v>
      </c>
    </row>
    <row r="15" spans="1:19" ht="105" x14ac:dyDescent="0.2">
      <c r="A15" s="22">
        <v>14</v>
      </c>
      <c r="B15" s="15" t="s">
        <v>6653</v>
      </c>
      <c r="C15" s="16" t="s">
        <v>2539</v>
      </c>
      <c r="D15" s="16" t="s">
        <v>3223</v>
      </c>
      <c r="E15" s="16" t="s">
        <v>3231</v>
      </c>
      <c r="F15" s="23" t="s">
        <v>6024</v>
      </c>
      <c r="G15" s="18">
        <v>44531</v>
      </c>
      <c r="H15" s="18">
        <v>45260</v>
      </c>
      <c r="I15" s="24">
        <v>399280</v>
      </c>
      <c r="J15" s="15" t="s">
        <v>5967</v>
      </c>
      <c r="K15" s="15" t="s">
        <v>7</v>
      </c>
      <c r="L15" s="20" t="s">
        <v>52</v>
      </c>
      <c r="M15" s="15">
        <v>2021</v>
      </c>
      <c r="N15" s="21" t="s">
        <v>6018</v>
      </c>
      <c r="O15" s="21" t="s">
        <v>127</v>
      </c>
      <c r="P15" s="29" t="str">
        <f ca="1">IF(טבלה15[[#This Row],[תאריך סיום ההסכם]]&gt;=$S$2,"פעיל",IF(טבלה15[[#This Row],[תאריך סיום ההסכם]]&lt;=$S$2,"הסתיים"))</f>
        <v>פעיל</v>
      </c>
    </row>
    <row r="16" spans="1:19" ht="180" x14ac:dyDescent="0.2">
      <c r="A16" s="22">
        <v>15</v>
      </c>
      <c r="B16" s="15" t="s">
        <v>6654</v>
      </c>
      <c r="C16" s="16" t="s">
        <v>6025</v>
      </c>
      <c r="D16" s="16" t="s">
        <v>3223</v>
      </c>
      <c r="E16" s="16" t="s">
        <v>3226</v>
      </c>
      <c r="F16" s="23" t="s">
        <v>6026</v>
      </c>
      <c r="G16" s="18">
        <v>44531</v>
      </c>
      <c r="H16" s="18">
        <v>45260</v>
      </c>
      <c r="I16" s="24">
        <v>399050</v>
      </c>
      <c r="J16" s="15" t="s">
        <v>5967</v>
      </c>
      <c r="K16" s="15" t="s">
        <v>7</v>
      </c>
      <c r="L16" s="20" t="s">
        <v>52</v>
      </c>
      <c r="M16" s="15">
        <v>2021</v>
      </c>
      <c r="N16" s="21" t="s">
        <v>6016</v>
      </c>
      <c r="O16" s="21" t="s">
        <v>127</v>
      </c>
      <c r="P16" s="29" t="str">
        <f ca="1">IF(טבלה15[[#This Row],[תאריך סיום ההסכם]]&gt;=$S$2,"פעיל",IF(טבלה15[[#This Row],[תאריך סיום ההסכם]]&lt;=$S$2,"הסתיים"))</f>
        <v>פעיל</v>
      </c>
    </row>
    <row r="17" spans="1:16" ht="165" x14ac:dyDescent="0.2">
      <c r="A17" s="22">
        <v>16</v>
      </c>
      <c r="B17" s="15" t="s">
        <v>6655</v>
      </c>
      <c r="C17" s="16" t="s">
        <v>2516</v>
      </c>
      <c r="D17" s="16" t="s">
        <v>3223</v>
      </c>
      <c r="E17" s="16" t="s">
        <v>3226</v>
      </c>
      <c r="F17" s="23" t="s">
        <v>6027</v>
      </c>
      <c r="G17" s="18">
        <v>44531</v>
      </c>
      <c r="H17" s="18">
        <v>45260</v>
      </c>
      <c r="I17" s="24">
        <v>395500</v>
      </c>
      <c r="J17" s="15" t="s">
        <v>5967</v>
      </c>
      <c r="K17" s="15" t="s">
        <v>7</v>
      </c>
      <c r="L17" s="20" t="s">
        <v>52</v>
      </c>
      <c r="M17" s="15">
        <v>2021</v>
      </c>
      <c r="N17" s="21" t="s">
        <v>6018</v>
      </c>
      <c r="O17" s="21" t="s">
        <v>127</v>
      </c>
      <c r="P17" s="29" t="str">
        <f ca="1">IF(טבלה15[[#This Row],[תאריך סיום ההסכם]]&gt;=$S$2,"פעיל",IF(טבלה15[[#This Row],[תאריך סיום ההסכם]]&lt;=$S$2,"הסתיים"))</f>
        <v>פעיל</v>
      </c>
    </row>
    <row r="18" spans="1:16" ht="150" x14ac:dyDescent="0.2">
      <c r="A18" s="22">
        <v>17</v>
      </c>
      <c r="B18" s="15" t="s">
        <v>6656</v>
      </c>
      <c r="C18" s="16" t="s">
        <v>6028</v>
      </c>
      <c r="D18" s="16" t="s">
        <v>3222</v>
      </c>
      <c r="E18" s="16" t="s">
        <v>3237</v>
      </c>
      <c r="F18" s="23" t="s">
        <v>6029</v>
      </c>
      <c r="G18" s="18">
        <v>44531</v>
      </c>
      <c r="H18" s="18">
        <v>45260</v>
      </c>
      <c r="I18" s="24">
        <v>397900</v>
      </c>
      <c r="J18" s="15" t="s">
        <v>5967</v>
      </c>
      <c r="K18" s="15" t="s">
        <v>7</v>
      </c>
      <c r="L18" s="20" t="s">
        <v>52</v>
      </c>
      <c r="M18" s="15">
        <v>2021</v>
      </c>
      <c r="N18" s="21" t="s">
        <v>6016</v>
      </c>
      <c r="O18" s="21" t="s">
        <v>127</v>
      </c>
      <c r="P18" s="29" t="str">
        <f ca="1">IF(טבלה15[[#This Row],[תאריך סיום ההסכם]]&gt;=$S$2,"פעיל",IF(טבלה15[[#This Row],[תאריך סיום ההסכם]]&lt;=$S$2,"הסתיים"))</f>
        <v>פעיל</v>
      </c>
    </row>
    <row r="19" spans="1:16" ht="210" x14ac:dyDescent="0.2">
      <c r="A19" s="22">
        <v>18</v>
      </c>
      <c r="B19" s="15" t="s">
        <v>6657</v>
      </c>
      <c r="C19" s="16" t="s">
        <v>6030</v>
      </c>
      <c r="D19" s="16" t="s">
        <v>3223</v>
      </c>
      <c r="E19" s="16" t="s">
        <v>3237</v>
      </c>
      <c r="F19" s="23" t="s">
        <v>6031</v>
      </c>
      <c r="G19" s="18">
        <v>44531</v>
      </c>
      <c r="H19" s="18">
        <v>45260</v>
      </c>
      <c r="I19" s="24">
        <v>399970</v>
      </c>
      <c r="J19" s="15" t="s">
        <v>5967</v>
      </c>
      <c r="K19" s="15" t="s">
        <v>7</v>
      </c>
      <c r="L19" s="20" t="s">
        <v>52</v>
      </c>
      <c r="M19" s="15">
        <v>2021</v>
      </c>
      <c r="N19" s="21" t="s">
        <v>6016</v>
      </c>
      <c r="O19" s="21" t="s">
        <v>127</v>
      </c>
      <c r="P19" s="29" t="str">
        <f ca="1">IF(טבלה15[[#This Row],[תאריך סיום ההסכם]]&gt;=$S$2,"פעיל",IF(טבלה15[[#This Row],[תאריך סיום ההסכם]]&lt;=$S$2,"הסתיים"))</f>
        <v>פעיל</v>
      </c>
    </row>
    <row r="20" spans="1:16" ht="255" x14ac:dyDescent="0.2">
      <c r="A20" s="22">
        <v>19</v>
      </c>
      <c r="B20" s="15" t="s">
        <v>6658</v>
      </c>
      <c r="C20" s="16" t="s">
        <v>6032</v>
      </c>
      <c r="D20" s="16" t="s">
        <v>3223</v>
      </c>
      <c r="E20" s="16" t="s">
        <v>3226</v>
      </c>
      <c r="F20" s="23" t="s">
        <v>6033</v>
      </c>
      <c r="G20" s="18">
        <v>44531</v>
      </c>
      <c r="H20" s="18">
        <v>45260</v>
      </c>
      <c r="I20" s="24">
        <v>399625</v>
      </c>
      <c r="J20" s="15" t="s">
        <v>5967</v>
      </c>
      <c r="K20" s="15" t="s">
        <v>7</v>
      </c>
      <c r="L20" s="20" t="s">
        <v>52</v>
      </c>
      <c r="M20" s="15">
        <v>2021</v>
      </c>
      <c r="N20" s="21" t="s">
        <v>6016</v>
      </c>
      <c r="O20" s="21" t="s">
        <v>127</v>
      </c>
      <c r="P20" s="29" t="str">
        <f ca="1">IF(טבלה15[[#This Row],[תאריך סיום ההסכם]]&gt;=$S$2,"פעיל",IF(טבלה15[[#This Row],[תאריך סיום ההסכם]]&lt;=$S$2,"הסתיים"))</f>
        <v>פעיל</v>
      </c>
    </row>
    <row r="21" spans="1:16" ht="180" x14ac:dyDescent="0.2">
      <c r="A21" s="22">
        <v>20</v>
      </c>
      <c r="B21" s="15" t="s">
        <v>6659</v>
      </c>
      <c r="C21" s="16" t="s">
        <v>6034</v>
      </c>
      <c r="D21" s="16" t="s">
        <v>3223</v>
      </c>
      <c r="E21" s="16" t="s">
        <v>3229</v>
      </c>
      <c r="F21" s="23" t="s">
        <v>6035</v>
      </c>
      <c r="G21" s="18">
        <v>44531</v>
      </c>
      <c r="H21" s="18">
        <v>45260</v>
      </c>
      <c r="I21" s="24">
        <v>399970</v>
      </c>
      <c r="J21" s="15" t="s">
        <v>5967</v>
      </c>
      <c r="K21" s="15" t="s">
        <v>7</v>
      </c>
      <c r="L21" s="20" t="s">
        <v>52</v>
      </c>
      <c r="M21" s="15">
        <v>2021</v>
      </c>
      <c r="N21" s="21" t="s">
        <v>6016</v>
      </c>
      <c r="O21" s="21" t="s">
        <v>127</v>
      </c>
      <c r="P21" s="29" t="str">
        <f ca="1">IF(טבלה15[[#This Row],[תאריך סיום ההסכם]]&gt;=$S$2,"פעיל",IF(טבלה15[[#This Row],[תאריך סיום ההסכם]]&lt;=$S$2,"הסתיים"))</f>
        <v>פעיל</v>
      </c>
    </row>
    <row r="22" spans="1:16" ht="240" x14ac:dyDescent="0.2">
      <c r="A22" s="22">
        <v>21</v>
      </c>
      <c r="B22" s="15" t="s">
        <v>6660</v>
      </c>
      <c r="C22" s="16" t="s">
        <v>2518</v>
      </c>
      <c r="D22" s="16" t="s">
        <v>3223</v>
      </c>
      <c r="E22" s="16" t="s">
        <v>3225</v>
      </c>
      <c r="F22" s="23" t="s">
        <v>6036</v>
      </c>
      <c r="G22" s="18">
        <v>44531</v>
      </c>
      <c r="H22" s="18">
        <v>45260</v>
      </c>
      <c r="I22" s="24">
        <v>399970</v>
      </c>
      <c r="J22" s="15" t="s">
        <v>5967</v>
      </c>
      <c r="K22" s="15" t="s">
        <v>7</v>
      </c>
      <c r="L22" s="20" t="s">
        <v>52</v>
      </c>
      <c r="M22" s="15">
        <v>2021</v>
      </c>
      <c r="N22" s="21" t="s">
        <v>6018</v>
      </c>
      <c r="O22" s="21" t="s">
        <v>127</v>
      </c>
      <c r="P22" s="29" t="str">
        <f ca="1">IF(טבלה15[[#This Row],[תאריך סיום ההסכם]]&gt;=$S$2,"פעיל",IF(טבלה15[[#This Row],[תאריך סיום ההסכם]]&lt;=$S$2,"הסתיים"))</f>
        <v>פעיל</v>
      </c>
    </row>
    <row r="23" spans="1:16" ht="270" x14ac:dyDescent="0.2">
      <c r="A23" s="22">
        <v>22</v>
      </c>
      <c r="B23" s="15" t="s">
        <v>6661</v>
      </c>
      <c r="C23" s="16" t="s">
        <v>2730</v>
      </c>
      <c r="D23" s="16" t="s">
        <v>3223</v>
      </c>
      <c r="E23" s="16" t="s">
        <v>3226</v>
      </c>
      <c r="F23" s="23" t="s">
        <v>6037</v>
      </c>
      <c r="G23" s="18">
        <v>44531</v>
      </c>
      <c r="H23" s="18">
        <v>45260</v>
      </c>
      <c r="I23" s="24">
        <v>399970</v>
      </c>
      <c r="J23" s="15" t="s">
        <v>5967</v>
      </c>
      <c r="K23" s="15" t="s">
        <v>7</v>
      </c>
      <c r="L23" s="20" t="s">
        <v>52</v>
      </c>
      <c r="M23" s="15">
        <v>2021</v>
      </c>
      <c r="N23" s="21" t="s">
        <v>6018</v>
      </c>
      <c r="O23" s="21" t="s">
        <v>127</v>
      </c>
      <c r="P23" s="29" t="str">
        <f ca="1">IF(טבלה15[[#This Row],[תאריך סיום ההסכם]]&gt;=$S$2,"פעיל",IF(טבלה15[[#This Row],[תאריך סיום ההסכם]]&lt;=$S$2,"הסתיים"))</f>
        <v>פעיל</v>
      </c>
    </row>
    <row r="24" spans="1:16" ht="105" x14ac:dyDescent="0.2">
      <c r="A24" s="22">
        <v>23</v>
      </c>
      <c r="B24" s="15" t="s">
        <v>6662</v>
      </c>
      <c r="C24" s="16" t="s">
        <v>6038</v>
      </c>
      <c r="D24" s="16" t="s">
        <v>3223</v>
      </c>
      <c r="E24" s="16" t="s">
        <v>3228</v>
      </c>
      <c r="F24" s="23" t="s">
        <v>6039</v>
      </c>
      <c r="G24" s="18">
        <v>44531</v>
      </c>
      <c r="H24" s="18">
        <v>45260</v>
      </c>
      <c r="I24" s="24">
        <v>399993</v>
      </c>
      <c r="J24" s="15" t="s">
        <v>5967</v>
      </c>
      <c r="K24" s="15" t="s">
        <v>7</v>
      </c>
      <c r="L24" s="20" t="s">
        <v>52</v>
      </c>
      <c r="M24" s="15">
        <v>2021</v>
      </c>
      <c r="N24" s="21" t="s">
        <v>6018</v>
      </c>
      <c r="O24" s="21" t="s">
        <v>127</v>
      </c>
      <c r="P24" s="29" t="str">
        <f ca="1">IF(טבלה15[[#This Row],[תאריך סיום ההסכם]]&gt;=$S$2,"פעיל",IF(טבלה15[[#This Row],[תאריך סיום ההסכם]]&lt;=$S$2,"הסתיים"))</f>
        <v>פעיל</v>
      </c>
    </row>
    <row r="25" spans="1:16" ht="165" x14ac:dyDescent="0.2">
      <c r="A25" s="22">
        <v>24</v>
      </c>
      <c r="B25" s="15" t="s">
        <v>6663</v>
      </c>
      <c r="C25" s="16" t="s">
        <v>1941</v>
      </c>
      <c r="D25" s="16" t="s">
        <v>3223</v>
      </c>
      <c r="E25" s="16" t="s">
        <v>3231</v>
      </c>
      <c r="F25" s="23" t="s">
        <v>6040</v>
      </c>
      <c r="G25" s="18">
        <v>44531</v>
      </c>
      <c r="H25" s="18">
        <v>45626</v>
      </c>
      <c r="I25" s="24">
        <v>510000</v>
      </c>
      <c r="J25" s="15" t="s">
        <v>5967</v>
      </c>
      <c r="K25" s="15" t="s">
        <v>18</v>
      </c>
      <c r="L25" s="20"/>
      <c r="M25" s="15">
        <v>2021</v>
      </c>
      <c r="N25" s="21" t="s">
        <v>117</v>
      </c>
      <c r="O25" s="21" t="s">
        <v>127</v>
      </c>
      <c r="P25" s="29" t="str">
        <f ca="1">IF(טבלה15[[#This Row],[תאריך סיום ההסכם]]&gt;=$S$2,"פעיל",IF(טבלה15[[#This Row],[תאריך סיום ההסכם]]&lt;=$S$2,"הסתיים"))</f>
        <v>פעיל</v>
      </c>
    </row>
    <row r="26" spans="1:16" ht="165" x14ac:dyDescent="0.2">
      <c r="A26" s="22">
        <v>25</v>
      </c>
      <c r="B26" s="15" t="s">
        <v>6664</v>
      </c>
      <c r="C26" s="16" t="s">
        <v>2382</v>
      </c>
      <c r="D26" s="16" t="s">
        <v>3223</v>
      </c>
      <c r="E26" s="16" t="s">
        <v>3231</v>
      </c>
      <c r="F26" s="23" t="s">
        <v>6041</v>
      </c>
      <c r="G26" s="18">
        <v>44531</v>
      </c>
      <c r="H26" s="18">
        <v>45626</v>
      </c>
      <c r="I26" s="24">
        <v>500675</v>
      </c>
      <c r="J26" s="15" t="s">
        <v>5967</v>
      </c>
      <c r="K26" s="15" t="s">
        <v>18</v>
      </c>
      <c r="L26" s="20"/>
      <c r="M26" s="15">
        <v>2021</v>
      </c>
      <c r="N26" s="21" t="s">
        <v>117</v>
      </c>
      <c r="O26" s="21" t="s">
        <v>127</v>
      </c>
      <c r="P26" s="29" t="str">
        <f ca="1">IF(טבלה15[[#This Row],[תאריך סיום ההסכם]]&gt;=$S$2,"פעיל",IF(טבלה15[[#This Row],[תאריך סיום ההסכם]]&lt;=$S$2,"הסתיים"))</f>
        <v>פעיל</v>
      </c>
    </row>
    <row r="27" spans="1:16" ht="135" x14ac:dyDescent="0.2">
      <c r="A27" s="22">
        <v>26</v>
      </c>
      <c r="B27" s="15" t="s">
        <v>6665</v>
      </c>
      <c r="C27" s="16" t="s">
        <v>2680</v>
      </c>
      <c r="D27" s="16" t="s">
        <v>3223</v>
      </c>
      <c r="E27" s="16" t="s">
        <v>3229</v>
      </c>
      <c r="F27" s="23" t="s">
        <v>6042</v>
      </c>
      <c r="G27" s="18">
        <v>44531</v>
      </c>
      <c r="H27" s="18">
        <v>45626</v>
      </c>
      <c r="I27" s="24">
        <v>1000000</v>
      </c>
      <c r="J27" s="15" t="s">
        <v>5967</v>
      </c>
      <c r="K27" s="15" t="s">
        <v>18</v>
      </c>
      <c r="L27" s="20"/>
      <c r="M27" s="15">
        <v>2021</v>
      </c>
      <c r="N27" s="21" t="s">
        <v>117</v>
      </c>
      <c r="O27" s="21" t="s">
        <v>127</v>
      </c>
      <c r="P27" s="29" t="str">
        <f ca="1">IF(טבלה15[[#This Row],[תאריך סיום ההסכם]]&gt;=$S$2,"פעיל",IF(טבלה15[[#This Row],[תאריך סיום ההסכם]]&lt;=$S$2,"הסתיים"))</f>
        <v>פעיל</v>
      </c>
    </row>
    <row r="28" spans="1:16" ht="120" x14ac:dyDescent="0.2">
      <c r="A28" s="22">
        <v>27</v>
      </c>
      <c r="B28" s="15" t="s">
        <v>6666</v>
      </c>
      <c r="C28" s="16" t="s">
        <v>2130</v>
      </c>
      <c r="D28" s="16" t="s">
        <v>3223</v>
      </c>
      <c r="E28" s="16" t="s">
        <v>3225</v>
      </c>
      <c r="F28" s="23" t="s">
        <v>6043</v>
      </c>
      <c r="G28" s="18">
        <v>44531</v>
      </c>
      <c r="H28" s="18">
        <v>45626</v>
      </c>
      <c r="I28" s="24">
        <v>1000000</v>
      </c>
      <c r="J28" s="15" t="s">
        <v>5967</v>
      </c>
      <c r="K28" s="15" t="s">
        <v>18</v>
      </c>
      <c r="L28" s="20"/>
      <c r="M28" s="15">
        <v>2021</v>
      </c>
      <c r="N28" s="21" t="s">
        <v>117</v>
      </c>
      <c r="O28" s="21" t="s">
        <v>127</v>
      </c>
      <c r="P28" s="29" t="str">
        <f ca="1">IF(טבלה15[[#This Row],[תאריך סיום ההסכם]]&gt;=$S$2,"פעיל",IF(טבלה15[[#This Row],[תאריך סיום ההסכם]]&lt;=$S$2,"הסתיים"))</f>
        <v>פעיל</v>
      </c>
    </row>
    <row r="29" spans="1:16" ht="180" x14ac:dyDescent="0.2">
      <c r="A29" s="22">
        <v>28</v>
      </c>
      <c r="B29" s="15" t="s">
        <v>6667</v>
      </c>
      <c r="C29" s="16" t="s">
        <v>6044</v>
      </c>
      <c r="D29" s="16" t="s">
        <v>3223</v>
      </c>
      <c r="E29" s="16" t="s">
        <v>3230</v>
      </c>
      <c r="F29" s="23" t="s">
        <v>6045</v>
      </c>
      <c r="G29" s="18">
        <v>44531</v>
      </c>
      <c r="H29" s="18">
        <v>45626</v>
      </c>
      <c r="I29" s="24">
        <v>1000000</v>
      </c>
      <c r="J29" s="15" t="s">
        <v>5967</v>
      </c>
      <c r="K29" s="15" t="s">
        <v>18</v>
      </c>
      <c r="L29" s="20"/>
      <c r="M29" s="15">
        <v>2021</v>
      </c>
      <c r="N29" s="21" t="s">
        <v>117</v>
      </c>
      <c r="O29" s="21" t="s">
        <v>127</v>
      </c>
      <c r="P29" s="29" t="str">
        <f ca="1">IF(טבלה15[[#This Row],[תאריך סיום ההסכם]]&gt;=$S$2,"פעיל",IF(טבלה15[[#This Row],[תאריך סיום ההסכם]]&lt;=$S$2,"הסתיים"))</f>
        <v>פעיל</v>
      </c>
    </row>
    <row r="30" spans="1:16" ht="120" x14ac:dyDescent="0.2">
      <c r="A30" s="22">
        <v>29</v>
      </c>
      <c r="B30" s="15" t="s">
        <v>6668</v>
      </c>
      <c r="C30" s="16" t="s">
        <v>6046</v>
      </c>
      <c r="D30" s="16" t="s">
        <v>3223</v>
      </c>
      <c r="E30" s="16" t="s">
        <v>3230</v>
      </c>
      <c r="F30" s="23" t="s">
        <v>6047</v>
      </c>
      <c r="G30" s="18">
        <v>44531</v>
      </c>
      <c r="H30" s="18">
        <v>45260</v>
      </c>
      <c r="I30" s="24">
        <v>250000</v>
      </c>
      <c r="J30" s="15" t="s">
        <v>5967</v>
      </c>
      <c r="K30" s="15" t="s">
        <v>18</v>
      </c>
      <c r="L30" s="20"/>
      <c r="M30" s="15">
        <v>2021</v>
      </c>
      <c r="N30" s="21" t="s">
        <v>117</v>
      </c>
      <c r="O30" s="21" t="s">
        <v>127</v>
      </c>
      <c r="P30" s="29" t="str">
        <f ca="1">IF(טבלה15[[#This Row],[תאריך סיום ההסכם]]&gt;=$S$2,"פעיל",IF(טבלה15[[#This Row],[תאריך סיום ההסכם]]&lt;=$S$2,"הסתיים"))</f>
        <v>פעיל</v>
      </c>
    </row>
    <row r="31" spans="1:16" ht="105" x14ac:dyDescent="0.2">
      <c r="A31" s="22">
        <v>30</v>
      </c>
      <c r="B31" s="15" t="s">
        <v>6669</v>
      </c>
      <c r="C31" s="16" t="s">
        <v>6048</v>
      </c>
      <c r="D31" s="16" t="s">
        <v>3222</v>
      </c>
      <c r="E31" s="16" t="s">
        <v>3226</v>
      </c>
      <c r="F31" s="23" t="s">
        <v>6049</v>
      </c>
      <c r="G31" s="18">
        <v>44531</v>
      </c>
      <c r="H31" s="18">
        <v>45626</v>
      </c>
      <c r="I31" s="24">
        <v>552000</v>
      </c>
      <c r="J31" s="15" t="s">
        <v>5967</v>
      </c>
      <c r="K31" s="15" t="s">
        <v>19</v>
      </c>
      <c r="L31" s="20"/>
      <c r="M31" s="15">
        <v>2021</v>
      </c>
      <c r="N31" s="21" t="s">
        <v>6018</v>
      </c>
      <c r="O31" s="21" t="s">
        <v>127</v>
      </c>
      <c r="P31" s="29" t="str">
        <f ca="1">IF(טבלה15[[#This Row],[תאריך סיום ההסכם]]&gt;=$S$2,"פעיל",IF(טבלה15[[#This Row],[תאריך סיום ההסכם]]&lt;=$S$2,"הסתיים"))</f>
        <v>פעיל</v>
      </c>
    </row>
    <row r="32" spans="1:16" ht="135" x14ac:dyDescent="0.2">
      <c r="A32" s="22">
        <v>31</v>
      </c>
      <c r="B32" s="15" t="s">
        <v>6670</v>
      </c>
      <c r="C32" s="16" t="s">
        <v>6050</v>
      </c>
      <c r="D32" s="16" t="s">
        <v>3222</v>
      </c>
      <c r="E32" s="16" t="s">
        <v>3229</v>
      </c>
      <c r="F32" s="23" t="s">
        <v>6051</v>
      </c>
      <c r="G32" s="18">
        <v>44531</v>
      </c>
      <c r="H32" s="18">
        <v>45626</v>
      </c>
      <c r="I32" s="24">
        <v>799802</v>
      </c>
      <c r="J32" s="15" t="s">
        <v>5967</v>
      </c>
      <c r="K32" s="15" t="s">
        <v>19</v>
      </c>
      <c r="L32" s="20"/>
      <c r="M32" s="15">
        <v>2021</v>
      </c>
      <c r="N32" s="21" t="s">
        <v>6018</v>
      </c>
      <c r="O32" s="21" t="s">
        <v>127</v>
      </c>
      <c r="P32" s="29" t="str">
        <f ca="1">IF(טבלה15[[#This Row],[תאריך סיום ההסכם]]&gt;=$S$2,"פעיל",IF(טבלה15[[#This Row],[תאריך סיום ההסכם]]&lt;=$S$2,"הסתיים"))</f>
        <v>פעיל</v>
      </c>
    </row>
    <row r="33" spans="1:16" ht="120" x14ac:dyDescent="0.2">
      <c r="A33" s="22">
        <v>32</v>
      </c>
      <c r="B33" s="15" t="s">
        <v>6671</v>
      </c>
      <c r="C33" s="16" t="s">
        <v>1787</v>
      </c>
      <c r="D33" s="16" t="s">
        <v>3222</v>
      </c>
      <c r="E33" s="16" t="s">
        <v>3225</v>
      </c>
      <c r="F33" s="23" t="s">
        <v>6052</v>
      </c>
      <c r="G33" s="18">
        <v>44531</v>
      </c>
      <c r="H33" s="18">
        <v>45626</v>
      </c>
      <c r="I33" s="24">
        <v>799250</v>
      </c>
      <c r="J33" s="15" t="s">
        <v>5967</v>
      </c>
      <c r="K33" s="15" t="s">
        <v>19</v>
      </c>
      <c r="L33" s="20"/>
      <c r="M33" s="15">
        <v>2021</v>
      </c>
      <c r="N33" s="21" t="s">
        <v>6018</v>
      </c>
      <c r="O33" s="21" t="s">
        <v>127</v>
      </c>
      <c r="P33" s="29" t="str">
        <f ca="1">IF(טבלה15[[#This Row],[תאריך סיום ההסכם]]&gt;=$S$2,"פעיל",IF(טבלה15[[#This Row],[תאריך סיום ההסכם]]&lt;=$S$2,"הסתיים"))</f>
        <v>פעיל</v>
      </c>
    </row>
    <row r="34" spans="1:16" ht="135" x14ac:dyDescent="0.2">
      <c r="A34" s="22">
        <v>33</v>
      </c>
      <c r="B34" s="15" t="s">
        <v>6672</v>
      </c>
      <c r="C34" s="16" t="s">
        <v>2647</v>
      </c>
      <c r="D34" s="16" t="s">
        <v>3222</v>
      </c>
      <c r="E34" s="16" t="s">
        <v>3231</v>
      </c>
      <c r="F34" s="23" t="s">
        <v>6053</v>
      </c>
      <c r="G34" s="18">
        <v>44531</v>
      </c>
      <c r="H34" s="18">
        <v>45626</v>
      </c>
      <c r="I34" s="24">
        <v>799765</v>
      </c>
      <c r="J34" s="15" t="s">
        <v>5967</v>
      </c>
      <c r="K34" s="15" t="s">
        <v>19</v>
      </c>
      <c r="L34" s="20"/>
      <c r="M34" s="15">
        <v>2021</v>
      </c>
      <c r="N34" s="21" t="s">
        <v>6018</v>
      </c>
      <c r="O34" s="21" t="s">
        <v>127</v>
      </c>
      <c r="P34" s="29" t="str">
        <f ca="1">IF(טבלה15[[#This Row],[תאריך סיום ההסכם]]&gt;=$S$2,"פעיל",IF(טבלה15[[#This Row],[תאריך סיום ההסכם]]&lt;=$S$2,"הסתיים"))</f>
        <v>פעיל</v>
      </c>
    </row>
    <row r="35" spans="1:16" ht="210" x14ac:dyDescent="0.2">
      <c r="A35" s="22">
        <v>34</v>
      </c>
      <c r="B35" s="15" t="s">
        <v>6673</v>
      </c>
      <c r="C35" s="16" t="s">
        <v>6054</v>
      </c>
      <c r="D35" s="16" t="s">
        <v>3223</v>
      </c>
      <c r="E35" s="16" t="s">
        <v>3248</v>
      </c>
      <c r="F35" s="23" t="s">
        <v>6055</v>
      </c>
      <c r="G35" s="18">
        <v>44531</v>
      </c>
      <c r="H35" s="18">
        <v>45626</v>
      </c>
      <c r="I35" s="24">
        <v>798330</v>
      </c>
      <c r="J35" s="15" t="s">
        <v>5967</v>
      </c>
      <c r="K35" s="15" t="s">
        <v>19</v>
      </c>
      <c r="L35" s="20"/>
      <c r="M35" s="15">
        <v>2021</v>
      </c>
      <c r="N35" s="21" t="s">
        <v>6018</v>
      </c>
      <c r="O35" s="21" t="s">
        <v>127</v>
      </c>
      <c r="P35" s="29" t="str">
        <f ca="1">IF(טבלה15[[#This Row],[תאריך סיום ההסכם]]&gt;=$S$2,"פעיל",IF(טבלה15[[#This Row],[תאריך סיום ההסכם]]&lt;=$S$2,"הסתיים"))</f>
        <v>פעיל</v>
      </c>
    </row>
    <row r="36" spans="1:16" ht="90" x14ac:dyDescent="0.2">
      <c r="A36" s="22">
        <v>35</v>
      </c>
      <c r="B36" s="15" t="s">
        <v>6674</v>
      </c>
      <c r="C36" s="16" t="s">
        <v>6056</v>
      </c>
      <c r="D36" s="16" t="s">
        <v>3222</v>
      </c>
      <c r="E36" s="16" t="s">
        <v>3229</v>
      </c>
      <c r="F36" s="23" t="s">
        <v>6057</v>
      </c>
      <c r="G36" s="18">
        <v>44531</v>
      </c>
      <c r="H36" s="18">
        <v>45626</v>
      </c>
      <c r="I36" s="24">
        <v>799250</v>
      </c>
      <c r="J36" s="15" t="s">
        <v>5967</v>
      </c>
      <c r="K36" s="15" t="s">
        <v>19</v>
      </c>
      <c r="L36" s="20"/>
      <c r="M36" s="15">
        <v>2021</v>
      </c>
      <c r="N36" s="21" t="s">
        <v>6018</v>
      </c>
      <c r="O36" s="21" t="s">
        <v>127</v>
      </c>
      <c r="P36" s="29" t="str">
        <f ca="1">IF(טבלה15[[#This Row],[תאריך סיום ההסכם]]&gt;=$S$2,"פעיל",IF(טבלה15[[#This Row],[תאריך סיום ההסכם]]&lt;=$S$2,"הסתיים"))</f>
        <v>פעיל</v>
      </c>
    </row>
    <row r="37" spans="1:16" ht="195" x14ac:dyDescent="0.2">
      <c r="A37" s="22">
        <v>36</v>
      </c>
      <c r="B37" s="15" t="s">
        <v>6675</v>
      </c>
      <c r="C37" s="16" t="s">
        <v>6058</v>
      </c>
      <c r="D37" s="16" t="s">
        <v>3222</v>
      </c>
      <c r="E37" s="16" t="s">
        <v>3229</v>
      </c>
      <c r="F37" s="23" t="s">
        <v>6059</v>
      </c>
      <c r="G37" s="18">
        <v>44531</v>
      </c>
      <c r="H37" s="18">
        <v>45626</v>
      </c>
      <c r="I37" s="24">
        <v>799802</v>
      </c>
      <c r="J37" s="15" t="s">
        <v>5967</v>
      </c>
      <c r="K37" s="15" t="s">
        <v>19</v>
      </c>
      <c r="L37" s="20"/>
      <c r="M37" s="15">
        <v>2021</v>
      </c>
      <c r="N37" s="21" t="s">
        <v>6018</v>
      </c>
      <c r="O37" s="21" t="s">
        <v>127</v>
      </c>
      <c r="P37" s="29" t="str">
        <f ca="1">IF(טבלה15[[#This Row],[תאריך סיום ההסכם]]&gt;=$S$2,"פעיל",IF(טבלה15[[#This Row],[תאריך סיום ההסכם]]&lt;=$S$2,"הסתיים"))</f>
        <v>פעיל</v>
      </c>
    </row>
    <row r="38" spans="1:16" ht="165" x14ac:dyDescent="0.2">
      <c r="A38" s="22">
        <v>37</v>
      </c>
      <c r="B38" s="15" t="s">
        <v>6676</v>
      </c>
      <c r="C38" s="16" t="s">
        <v>5579</v>
      </c>
      <c r="D38" s="16" t="s">
        <v>3222</v>
      </c>
      <c r="E38" s="16" t="s">
        <v>3231</v>
      </c>
      <c r="F38" s="23" t="s">
        <v>6060</v>
      </c>
      <c r="G38" s="18">
        <v>44531</v>
      </c>
      <c r="H38" s="18">
        <v>45626</v>
      </c>
      <c r="I38" s="24">
        <v>799750</v>
      </c>
      <c r="J38" s="15" t="s">
        <v>5967</v>
      </c>
      <c r="K38" s="15" t="s">
        <v>19</v>
      </c>
      <c r="L38" s="20"/>
      <c r="M38" s="15">
        <v>2021</v>
      </c>
      <c r="N38" s="21" t="s">
        <v>6018</v>
      </c>
      <c r="O38" s="21" t="s">
        <v>127</v>
      </c>
      <c r="P38" s="29" t="str">
        <f ca="1">IF(טבלה15[[#This Row],[תאריך סיום ההסכם]]&gt;=$S$2,"פעיל",IF(טבלה15[[#This Row],[תאריך סיום ההסכם]]&lt;=$S$2,"הסתיים"))</f>
        <v>פעיל</v>
      </c>
    </row>
    <row r="39" spans="1:16" ht="135" x14ac:dyDescent="0.2">
      <c r="A39" s="22">
        <v>38</v>
      </c>
      <c r="B39" s="15" t="s">
        <v>6677</v>
      </c>
      <c r="C39" s="16" t="s">
        <v>6061</v>
      </c>
      <c r="D39" s="16" t="s">
        <v>3223</v>
      </c>
      <c r="E39" s="16" t="s">
        <v>3226</v>
      </c>
      <c r="F39" s="23" t="s">
        <v>6062</v>
      </c>
      <c r="G39" s="18">
        <v>44531</v>
      </c>
      <c r="H39" s="18">
        <v>45626</v>
      </c>
      <c r="I39" s="24">
        <v>798160</v>
      </c>
      <c r="J39" s="15" t="s">
        <v>5967</v>
      </c>
      <c r="K39" s="15" t="s">
        <v>19</v>
      </c>
      <c r="L39" s="20"/>
      <c r="M39" s="15">
        <v>2021</v>
      </c>
      <c r="N39" s="21" t="s">
        <v>6018</v>
      </c>
      <c r="O39" s="21" t="s">
        <v>127</v>
      </c>
      <c r="P39" s="29" t="str">
        <f ca="1">IF(טבלה15[[#This Row],[תאריך סיום ההסכם]]&gt;=$S$2,"פעיל",IF(טבלה15[[#This Row],[תאריך סיום ההסכם]]&lt;=$S$2,"הסתיים"))</f>
        <v>פעיל</v>
      </c>
    </row>
    <row r="40" spans="1:16" ht="120" x14ac:dyDescent="0.2">
      <c r="A40" s="22">
        <v>39</v>
      </c>
      <c r="B40" s="15" t="s">
        <v>6678</v>
      </c>
      <c r="C40" s="16" t="s">
        <v>2981</v>
      </c>
      <c r="D40" s="16" t="s">
        <v>3223</v>
      </c>
      <c r="E40" s="16" t="s">
        <v>3225</v>
      </c>
      <c r="F40" s="23" t="s">
        <v>6063</v>
      </c>
      <c r="G40" s="18">
        <v>44531</v>
      </c>
      <c r="H40" s="18">
        <v>45626</v>
      </c>
      <c r="I40" s="24">
        <v>799603</v>
      </c>
      <c r="J40" s="15" t="s">
        <v>5967</v>
      </c>
      <c r="K40" s="15" t="s">
        <v>19</v>
      </c>
      <c r="L40" s="20"/>
      <c r="M40" s="15">
        <v>2021</v>
      </c>
      <c r="N40" s="21" t="s">
        <v>6018</v>
      </c>
      <c r="O40" s="21" t="s">
        <v>127</v>
      </c>
      <c r="P40" s="29" t="str">
        <f ca="1">IF(טבלה15[[#This Row],[תאריך סיום ההסכם]]&gt;=$S$2,"פעיל",IF(טבלה15[[#This Row],[תאריך סיום ההסכם]]&lt;=$S$2,"הסתיים"))</f>
        <v>פעיל</v>
      </c>
    </row>
    <row r="41" spans="1:16" ht="180" x14ac:dyDescent="0.2">
      <c r="A41" s="22">
        <v>40</v>
      </c>
      <c r="B41" s="15" t="s">
        <v>6679</v>
      </c>
      <c r="C41" s="16" t="s">
        <v>5610</v>
      </c>
      <c r="D41" s="16" t="s">
        <v>3223</v>
      </c>
      <c r="E41" s="16" t="s">
        <v>3226</v>
      </c>
      <c r="F41" s="23" t="s">
        <v>6064</v>
      </c>
      <c r="G41" s="18">
        <v>44531</v>
      </c>
      <c r="H41" s="18">
        <v>45626</v>
      </c>
      <c r="I41" s="24">
        <v>793499</v>
      </c>
      <c r="J41" s="15" t="s">
        <v>5967</v>
      </c>
      <c r="K41" s="15" t="s">
        <v>19</v>
      </c>
      <c r="L41" s="20"/>
      <c r="M41" s="15">
        <v>2021</v>
      </c>
      <c r="N41" s="21" t="s">
        <v>6018</v>
      </c>
      <c r="O41" s="21" t="s">
        <v>127</v>
      </c>
      <c r="P41" s="29" t="str">
        <f ca="1">IF(טבלה15[[#This Row],[תאריך סיום ההסכם]]&gt;=$S$2,"פעיל",IF(טבלה15[[#This Row],[תאריך סיום ההסכם]]&lt;=$S$2,"הסתיים"))</f>
        <v>פעיל</v>
      </c>
    </row>
    <row r="42" spans="1:16" ht="165" x14ac:dyDescent="0.2">
      <c r="A42" s="22">
        <v>41</v>
      </c>
      <c r="B42" s="15" t="s">
        <v>6680</v>
      </c>
      <c r="C42" s="16" t="s">
        <v>6065</v>
      </c>
      <c r="D42" s="16" t="s">
        <v>3222</v>
      </c>
      <c r="E42" s="16" t="s">
        <v>3226</v>
      </c>
      <c r="F42" s="23" t="s">
        <v>6066</v>
      </c>
      <c r="G42" s="18">
        <v>44531</v>
      </c>
      <c r="H42" s="18">
        <v>45626</v>
      </c>
      <c r="I42" s="24">
        <v>599990</v>
      </c>
      <c r="J42" s="15" t="s">
        <v>5967</v>
      </c>
      <c r="K42" s="15" t="s">
        <v>19</v>
      </c>
      <c r="L42" s="20"/>
      <c r="M42" s="15">
        <v>2021</v>
      </c>
      <c r="N42" s="21" t="s">
        <v>6018</v>
      </c>
      <c r="O42" s="21" t="s">
        <v>127</v>
      </c>
      <c r="P42" s="29" t="str">
        <f ca="1">IF(טבלה15[[#This Row],[תאריך סיום ההסכם]]&gt;=$S$2,"פעיל",IF(טבלה15[[#This Row],[תאריך סיום ההסכם]]&lt;=$S$2,"הסתיים"))</f>
        <v>פעיל</v>
      </c>
    </row>
    <row r="43" spans="1:16" ht="150" x14ac:dyDescent="0.2">
      <c r="A43" s="22">
        <v>42</v>
      </c>
      <c r="B43" s="15" t="s">
        <v>6681</v>
      </c>
      <c r="C43" s="16" t="s">
        <v>6067</v>
      </c>
      <c r="D43" s="16" t="s">
        <v>3223</v>
      </c>
      <c r="E43" s="16" t="s">
        <v>3236</v>
      </c>
      <c r="F43" s="23" t="s">
        <v>6068</v>
      </c>
      <c r="G43" s="18">
        <v>44531</v>
      </c>
      <c r="H43" s="18">
        <v>45626</v>
      </c>
      <c r="I43" s="24">
        <v>799999</v>
      </c>
      <c r="J43" s="15" t="s">
        <v>5967</v>
      </c>
      <c r="K43" s="15" t="s">
        <v>19</v>
      </c>
      <c r="L43" s="20"/>
      <c r="M43" s="15">
        <v>2021</v>
      </c>
      <c r="N43" s="21" t="s">
        <v>6018</v>
      </c>
      <c r="O43" s="21" t="s">
        <v>127</v>
      </c>
      <c r="P43" s="29" t="str">
        <f ca="1">IF(טבלה15[[#This Row],[תאריך סיום ההסכם]]&gt;=$S$2,"פעיל",IF(טבלה15[[#This Row],[תאריך סיום ההסכם]]&lt;=$S$2,"הסתיים"))</f>
        <v>פעיל</v>
      </c>
    </row>
    <row r="44" spans="1:16" ht="150" x14ac:dyDescent="0.2">
      <c r="A44" s="22">
        <v>43</v>
      </c>
      <c r="B44" s="15" t="s">
        <v>6682</v>
      </c>
      <c r="C44" s="16" t="s">
        <v>6069</v>
      </c>
      <c r="D44" s="16" t="s">
        <v>3222</v>
      </c>
      <c r="E44" s="16" t="s">
        <v>3226</v>
      </c>
      <c r="F44" s="23" t="s">
        <v>6070</v>
      </c>
      <c r="G44" s="18">
        <v>44531</v>
      </c>
      <c r="H44" s="18">
        <v>45626</v>
      </c>
      <c r="I44" s="24">
        <v>425500</v>
      </c>
      <c r="J44" s="15" t="s">
        <v>5967</v>
      </c>
      <c r="K44" s="15" t="s">
        <v>19</v>
      </c>
      <c r="L44" s="20"/>
      <c r="M44" s="15">
        <v>2021</v>
      </c>
      <c r="N44" s="21" t="s">
        <v>6018</v>
      </c>
      <c r="O44" s="21" t="s">
        <v>127</v>
      </c>
      <c r="P44" s="29" t="str">
        <f ca="1">IF(טבלה15[[#This Row],[תאריך סיום ההסכם]]&gt;=$S$2,"פעיל",IF(טבלה15[[#This Row],[תאריך סיום ההסכם]]&lt;=$S$2,"הסתיים"))</f>
        <v>פעיל</v>
      </c>
    </row>
    <row r="45" spans="1:16" ht="180" x14ac:dyDescent="0.2">
      <c r="A45" s="22">
        <v>44</v>
      </c>
      <c r="B45" s="15" t="s">
        <v>6683</v>
      </c>
      <c r="C45" s="16" t="s">
        <v>6071</v>
      </c>
      <c r="D45" s="16" t="s">
        <v>3223</v>
      </c>
      <c r="E45" s="16" t="s">
        <v>3248</v>
      </c>
      <c r="F45" s="23" t="s">
        <v>6072</v>
      </c>
      <c r="G45" s="18">
        <v>44531</v>
      </c>
      <c r="H45" s="18">
        <v>45626</v>
      </c>
      <c r="I45" s="24">
        <v>782575</v>
      </c>
      <c r="J45" s="15" t="s">
        <v>5967</v>
      </c>
      <c r="K45" s="15" t="s">
        <v>19</v>
      </c>
      <c r="L45" s="20"/>
      <c r="M45" s="15">
        <v>2021</v>
      </c>
      <c r="N45" s="21" t="s">
        <v>6018</v>
      </c>
      <c r="O45" s="21" t="s">
        <v>127</v>
      </c>
      <c r="P45" s="29" t="str">
        <f ca="1">IF(טבלה15[[#This Row],[תאריך סיום ההסכם]]&gt;=$S$2,"פעיל",IF(טבלה15[[#This Row],[תאריך סיום ההסכם]]&lt;=$S$2,"הסתיים"))</f>
        <v>פעיל</v>
      </c>
    </row>
    <row r="46" spans="1:16" ht="135" x14ac:dyDescent="0.2">
      <c r="A46" s="22">
        <v>45</v>
      </c>
      <c r="B46" s="15" t="s">
        <v>6684</v>
      </c>
      <c r="C46" s="16" t="s">
        <v>6073</v>
      </c>
      <c r="D46" s="16" t="s">
        <v>3223</v>
      </c>
      <c r="E46" s="16" t="s">
        <v>3227</v>
      </c>
      <c r="F46" s="23" t="s">
        <v>6074</v>
      </c>
      <c r="G46" s="18">
        <v>44531</v>
      </c>
      <c r="H46" s="18">
        <v>45626</v>
      </c>
      <c r="I46" s="24">
        <v>586500</v>
      </c>
      <c r="J46" s="15" t="s">
        <v>5967</v>
      </c>
      <c r="K46" s="15" t="s">
        <v>19</v>
      </c>
      <c r="L46" s="20"/>
      <c r="M46" s="15">
        <v>2021</v>
      </c>
      <c r="N46" s="21" t="s">
        <v>6018</v>
      </c>
      <c r="O46" s="21" t="s">
        <v>127</v>
      </c>
      <c r="P46" s="29" t="str">
        <f ca="1">IF(טבלה15[[#This Row],[תאריך סיום ההסכם]]&gt;=$S$2,"פעיל",IF(טבלה15[[#This Row],[תאריך סיום ההסכם]]&lt;=$S$2,"הסתיים"))</f>
        <v>פעיל</v>
      </c>
    </row>
    <row r="47" spans="1:16" ht="135" x14ac:dyDescent="0.2">
      <c r="A47" s="22">
        <v>46</v>
      </c>
      <c r="B47" s="15" t="s">
        <v>6685</v>
      </c>
      <c r="C47" s="16" t="s">
        <v>6075</v>
      </c>
      <c r="D47" s="16" t="s">
        <v>3223</v>
      </c>
      <c r="E47" s="16" t="s">
        <v>3228</v>
      </c>
      <c r="F47" s="23" t="s">
        <v>6076</v>
      </c>
      <c r="G47" s="18">
        <v>44531</v>
      </c>
      <c r="H47" s="18">
        <v>45626</v>
      </c>
      <c r="I47" s="24">
        <v>595700</v>
      </c>
      <c r="J47" s="15" t="s">
        <v>5967</v>
      </c>
      <c r="K47" s="15" t="s">
        <v>19</v>
      </c>
      <c r="L47" s="20"/>
      <c r="M47" s="15">
        <v>2021</v>
      </c>
      <c r="N47" s="21" t="s">
        <v>6018</v>
      </c>
      <c r="O47" s="21" t="s">
        <v>127</v>
      </c>
      <c r="P47" s="29" t="str">
        <f ca="1">IF(טבלה15[[#This Row],[תאריך סיום ההסכם]]&gt;=$S$2,"פעיל",IF(טבלה15[[#This Row],[תאריך סיום ההסכם]]&lt;=$S$2,"הסתיים"))</f>
        <v>פעיל</v>
      </c>
    </row>
    <row r="48" spans="1:16" ht="405" x14ac:dyDescent="0.2">
      <c r="A48" s="22">
        <v>47</v>
      </c>
      <c r="B48" s="15" t="s">
        <v>6686</v>
      </c>
      <c r="C48" s="16" t="s">
        <v>6077</v>
      </c>
      <c r="D48" s="16" t="s">
        <v>3223</v>
      </c>
      <c r="E48" s="16" t="s">
        <v>3229</v>
      </c>
      <c r="F48" s="23" t="s">
        <v>6078</v>
      </c>
      <c r="G48" s="18">
        <v>44531</v>
      </c>
      <c r="H48" s="18">
        <v>45626</v>
      </c>
      <c r="I48" s="24">
        <v>400000</v>
      </c>
      <c r="J48" s="15" t="s">
        <v>5967</v>
      </c>
      <c r="K48" s="15" t="s">
        <v>19</v>
      </c>
      <c r="L48" s="20"/>
      <c r="M48" s="15">
        <v>2021</v>
      </c>
      <c r="N48" s="21" t="s">
        <v>6018</v>
      </c>
      <c r="O48" s="21" t="s">
        <v>127</v>
      </c>
      <c r="P48" s="29" t="str">
        <f ca="1">IF(טבלה15[[#This Row],[תאריך סיום ההסכם]]&gt;=$S$2,"פעיל",IF(טבלה15[[#This Row],[תאריך סיום ההסכם]]&lt;=$S$2,"הסתיים"))</f>
        <v>פעיל</v>
      </c>
    </row>
    <row r="49" spans="1:16" ht="135" x14ac:dyDescent="0.2">
      <c r="A49" s="22">
        <v>48</v>
      </c>
      <c r="B49" s="15" t="s">
        <v>6687</v>
      </c>
      <c r="C49" s="16" t="s">
        <v>6079</v>
      </c>
      <c r="D49" s="16" t="s">
        <v>3223</v>
      </c>
      <c r="E49" s="16" t="s">
        <v>3236</v>
      </c>
      <c r="F49" s="23" t="s">
        <v>6080</v>
      </c>
      <c r="G49" s="18">
        <v>44531</v>
      </c>
      <c r="H49" s="18">
        <v>45626</v>
      </c>
      <c r="I49" s="24">
        <v>697175</v>
      </c>
      <c r="J49" s="15" t="s">
        <v>5967</v>
      </c>
      <c r="K49" s="15" t="s">
        <v>19</v>
      </c>
      <c r="L49" s="20"/>
      <c r="M49" s="15">
        <v>2021</v>
      </c>
      <c r="N49" s="21" t="s">
        <v>6018</v>
      </c>
      <c r="O49" s="21" t="s">
        <v>127</v>
      </c>
      <c r="P49" s="29" t="str">
        <f ca="1">IF(טבלה15[[#This Row],[תאריך סיום ההסכם]]&gt;=$S$2,"פעיל",IF(טבלה15[[#This Row],[תאריך סיום ההסכם]]&lt;=$S$2,"הסתיים"))</f>
        <v>פעיל</v>
      </c>
    </row>
    <row r="50" spans="1:16" ht="195" x14ac:dyDescent="0.2">
      <c r="A50" s="22">
        <v>49</v>
      </c>
      <c r="B50" s="15" t="s">
        <v>6688</v>
      </c>
      <c r="C50" s="16" t="s">
        <v>6081</v>
      </c>
      <c r="D50" s="16" t="s">
        <v>3222</v>
      </c>
      <c r="E50" s="16" t="s">
        <v>3228</v>
      </c>
      <c r="F50" s="23" t="s">
        <v>6082</v>
      </c>
      <c r="G50" s="18">
        <v>44531</v>
      </c>
      <c r="H50" s="18">
        <v>45626</v>
      </c>
      <c r="I50" s="24">
        <v>699200</v>
      </c>
      <c r="J50" s="15" t="s">
        <v>5967</v>
      </c>
      <c r="K50" s="15" t="s">
        <v>19</v>
      </c>
      <c r="L50" s="20"/>
      <c r="M50" s="15">
        <v>2021</v>
      </c>
      <c r="N50" s="21" t="s">
        <v>6018</v>
      </c>
      <c r="O50" s="21" t="s">
        <v>127</v>
      </c>
      <c r="P50" s="29" t="str">
        <f ca="1">IF(טבלה15[[#This Row],[תאריך סיום ההסכם]]&gt;=$S$2,"פעיל",IF(טבלה15[[#This Row],[תאריך סיום ההסכם]]&lt;=$S$2,"הסתיים"))</f>
        <v>פעיל</v>
      </c>
    </row>
    <row r="51" spans="1:16" ht="105" x14ac:dyDescent="0.2">
      <c r="A51" s="22">
        <v>50</v>
      </c>
      <c r="B51" s="15" t="s">
        <v>6689</v>
      </c>
      <c r="C51" s="16" t="s">
        <v>6083</v>
      </c>
      <c r="D51" s="16" t="s">
        <v>3223</v>
      </c>
      <c r="E51" s="16" t="s">
        <v>3228</v>
      </c>
      <c r="F51" s="23" t="s">
        <v>6084</v>
      </c>
      <c r="G51" s="18">
        <v>44531</v>
      </c>
      <c r="H51" s="18">
        <v>45626</v>
      </c>
      <c r="I51" s="24">
        <v>399826</v>
      </c>
      <c r="J51" s="15" t="s">
        <v>5967</v>
      </c>
      <c r="K51" s="15" t="s">
        <v>19</v>
      </c>
      <c r="L51" s="20"/>
      <c r="M51" s="15">
        <v>2021</v>
      </c>
      <c r="N51" s="21" t="s">
        <v>6018</v>
      </c>
      <c r="O51" s="21" t="s">
        <v>127</v>
      </c>
      <c r="P51" s="29" t="str">
        <f ca="1">IF(טבלה15[[#This Row],[תאריך סיום ההסכם]]&gt;=$S$2,"פעיל",IF(טבלה15[[#This Row],[תאריך סיום ההסכם]]&lt;=$S$2,"הסתיים"))</f>
        <v>פעיל</v>
      </c>
    </row>
    <row r="52" spans="1:16" ht="300" x14ac:dyDescent="0.2">
      <c r="A52" s="22">
        <v>51</v>
      </c>
      <c r="B52" s="15" t="s">
        <v>6690</v>
      </c>
      <c r="C52" s="16" t="s">
        <v>6085</v>
      </c>
      <c r="D52" s="16" t="s">
        <v>3223</v>
      </c>
      <c r="E52" s="16" t="s">
        <v>3226</v>
      </c>
      <c r="F52" s="23" t="s">
        <v>6086</v>
      </c>
      <c r="G52" s="18">
        <v>44531</v>
      </c>
      <c r="H52" s="18">
        <v>45626</v>
      </c>
      <c r="I52" s="24">
        <v>696900</v>
      </c>
      <c r="J52" s="15" t="s">
        <v>5967</v>
      </c>
      <c r="K52" s="15" t="s">
        <v>19</v>
      </c>
      <c r="L52" s="20"/>
      <c r="M52" s="15">
        <v>2021</v>
      </c>
      <c r="N52" s="21" t="s">
        <v>6018</v>
      </c>
      <c r="O52" s="21" t="s">
        <v>127</v>
      </c>
      <c r="P52" s="29" t="str">
        <f ca="1">IF(טבלה15[[#This Row],[תאריך סיום ההסכם]]&gt;=$S$2,"פעיל",IF(טבלה15[[#This Row],[תאריך סיום ההסכם]]&lt;=$S$2,"הסתיים"))</f>
        <v>פעיל</v>
      </c>
    </row>
    <row r="53" spans="1:16" ht="180" x14ac:dyDescent="0.2">
      <c r="A53" s="22">
        <v>52</v>
      </c>
      <c r="B53" s="15" t="s">
        <v>6691</v>
      </c>
      <c r="C53" s="16" t="s">
        <v>6087</v>
      </c>
      <c r="D53" s="16" t="s">
        <v>3222</v>
      </c>
      <c r="E53" s="16" t="s">
        <v>3232</v>
      </c>
      <c r="F53" s="23" t="s">
        <v>6088</v>
      </c>
      <c r="G53" s="18">
        <v>44531</v>
      </c>
      <c r="H53" s="18">
        <v>45626</v>
      </c>
      <c r="I53" s="24">
        <v>849850</v>
      </c>
      <c r="J53" s="15" t="s">
        <v>5967</v>
      </c>
      <c r="K53" s="15" t="s">
        <v>19</v>
      </c>
      <c r="L53" s="20"/>
      <c r="M53" s="15">
        <v>2021</v>
      </c>
      <c r="N53" s="21" t="s">
        <v>6016</v>
      </c>
      <c r="O53" s="21" t="s">
        <v>127</v>
      </c>
      <c r="P53" s="29" t="str">
        <f ca="1">IF(טבלה15[[#This Row],[תאריך סיום ההסכם]]&gt;=$S$2,"פעיל",IF(טבלה15[[#This Row],[תאריך סיום ההסכם]]&lt;=$S$2,"הסתיים"))</f>
        <v>פעיל</v>
      </c>
    </row>
    <row r="54" spans="1:16" ht="270" x14ac:dyDescent="0.2">
      <c r="A54" s="22">
        <v>53</v>
      </c>
      <c r="B54" s="15" t="s">
        <v>6692</v>
      </c>
      <c r="C54" s="16" t="s">
        <v>6089</v>
      </c>
      <c r="D54" s="16" t="s">
        <v>3223</v>
      </c>
      <c r="E54" s="16" t="s">
        <v>3263</v>
      </c>
      <c r="F54" s="23" t="s">
        <v>6090</v>
      </c>
      <c r="G54" s="18">
        <v>44531</v>
      </c>
      <c r="H54" s="18">
        <v>45626</v>
      </c>
      <c r="I54" s="24">
        <v>849931</v>
      </c>
      <c r="J54" s="15" t="s">
        <v>5967</v>
      </c>
      <c r="K54" s="15" t="s">
        <v>19</v>
      </c>
      <c r="L54" s="20"/>
      <c r="M54" s="15">
        <v>2021</v>
      </c>
      <c r="N54" s="21" t="s">
        <v>6016</v>
      </c>
      <c r="O54" s="21" t="s">
        <v>127</v>
      </c>
      <c r="P54" s="29" t="str">
        <f ca="1">IF(טבלה15[[#This Row],[תאריך סיום ההסכם]]&gt;=$S$2,"פעיל",IF(טבלה15[[#This Row],[תאריך סיום ההסכם]]&lt;=$S$2,"הסתיים"))</f>
        <v>פעיל</v>
      </c>
    </row>
    <row r="55" spans="1:16" ht="165" x14ac:dyDescent="0.2">
      <c r="A55" s="22">
        <v>54</v>
      </c>
      <c r="B55" s="15" t="s">
        <v>6693</v>
      </c>
      <c r="C55" s="16" t="s">
        <v>6091</v>
      </c>
      <c r="D55" s="16" t="s">
        <v>3222</v>
      </c>
      <c r="E55" s="16" t="s">
        <v>3227</v>
      </c>
      <c r="F55" s="23" t="s">
        <v>6092</v>
      </c>
      <c r="G55" s="18">
        <v>44531</v>
      </c>
      <c r="H55" s="18">
        <v>45626</v>
      </c>
      <c r="I55" s="24">
        <v>828675</v>
      </c>
      <c r="J55" s="15" t="s">
        <v>5967</v>
      </c>
      <c r="K55" s="15" t="s">
        <v>19</v>
      </c>
      <c r="L55" s="20"/>
      <c r="M55" s="15">
        <v>2021</v>
      </c>
      <c r="N55" s="21" t="s">
        <v>6016</v>
      </c>
      <c r="O55" s="21" t="s">
        <v>127</v>
      </c>
      <c r="P55" s="29" t="str">
        <f ca="1">IF(טבלה15[[#This Row],[תאריך סיום ההסכם]]&gt;=$S$2,"פעיל",IF(טבלה15[[#This Row],[תאריך סיום ההסכם]]&lt;=$S$2,"הסתיים"))</f>
        <v>פעיל</v>
      </c>
    </row>
    <row r="56" spans="1:16" ht="165" x14ac:dyDescent="0.2">
      <c r="A56" s="22">
        <v>55</v>
      </c>
      <c r="B56" s="15" t="s">
        <v>6694</v>
      </c>
      <c r="C56" s="16" t="s">
        <v>6093</v>
      </c>
      <c r="D56" s="16" t="s">
        <v>3223</v>
      </c>
      <c r="E56" s="16" t="s">
        <v>3231</v>
      </c>
      <c r="F56" s="23" t="s">
        <v>6094</v>
      </c>
      <c r="G56" s="18">
        <v>44531</v>
      </c>
      <c r="H56" s="18">
        <v>45626</v>
      </c>
      <c r="I56" s="24">
        <v>849990</v>
      </c>
      <c r="J56" s="15" t="s">
        <v>5967</v>
      </c>
      <c r="K56" s="15" t="s">
        <v>19</v>
      </c>
      <c r="L56" s="20"/>
      <c r="M56" s="15">
        <v>2021</v>
      </c>
      <c r="N56" s="21" t="s">
        <v>6016</v>
      </c>
      <c r="O56" s="21" t="s">
        <v>127</v>
      </c>
      <c r="P56" s="29" t="str">
        <f ca="1">IF(טבלה15[[#This Row],[תאריך סיום ההסכם]]&gt;=$S$2,"פעיל",IF(טבלה15[[#This Row],[תאריך סיום ההסכם]]&lt;=$S$2,"הסתיים"))</f>
        <v>פעיל</v>
      </c>
    </row>
    <row r="57" spans="1:16" ht="180" x14ac:dyDescent="0.2">
      <c r="A57" s="22">
        <v>56</v>
      </c>
      <c r="B57" s="15" t="s">
        <v>6695</v>
      </c>
      <c r="C57" s="16" t="s">
        <v>6095</v>
      </c>
      <c r="D57" s="16" t="s">
        <v>3223</v>
      </c>
      <c r="E57" s="16" t="s">
        <v>3226</v>
      </c>
      <c r="F57" s="23" t="s">
        <v>6096</v>
      </c>
      <c r="G57" s="18">
        <v>44531</v>
      </c>
      <c r="H57" s="18">
        <v>45626</v>
      </c>
      <c r="I57" s="24">
        <v>598950</v>
      </c>
      <c r="J57" s="15" t="s">
        <v>5967</v>
      </c>
      <c r="K57" s="15" t="s">
        <v>19</v>
      </c>
      <c r="L57" s="20"/>
      <c r="M57" s="15">
        <v>2021</v>
      </c>
      <c r="N57" s="21" t="s">
        <v>6001</v>
      </c>
      <c r="O57" s="21" t="s">
        <v>127</v>
      </c>
      <c r="P57" s="29" t="str">
        <f ca="1">IF(טבלה15[[#This Row],[תאריך סיום ההסכם]]&gt;=$S$2,"פעיל",IF(טבלה15[[#This Row],[תאריך סיום ההסכם]]&lt;=$S$2,"הסתיים"))</f>
        <v>פעיל</v>
      </c>
    </row>
    <row r="58" spans="1:16" ht="75" x14ac:dyDescent="0.2">
      <c r="A58" s="22">
        <v>57</v>
      </c>
      <c r="B58" s="15" t="s">
        <v>6696</v>
      </c>
      <c r="C58" s="16" t="s">
        <v>6097</v>
      </c>
      <c r="D58" s="16" t="s">
        <v>3222</v>
      </c>
      <c r="E58" s="16" t="s">
        <v>3227</v>
      </c>
      <c r="F58" s="23" t="s">
        <v>6098</v>
      </c>
      <c r="G58" s="18">
        <v>44531</v>
      </c>
      <c r="H58" s="18">
        <v>45626</v>
      </c>
      <c r="I58" s="24">
        <v>599955</v>
      </c>
      <c r="J58" s="15" t="s">
        <v>5967</v>
      </c>
      <c r="K58" s="15" t="s">
        <v>19</v>
      </c>
      <c r="L58" s="20"/>
      <c r="M58" s="15">
        <v>2021</v>
      </c>
      <c r="N58" s="21" t="s">
        <v>6001</v>
      </c>
      <c r="O58" s="21" t="s">
        <v>127</v>
      </c>
      <c r="P58" s="29" t="str">
        <f ca="1">IF(טבלה15[[#This Row],[תאריך סיום ההסכם]]&gt;=$S$2,"פעיל",IF(טבלה15[[#This Row],[תאריך סיום ההסכם]]&lt;=$S$2,"הסתיים"))</f>
        <v>פעיל</v>
      </c>
    </row>
    <row r="59" spans="1:16" ht="180" x14ac:dyDescent="0.2">
      <c r="A59" s="22">
        <v>58</v>
      </c>
      <c r="B59" s="15" t="s">
        <v>6697</v>
      </c>
      <c r="C59" s="16" t="s">
        <v>6099</v>
      </c>
      <c r="D59" s="16" t="s">
        <v>3222</v>
      </c>
      <c r="E59" s="16" t="s">
        <v>3231</v>
      </c>
      <c r="F59" s="23" t="s">
        <v>6100</v>
      </c>
      <c r="G59" s="18">
        <v>44531</v>
      </c>
      <c r="H59" s="18">
        <v>45626</v>
      </c>
      <c r="I59" s="24">
        <v>561393</v>
      </c>
      <c r="J59" s="15" t="s">
        <v>5967</v>
      </c>
      <c r="K59" s="15" t="s">
        <v>19</v>
      </c>
      <c r="L59" s="20"/>
      <c r="M59" s="15">
        <v>2021</v>
      </c>
      <c r="N59" s="21" t="s">
        <v>6001</v>
      </c>
      <c r="O59" s="21" t="s">
        <v>127</v>
      </c>
      <c r="P59" s="29" t="str">
        <f ca="1">IF(טבלה15[[#This Row],[תאריך סיום ההסכם]]&gt;=$S$2,"פעיל",IF(טבלה15[[#This Row],[תאריך סיום ההסכם]]&lt;=$S$2,"הסתיים"))</f>
        <v>פעיל</v>
      </c>
    </row>
    <row r="60" spans="1:16" ht="165" x14ac:dyDescent="0.2">
      <c r="A60" s="22">
        <v>59</v>
      </c>
      <c r="B60" s="15" t="s">
        <v>6698</v>
      </c>
      <c r="C60" s="16" t="s">
        <v>6101</v>
      </c>
      <c r="D60" s="16" t="s">
        <v>3223</v>
      </c>
      <c r="E60" s="16" t="s">
        <v>6102</v>
      </c>
      <c r="F60" s="23" t="s">
        <v>6103</v>
      </c>
      <c r="G60" s="18">
        <v>44531</v>
      </c>
      <c r="H60" s="18">
        <v>45626</v>
      </c>
      <c r="I60" s="24">
        <v>598800</v>
      </c>
      <c r="J60" s="15" t="s">
        <v>5967</v>
      </c>
      <c r="K60" s="15" t="s">
        <v>19</v>
      </c>
      <c r="L60" s="20"/>
      <c r="M60" s="15">
        <v>2021</v>
      </c>
      <c r="N60" s="21" t="s">
        <v>6001</v>
      </c>
      <c r="O60" s="21" t="s">
        <v>127</v>
      </c>
      <c r="P60" s="29" t="str">
        <f ca="1">IF(טבלה15[[#This Row],[תאריך סיום ההסכם]]&gt;=$S$2,"פעיל",IF(טבלה15[[#This Row],[תאריך סיום ההסכם]]&lt;=$S$2,"הסתיים"))</f>
        <v>פעיל</v>
      </c>
    </row>
    <row r="61" spans="1:16" ht="135" x14ac:dyDescent="0.2">
      <c r="A61" s="22">
        <v>60</v>
      </c>
      <c r="B61" s="15" t="s">
        <v>6699</v>
      </c>
      <c r="C61" s="16" t="s">
        <v>6104</v>
      </c>
      <c r="D61" s="16" t="s">
        <v>3222</v>
      </c>
      <c r="E61" s="16" t="s">
        <v>3225</v>
      </c>
      <c r="F61" s="23" t="s">
        <v>6105</v>
      </c>
      <c r="G61" s="18">
        <v>44531</v>
      </c>
      <c r="H61" s="18">
        <v>45626</v>
      </c>
      <c r="I61" s="24">
        <v>599150</v>
      </c>
      <c r="J61" s="15" t="s">
        <v>5967</v>
      </c>
      <c r="K61" s="15" t="s">
        <v>19</v>
      </c>
      <c r="L61" s="20"/>
      <c r="M61" s="15">
        <v>2021</v>
      </c>
      <c r="N61" s="21" t="s">
        <v>6001</v>
      </c>
      <c r="O61" s="21" t="s">
        <v>127</v>
      </c>
      <c r="P61" s="29" t="str">
        <f ca="1">IF(טבלה15[[#This Row],[תאריך סיום ההסכם]]&gt;=$S$2,"פעיל",IF(טבלה15[[#This Row],[תאריך סיום ההסכם]]&lt;=$S$2,"הסתיים"))</f>
        <v>פעיל</v>
      </c>
    </row>
    <row r="62" spans="1:16" ht="120" x14ac:dyDescent="0.2">
      <c r="A62" s="22">
        <v>61</v>
      </c>
      <c r="B62" s="15" t="s">
        <v>6700</v>
      </c>
      <c r="C62" s="16" t="s">
        <v>6106</v>
      </c>
      <c r="D62" s="16" t="s">
        <v>3223</v>
      </c>
      <c r="E62" s="16" t="s">
        <v>3228</v>
      </c>
      <c r="F62" s="23" t="s">
        <v>6107</v>
      </c>
      <c r="G62" s="18">
        <v>44531</v>
      </c>
      <c r="H62" s="18">
        <v>45626</v>
      </c>
      <c r="I62" s="24">
        <v>599990</v>
      </c>
      <c r="J62" s="15" t="s">
        <v>5967</v>
      </c>
      <c r="K62" s="15" t="s">
        <v>19</v>
      </c>
      <c r="L62" s="20"/>
      <c r="M62" s="15">
        <v>2021</v>
      </c>
      <c r="N62" s="21" t="s">
        <v>6001</v>
      </c>
      <c r="O62" s="21" t="s">
        <v>127</v>
      </c>
      <c r="P62" s="29" t="str">
        <f ca="1">IF(טבלה15[[#This Row],[תאריך סיום ההסכם]]&gt;=$S$2,"פעיל",IF(טבלה15[[#This Row],[תאריך סיום ההסכם]]&lt;=$S$2,"הסתיים"))</f>
        <v>פעיל</v>
      </c>
    </row>
    <row r="63" spans="1:16" ht="225" x14ac:dyDescent="0.2">
      <c r="A63" s="22">
        <v>62</v>
      </c>
      <c r="B63" s="15" t="s">
        <v>6701</v>
      </c>
      <c r="C63" s="16" t="s">
        <v>6108</v>
      </c>
      <c r="D63" s="16" t="s">
        <v>3223</v>
      </c>
      <c r="E63" s="16" t="s">
        <v>3248</v>
      </c>
      <c r="F63" s="23" t="s">
        <v>6109</v>
      </c>
      <c r="G63" s="18">
        <v>44531</v>
      </c>
      <c r="H63" s="18">
        <v>45260</v>
      </c>
      <c r="I63" s="24">
        <v>250000</v>
      </c>
      <c r="J63" s="15" t="s">
        <v>5967</v>
      </c>
      <c r="K63" s="15" t="s">
        <v>18</v>
      </c>
      <c r="L63" s="20"/>
      <c r="M63" s="15">
        <v>2021</v>
      </c>
      <c r="N63" s="21" t="s">
        <v>117</v>
      </c>
      <c r="O63" s="21" t="s">
        <v>127</v>
      </c>
      <c r="P63" s="29" t="str">
        <f ca="1">IF(טבלה15[[#This Row],[תאריך סיום ההסכם]]&gt;=$S$2,"פעיל",IF(טבלה15[[#This Row],[תאריך סיום ההסכם]]&lt;=$S$2,"הסתיים"))</f>
        <v>פעיל</v>
      </c>
    </row>
    <row r="64" spans="1:16" ht="105" x14ac:dyDescent="0.2">
      <c r="A64" s="22">
        <v>63</v>
      </c>
      <c r="B64" s="15" t="s">
        <v>6702</v>
      </c>
      <c r="C64" s="16" t="s">
        <v>1960</v>
      </c>
      <c r="D64" s="16" t="s">
        <v>3223</v>
      </c>
      <c r="E64" s="16" t="s">
        <v>3228</v>
      </c>
      <c r="F64" s="23" t="s">
        <v>6110</v>
      </c>
      <c r="G64" s="18">
        <v>44531</v>
      </c>
      <c r="H64" s="18">
        <v>45260</v>
      </c>
      <c r="I64" s="24">
        <v>250000</v>
      </c>
      <c r="J64" s="15" t="s">
        <v>5967</v>
      </c>
      <c r="K64" s="15" t="s">
        <v>18</v>
      </c>
      <c r="L64" s="20"/>
      <c r="M64" s="15">
        <v>2021</v>
      </c>
      <c r="N64" s="21" t="s">
        <v>117</v>
      </c>
      <c r="O64" s="21" t="s">
        <v>127</v>
      </c>
      <c r="P64" s="29" t="str">
        <f ca="1">IF(טבלה15[[#This Row],[תאריך סיום ההסכם]]&gt;=$S$2,"פעיל",IF(טבלה15[[#This Row],[תאריך סיום ההסכם]]&lt;=$S$2,"הסתיים"))</f>
        <v>פעיל</v>
      </c>
    </row>
    <row r="65" spans="1:16" ht="120" x14ac:dyDescent="0.2">
      <c r="A65" s="22">
        <v>64</v>
      </c>
      <c r="B65" s="15" t="s">
        <v>6703</v>
      </c>
      <c r="C65" s="16" t="s">
        <v>6111</v>
      </c>
      <c r="D65" s="16" t="s">
        <v>3222</v>
      </c>
      <c r="E65" s="16" t="s">
        <v>3226</v>
      </c>
      <c r="F65" s="23" t="s">
        <v>6112</v>
      </c>
      <c r="G65" s="18">
        <v>44531</v>
      </c>
      <c r="H65" s="18">
        <v>45260</v>
      </c>
      <c r="I65" s="24">
        <v>250000</v>
      </c>
      <c r="J65" s="15" t="s">
        <v>5967</v>
      </c>
      <c r="K65" s="15" t="s">
        <v>18</v>
      </c>
      <c r="L65" s="20"/>
      <c r="M65" s="15">
        <v>2021</v>
      </c>
      <c r="N65" s="21" t="s">
        <v>117</v>
      </c>
      <c r="O65" s="21" t="s">
        <v>127</v>
      </c>
      <c r="P65" s="29" t="str">
        <f ca="1">IF(טבלה15[[#This Row],[תאריך סיום ההסכם]]&gt;=$S$2,"פעיל",IF(טבלה15[[#This Row],[תאריך סיום ההסכם]]&lt;=$S$2,"הסתיים"))</f>
        <v>פעיל</v>
      </c>
    </row>
    <row r="66" spans="1:16" ht="75" x14ac:dyDescent="0.2">
      <c r="A66" s="22">
        <v>65</v>
      </c>
      <c r="B66" s="15" t="s">
        <v>6704</v>
      </c>
      <c r="C66" s="16" t="s">
        <v>6113</v>
      </c>
      <c r="D66" s="16" t="s">
        <v>3222</v>
      </c>
      <c r="E66" s="16" t="s">
        <v>3244</v>
      </c>
      <c r="F66" s="23" t="s">
        <v>6114</v>
      </c>
      <c r="G66" s="18">
        <v>44531</v>
      </c>
      <c r="H66" s="18">
        <v>45260</v>
      </c>
      <c r="I66" s="24">
        <v>250000</v>
      </c>
      <c r="J66" s="15" t="s">
        <v>5967</v>
      </c>
      <c r="K66" s="15" t="s">
        <v>18</v>
      </c>
      <c r="L66" s="20"/>
      <c r="M66" s="15">
        <v>2021</v>
      </c>
      <c r="N66" s="21" t="s">
        <v>117</v>
      </c>
      <c r="O66" s="21" t="s">
        <v>127</v>
      </c>
      <c r="P66" s="29" t="str">
        <f ca="1">IF(טבלה15[[#This Row],[תאריך סיום ההסכם]]&gt;=$S$2,"פעיל",IF(טבלה15[[#This Row],[תאריך סיום ההסכם]]&lt;=$S$2,"הסתיים"))</f>
        <v>פעיל</v>
      </c>
    </row>
    <row r="67" spans="1:16" ht="105" x14ac:dyDescent="0.2">
      <c r="A67" s="22">
        <v>66</v>
      </c>
      <c r="B67" s="15" t="s">
        <v>6705</v>
      </c>
      <c r="C67" s="16" t="s">
        <v>6115</v>
      </c>
      <c r="D67" s="16" t="s">
        <v>3223</v>
      </c>
      <c r="E67" s="16" t="s">
        <v>3227</v>
      </c>
      <c r="F67" s="23" t="s">
        <v>6116</v>
      </c>
      <c r="G67" s="18">
        <v>44531</v>
      </c>
      <c r="H67" s="18">
        <v>45626</v>
      </c>
      <c r="I67" s="24">
        <v>320000</v>
      </c>
      <c r="J67" s="15" t="s">
        <v>5967</v>
      </c>
      <c r="K67" s="15" t="s">
        <v>19</v>
      </c>
      <c r="L67" s="20"/>
      <c r="M67" s="15">
        <v>2021</v>
      </c>
      <c r="N67" s="21" t="s">
        <v>6117</v>
      </c>
      <c r="O67" s="21" t="s">
        <v>127</v>
      </c>
      <c r="P67" s="29" t="str">
        <f ca="1">IF(טבלה15[[#This Row],[תאריך סיום ההסכם]]&gt;=$S$2,"פעיל",IF(טבלה15[[#This Row],[תאריך סיום ההסכם]]&lt;=$S$2,"הסתיים"))</f>
        <v>פעיל</v>
      </c>
    </row>
    <row r="68" spans="1:16" ht="165" x14ac:dyDescent="0.2">
      <c r="A68" s="22">
        <v>67</v>
      </c>
      <c r="B68" s="15" t="s">
        <v>6706</v>
      </c>
      <c r="C68" s="16" t="s">
        <v>6118</v>
      </c>
      <c r="D68" s="16" t="s">
        <v>3222</v>
      </c>
      <c r="E68" s="16" t="s">
        <v>3226</v>
      </c>
      <c r="F68" s="23" t="s">
        <v>6119</v>
      </c>
      <c r="G68" s="18">
        <v>44531</v>
      </c>
      <c r="H68" s="18">
        <v>45626</v>
      </c>
      <c r="I68" s="24">
        <v>320000</v>
      </c>
      <c r="J68" s="15" t="s">
        <v>5967</v>
      </c>
      <c r="K68" s="15" t="s">
        <v>19</v>
      </c>
      <c r="L68" s="20"/>
      <c r="M68" s="15">
        <v>2021</v>
      </c>
      <c r="N68" s="21" t="s">
        <v>6117</v>
      </c>
      <c r="O68" s="21" t="s">
        <v>127</v>
      </c>
      <c r="P68" s="29" t="str">
        <f ca="1">IF(טבלה15[[#This Row],[תאריך סיום ההסכם]]&gt;=$S$2,"פעיל",IF(טבלה15[[#This Row],[תאריך סיום ההסכם]]&lt;=$S$2,"הסתיים"))</f>
        <v>פעיל</v>
      </c>
    </row>
    <row r="69" spans="1:16" ht="210" x14ac:dyDescent="0.2">
      <c r="A69" s="22">
        <v>68</v>
      </c>
      <c r="B69" s="15" t="s">
        <v>6707</v>
      </c>
      <c r="C69" s="16" t="s">
        <v>6120</v>
      </c>
      <c r="D69" s="16" t="s">
        <v>3222</v>
      </c>
      <c r="E69" s="16" t="s">
        <v>3228</v>
      </c>
      <c r="F69" s="23" t="s">
        <v>6121</v>
      </c>
      <c r="G69" s="18">
        <v>44531</v>
      </c>
      <c r="H69" s="18">
        <v>45626</v>
      </c>
      <c r="I69" s="24">
        <v>320000</v>
      </c>
      <c r="J69" s="15" t="s">
        <v>5967</v>
      </c>
      <c r="K69" s="15" t="s">
        <v>19</v>
      </c>
      <c r="L69" s="20"/>
      <c r="M69" s="15">
        <v>2021</v>
      </c>
      <c r="N69" s="21" t="s">
        <v>6117</v>
      </c>
      <c r="O69" s="21" t="s">
        <v>127</v>
      </c>
      <c r="P69" s="29" t="str">
        <f ca="1">IF(טבלה15[[#This Row],[תאריך סיום ההסכם]]&gt;=$S$2,"פעיל",IF(טבלה15[[#This Row],[תאריך סיום ההסכם]]&lt;=$S$2,"הסתיים"))</f>
        <v>פעיל</v>
      </c>
    </row>
    <row r="70" spans="1:16" ht="225" x14ac:dyDescent="0.2">
      <c r="A70" s="22">
        <v>69</v>
      </c>
      <c r="B70" s="15" t="s">
        <v>6707</v>
      </c>
      <c r="C70" s="16" t="s">
        <v>6122</v>
      </c>
      <c r="D70" s="16" t="s">
        <v>3223</v>
      </c>
      <c r="E70" s="16" t="s">
        <v>3227</v>
      </c>
      <c r="F70" s="23" t="s">
        <v>6123</v>
      </c>
      <c r="G70" s="18">
        <v>44531</v>
      </c>
      <c r="H70" s="18">
        <v>45626</v>
      </c>
      <c r="I70" s="24">
        <v>320000</v>
      </c>
      <c r="J70" s="15" t="s">
        <v>5967</v>
      </c>
      <c r="K70" s="15" t="s">
        <v>19</v>
      </c>
      <c r="L70" s="20"/>
      <c r="M70" s="15">
        <v>2021</v>
      </c>
      <c r="N70" s="21" t="s">
        <v>6117</v>
      </c>
      <c r="O70" s="21" t="s">
        <v>127</v>
      </c>
      <c r="P70" s="29" t="str">
        <f ca="1">IF(טבלה15[[#This Row],[תאריך סיום ההסכם]]&gt;=$S$2,"פעיל",IF(טבלה15[[#This Row],[תאריך סיום ההסכם]]&lt;=$S$2,"הסתיים"))</f>
        <v>פעיל</v>
      </c>
    </row>
    <row r="71" spans="1:16" ht="225" x14ac:dyDescent="0.2">
      <c r="A71" s="22">
        <v>70</v>
      </c>
      <c r="B71" s="15" t="s">
        <v>6708</v>
      </c>
      <c r="C71" s="16" t="s">
        <v>6124</v>
      </c>
      <c r="D71" s="16" t="s">
        <v>3223</v>
      </c>
      <c r="E71" s="16" t="s">
        <v>3226</v>
      </c>
      <c r="F71" s="23" t="s">
        <v>6125</v>
      </c>
      <c r="G71" s="18">
        <v>44531</v>
      </c>
      <c r="H71" s="18">
        <v>45626</v>
      </c>
      <c r="I71" s="24">
        <v>250000</v>
      </c>
      <c r="J71" s="15" t="s">
        <v>5967</v>
      </c>
      <c r="K71" s="15" t="s">
        <v>19</v>
      </c>
      <c r="L71" s="20"/>
      <c r="M71" s="15">
        <v>2021</v>
      </c>
      <c r="N71" s="21" t="s">
        <v>6117</v>
      </c>
      <c r="O71" s="21" t="s">
        <v>127</v>
      </c>
      <c r="P71" s="29" t="str">
        <f ca="1">IF(טבלה15[[#This Row],[תאריך סיום ההסכם]]&gt;=$S$2,"פעיל",IF(טבלה15[[#This Row],[תאריך סיום ההסכם]]&lt;=$S$2,"הסתיים"))</f>
        <v>פעיל</v>
      </c>
    </row>
    <row r="72" spans="1:16" ht="409.5" x14ac:dyDescent="0.2">
      <c r="A72" s="22">
        <v>71</v>
      </c>
      <c r="B72" s="15" t="s">
        <v>6709</v>
      </c>
      <c r="C72" s="16" t="s">
        <v>6126</v>
      </c>
      <c r="D72" s="16" t="s">
        <v>3223</v>
      </c>
      <c r="E72" s="16" t="s">
        <v>3226</v>
      </c>
      <c r="F72" s="23" t="s">
        <v>6127</v>
      </c>
      <c r="G72" s="18">
        <v>44531</v>
      </c>
      <c r="H72" s="18">
        <v>44895</v>
      </c>
      <c r="I72" s="24">
        <v>70000</v>
      </c>
      <c r="J72" s="15" t="s">
        <v>5967</v>
      </c>
      <c r="K72" s="15" t="s">
        <v>19</v>
      </c>
      <c r="L72" s="20"/>
      <c r="M72" s="15">
        <v>2021</v>
      </c>
      <c r="N72" s="21" t="s">
        <v>6117</v>
      </c>
      <c r="O72" s="21" t="s">
        <v>127</v>
      </c>
      <c r="P72" s="29" t="str">
        <f ca="1">IF(טבלה15[[#This Row],[תאריך סיום ההסכם]]&gt;=$S$2,"פעיל",IF(טבלה15[[#This Row],[תאריך סיום ההסכם]]&lt;=$S$2,"הסתיים"))</f>
        <v>פעיל</v>
      </c>
    </row>
    <row r="73" spans="1:16" ht="225" x14ac:dyDescent="0.2">
      <c r="A73" s="22">
        <v>72</v>
      </c>
      <c r="B73" s="15" t="s">
        <v>6710</v>
      </c>
      <c r="C73" s="16" t="s">
        <v>6128</v>
      </c>
      <c r="D73" s="16" t="s">
        <v>3222</v>
      </c>
      <c r="E73" s="16" t="s">
        <v>3225</v>
      </c>
      <c r="F73" s="23" t="s">
        <v>6129</v>
      </c>
      <c r="G73" s="18">
        <v>44531</v>
      </c>
      <c r="H73" s="18">
        <v>45626</v>
      </c>
      <c r="I73" s="24">
        <v>320000</v>
      </c>
      <c r="J73" s="15" t="s">
        <v>5967</v>
      </c>
      <c r="K73" s="15" t="s">
        <v>19</v>
      </c>
      <c r="L73" s="20"/>
      <c r="M73" s="15">
        <v>2021</v>
      </c>
      <c r="N73" s="21" t="s">
        <v>6117</v>
      </c>
      <c r="O73" s="21" t="s">
        <v>127</v>
      </c>
      <c r="P73" s="29" t="str">
        <f ca="1">IF(טבלה15[[#This Row],[תאריך סיום ההסכם]]&gt;=$S$2,"פעיל",IF(טבלה15[[#This Row],[תאריך סיום ההסכם]]&lt;=$S$2,"הסתיים"))</f>
        <v>פעיל</v>
      </c>
    </row>
    <row r="74" spans="1:16" ht="90" x14ac:dyDescent="0.2">
      <c r="A74" s="22">
        <v>73</v>
      </c>
      <c r="B74" s="15" t="s">
        <v>6711</v>
      </c>
      <c r="C74" s="16" t="s">
        <v>6130</v>
      </c>
      <c r="D74" s="16" t="s">
        <v>3222</v>
      </c>
      <c r="E74" s="16" t="s">
        <v>3260</v>
      </c>
      <c r="F74" s="23" t="s">
        <v>6131</v>
      </c>
      <c r="G74" s="18">
        <v>44531</v>
      </c>
      <c r="H74" s="18">
        <v>45626</v>
      </c>
      <c r="I74" s="24">
        <v>320000</v>
      </c>
      <c r="J74" s="15" t="s">
        <v>5967</v>
      </c>
      <c r="K74" s="15" t="s">
        <v>19</v>
      </c>
      <c r="L74" s="20"/>
      <c r="M74" s="15">
        <v>2021</v>
      </c>
      <c r="N74" s="21" t="s">
        <v>6117</v>
      </c>
      <c r="O74" s="21" t="s">
        <v>127</v>
      </c>
      <c r="P74" s="29" t="str">
        <f ca="1">IF(טבלה15[[#This Row],[תאריך סיום ההסכם]]&gt;=$S$2,"פעיל",IF(טבלה15[[#This Row],[תאריך סיום ההסכם]]&lt;=$S$2,"הסתיים"))</f>
        <v>פעיל</v>
      </c>
    </row>
    <row r="75" spans="1:16" ht="195" x14ac:dyDescent="0.2">
      <c r="A75" s="22">
        <v>74</v>
      </c>
      <c r="B75" s="15" t="s">
        <v>6712</v>
      </c>
      <c r="C75" s="16" t="s">
        <v>6132</v>
      </c>
      <c r="D75" s="16" t="s">
        <v>3223</v>
      </c>
      <c r="E75" s="16" t="s">
        <v>6133</v>
      </c>
      <c r="F75" s="23" t="s">
        <v>6134</v>
      </c>
      <c r="G75" s="18">
        <v>44531</v>
      </c>
      <c r="H75" s="18">
        <v>45626</v>
      </c>
      <c r="I75" s="24">
        <v>320000</v>
      </c>
      <c r="J75" s="15" t="s">
        <v>5967</v>
      </c>
      <c r="K75" s="15" t="s">
        <v>19</v>
      </c>
      <c r="L75" s="20"/>
      <c r="M75" s="15">
        <v>2021</v>
      </c>
      <c r="N75" s="21" t="s">
        <v>6117</v>
      </c>
      <c r="O75" s="21" t="s">
        <v>127</v>
      </c>
      <c r="P75" s="29" t="str">
        <f ca="1">IF(טבלה15[[#This Row],[תאריך סיום ההסכם]]&gt;=$S$2,"פעיל",IF(טבלה15[[#This Row],[תאריך סיום ההסכם]]&lt;=$S$2,"הסתיים"))</f>
        <v>פעיל</v>
      </c>
    </row>
    <row r="76" spans="1:16" ht="165" x14ac:dyDescent="0.2">
      <c r="A76" s="22">
        <v>75</v>
      </c>
      <c r="B76" s="15" t="s">
        <v>6713</v>
      </c>
      <c r="C76" s="16" t="s">
        <v>6135</v>
      </c>
      <c r="D76" s="16" t="s">
        <v>3223</v>
      </c>
      <c r="E76" s="16" t="s">
        <v>3225</v>
      </c>
      <c r="F76" s="23" t="s">
        <v>6136</v>
      </c>
      <c r="G76" s="18">
        <v>44531</v>
      </c>
      <c r="H76" s="18">
        <v>45626</v>
      </c>
      <c r="I76" s="24">
        <v>320000</v>
      </c>
      <c r="J76" s="15" t="s">
        <v>5967</v>
      </c>
      <c r="K76" s="15" t="s">
        <v>19</v>
      </c>
      <c r="L76" s="20"/>
      <c r="M76" s="15">
        <v>2021</v>
      </c>
      <c r="N76" s="21" t="s">
        <v>6117</v>
      </c>
      <c r="O76" s="21" t="s">
        <v>127</v>
      </c>
      <c r="P76" s="29" t="str">
        <f ca="1">IF(טבלה15[[#This Row],[תאריך סיום ההסכם]]&gt;=$S$2,"פעיל",IF(טבלה15[[#This Row],[תאריך סיום ההסכם]]&lt;=$S$2,"הסתיים"))</f>
        <v>פעיל</v>
      </c>
    </row>
    <row r="77" spans="1:16" ht="135" x14ac:dyDescent="0.2">
      <c r="A77" s="22">
        <v>76</v>
      </c>
      <c r="B77" s="15" t="s">
        <v>6714</v>
      </c>
      <c r="C77" s="16" t="s">
        <v>6137</v>
      </c>
      <c r="D77" s="16" t="s">
        <v>3223</v>
      </c>
      <c r="E77" s="16" t="s">
        <v>3240</v>
      </c>
      <c r="F77" s="23" t="s">
        <v>6138</v>
      </c>
      <c r="G77" s="18">
        <v>44531</v>
      </c>
      <c r="H77" s="18">
        <v>45626</v>
      </c>
      <c r="I77" s="24">
        <v>320000</v>
      </c>
      <c r="J77" s="15" t="s">
        <v>5967</v>
      </c>
      <c r="K77" s="15" t="s">
        <v>19</v>
      </c>
      <c r="L77" s="20"/>
      <c r="M77" s="15">
        <v>2021</v>
      </c>
      <c r="N77" s="21" t="s">
        <v>6117</v>
      </c>
      <c r="O77" s="21" t="s">
        <v>127</v>
      </c>
      <c r="P77" s="29" t="str">
        <f ca="1">IF(טבלה15[[#This Row],[תאריך סיום ההסכם]]&gt;=$S$2,"פעיל",IF(טבלה15[[#This Row],[תאריך סיום ההסכם]]&lt;=$S$2,"הסתיים"))</f>
        <v>פעיל</v>
      </c>
    </row>
    <row r="78" spans="1:16" ht="210" x14ac:dyDescent="0.2">
      <c r="A78" s="22">
        <v>77</v>
      </c>
      <c r="B78" s="15" t="s">
        <v>6715</v>
      </c>
      <c r="C78" s="16" t="s">
        <v>6139</v>
      </c>
      <c r="D78" s="16" t="s">
        <v>3222</v>
      </c>
      <c r="E78" s="16" t="s">
        <v>3226</v>
      </c>
      <c r="F78" s="23" t="s">
        <v>6140</v>
      </c>
      <c r="G78" s="18">
        <v>44531</v>
      </c>
      <c r="H78" s="18">
        <v>45260</v>
      </c>
      <c r="I78" s="24">
        <v>319700</v>
      </c>
      <c r="J78" s="15" t="s">
        <v>5967</v>
      </c>
      <c r="K78" s="15" t="s">
        <v>6015</v>
      </c>
      <c r="L78" s="20" t="s">
        <v>47</v>
      </c>
      <c r="M78" s="15">
        <v>2021</v>
      </c>
      <c r="N78" s="21" t="s">
        <v>6018</v>
      </c>
      <c r="O78" s="21" t="s">
        <v>127</v>
      </c>
      <c r="P78" s="29" t="str">
        <f ca="1">IF(טבלה15[[#This Row],[תאריך סיום ההסכם]]&gt;=$S$2,"פעיל",IF(טבלה15[[#This Row],[תאריך סיום ההסכם]]&lt;=$S$2,"הסתיים"))</f>
        <v>פעיל</v>
      </c>
    </row>
    <row r="79" spans="1:16" ht="150" x14ac:dyDescent="0.2">
      <c r="A79" s="22">
        <v>78</v>
      </c>
      <c r="B79" s="15" t="s">
        <v>6716</v>
      </c>
      <c r="C79" s="16" t="s">
        <v>6141</v>
      </c>
      <c r="D79" s="16" t="s">
        <v>3223</v>
      </c>
      <c r="E79" s="16" t="s">
        <v>3237</v>
      </c>
      <c r="F79" s="23" t="s">
        <v>6142</v>
      </c>
      <c r="G79" s="18">
        <v>44531</v>
      </c>
      <c r="H79" s="18">
        <v>45260</v>
      </c>
      <c r="I79" s="24">
        <v>319700</v>
      </c>
      <c r="J79" s="15" t="s">
        <v>5967</v>
      </c>
      <c r="K79" s="15" t="s">
        <v>6015</v>
      </c>
      <c r="L79" s="20" t="s">
        <v>47</v>
      </c>
      <c r="M79" s="15">
        <v>2021</v>
      </c>
      <c r="N79" s="21" t="s">
        <v>6016</v>
      </c>
      <c r="O79" s="21" t="s">
        <v>127</v>
      </c>
      <c r="P79" s="29" t="str">
        <f ca="1">IF(טבלה15[[#This Row],[תאריך סיום ההסכם]]&gt;=$S$2,"פעיל",IF(טבלה15[[#This Row],[תאריך סיום ההסכם]]&lt;=$S$2,"הסתיים"))</f>
        <v>פעיל</v>
      </c>
    </row>
    <row r="80" spans="1:16" ht="135" x14ac:dyDescent="0.2">
      <c r="A80" s="22">
        <v>79</v>
      </c>
      <c r="B80" s="15" t="s">
        <v>6717</v>
      </c>
      <c r="C80" s="16" t="s">
        <v>6143</v>
      </c>
      <c r="D80" s="16" t="s">
        <v>3223</v>
      </c>
      <c r="E80" s="16" t="s">
        <v>3237</v>
      </c>
      <c r="F80" s="23" t="s">
        <v>6144</v>
      </c>
      <c r="G80" s="18">
        <v>44682</v>
      </c>
      <c r="H80" s="18">
        <v>45410</v>
      </c>
      <c r="I80" s="24">
        <v>319700</v>
      </c>
      <c r="J80" s="15" t="s">
        <v>5967</v>
      </c>
      <c r="K80" s="15" t="s">
        <v>6015</v>
      </c>
      <c r="L80" s="20" t="s">
        <v>47</v>
      </c>
      <c r="M80" s="15">
        <v>2021</v>
      </c>
      <c r="N80" s="21" t="s">
        <v>6016</v>
      </c>
      <c r="O80" s="21" t="s">
        <v>127</v>
      </c>
      <c r="P80" s="29" t="str">
        <f ca="1">IF(טבלה15[[#This Row],[תאריך סיום ההסכם]]&gt;=$S$2,"פעיל",IF(טבלה15[[#This Row],[תאריך סיום ההסכם]]&lt;=$S$2,"הסתיים"))</f>
        <v>פעיל</v>
      </c>
    </row>
    <row r="81" spans="1:16" ht="135" x14ac:dyDescent="0.2">
      <c r="A81" s="22">
        <v>80</v>
      </c>
      <c r="B81" s="15" t="s">
        <v>6718</v>
      </c>
      <c r="C81" s="16" t="s">
        <v>6145</v>
      </c>
      <c r="D81" s="16" t="s">
        <v>3223</v>
      </c>
      <c r="E81" s="16" t="s">
        <v>3228</v>
      </c>
      <c r="F81" s="23" t="s">
        <v>6146</v>
      </c>
      <c r="G81" s="18">
        <v>44531</v>
      </c>
      <c r="H81" s="18">
        <v>45260</v>
      </c>
      <c r="I81" s="24">
        <v>312225</v>
      </c>
      <c r="J81" s="15" t="s">
        <v>5967</v>
      </c>
      <c r="K81" s="15" t="s">
        <v>6015</v>
      </c>
      <c r="L81" s="20" t="s">
        <v>47</v>
      </c>
      <c r="M81" s="15">
        <v>2021</v>
      </c>
      <c r="N81" s="21" t="s">
        <v>6018</v>
      </c>
      <c r="O81" s="21" t="s">
        <v>127</v>
      </c>
      <c r="P81" s="29" t="str">
        <f ca="1">IF(טבלה15[[#This Row],[תאריך סיום ההסכם]]&gt;=$S$2,"פעיל",IF(טבלה15[[#This Row],[תאריך סיום ההסכם]]&lt;=$S$2,"הסתיים"))</f>
        <v>פעיל</v>
      </c>
    </row>
    <row r="82" spans="1:16" ht="240" x14ac:dyDescent="0.2">
      <c r="A82" s="22">
        <v>81</v>
      </c>
      <c r="B82" s="15" t="s">
        <v>6719</v>
      </c>
      <c r="C82" s="16" t="s">
        <v>6147</v>
      </c>
      <c r="D82" s="16" t="s">
        <v>3223</v>
      </c>
      <c r="E82" s="16" t="s">
        <v>3229</v>
      </c>
      <c r="F82" s="23" t="s">
        <v>6148</v>
      </c>
      <c r="G82" s="18">
        <v>44531</v>
      </c>
      <c r="H82" s="18">
        <v>45260</v>
      </c>
      <c r="I82" s="24">
        <v>319700</v>
      </c>
      <c r="J82" s="15" t="s">
        <v>5967</v>
      </c>
      <c r="K82" s="15" t="s">
        <v>6015</v>
      </c>
      <c r="L82" s="20" t="s">
        <v>47</v>
      </c>
      <c r="M82" s="15">
        <v>2021</v>
      </c>
      <c r="N82" s="21" t="s">
        <v>6016</v>
      </c>
      <c r="O82" s="21" t="s">
        <v>127</v>
      </c>
      <c r="P82" s="29" t="str">
        <f ca="1">IF(טבלה15[[#This Row],[תאריך סיום ההסכם]]&gt;=$S$2,"פעיל",IF(טבלה15[[#This Row],[תאריך סיום ההסכם]]&lt;=$S$2,"הסתיים"))</f>
        <v>פעיל</v>
      </c>
    </row>
    <row r="83" spans="1:16" ht="225" x14ac:dyDescent="0.2">
      <c r="A83" s="22">
        <v>82</v>
      </c>
      <c r="B83" s="15" t="s">
        <v>6720</v>
      </c>
      <c r="C83" s="16" t="s">
        <v>6149</v>
      </c>
      <c r="D83" s="16" t="s">
        <v>3222</v>
      </c>
      <c r="E83" s="16" t="s">
        <v>3228</v>
      </c>
      <c r="F83" s="23" t="s">
        <v>6150</v>
      </c>
      <c r="G83" s="18">
        <v>44531</v>
      </c>
      <c r="H83" s="18">
        <v>45260</v>
      </c>
      <c r="I83" s="24">
        <v>319700</v>
      </c>
      <c r="J83" s="15" t="s">
        <v>5967</v>
      </c>
      <c r="K83" s="15" t="s">
        <v>6015</v>
      </c>
      <c r="L83" s="20" t="s">
        <v>47</v>
      </c>
      <c r="M83" s="15">
        <v>2021</v>
      </c>
      <c r="N83" s="21" t="s">
        <v>6018</v>
      </c>
      <c r="O83" s="21" t="s">
        <v>127</v>
      </c>
      <c r="P83" s="29" t="str">
        <f ca="1">IF(טבלה15[[#This Row],[תאריך סיום ההסכם]]&gt;=$S$2,"פעיל",IF(טבלה15[[#This Row],[תאריך סיום ההסכם]]&lt;=$S$2,"הסתיים"))</f>
        <v>פעיל</v>
      </c>
    </row>
    <row r="84" spans="1:16" ht="105" x14ac:dyDescent="0.2">
      <c r="A84" s="22">
        <v>83</v>
      </c>
      <c r="B84" s="15" t="s">
        <v>6721</v>
      </c>
      <c r="C84" s="16" t="s">
        <v>6151</v>
      </c>
      <c r="D84" s="16" t="s">
        <v>3223</v>
      </c>
      <c r="E84" s="16" t="s">
        <v>3226</v>
      </c>
      <c r="F84" s="23" t="s">
        <v>6152</v>
      </c>
      <c r="G84" s="18">
        <v>44531</v>
      </c>
      <c r="H84" s="18">
        <v>45626</v>
      </c>
      <c r="I84" s="24">
        <v>799250</v>
      </c>
      <c r="J84" s="15" t="s">
        <v>5967</v>
      </c>
      <c r="K84" s="15" t="s">
        <v>19</v>
      </c>
      <c r="L84" s="20"/>
      <c r="M84" s="15">
        <v>2021</v>
      </c>
      <c r="N84" s="21" t="s">
        <v>6016</v>
      </c>
      <c r="O84" s="21" t="s">
        <v>127</v>
      </c>
      <c r="P84" s="29" t="str">
        <f ca="1">IF(טבלה15[[#This Row],[תאריך סיום ההסכם]]&gt;=$S$2,"פעיל",IF(טבלה15[[#This Row],[תאריך סיום ההסכם]]&lt;=$S$2,"הסתיים"))</f>
        <v>פעיל</v>
      </c>
    </row>
    <row r="85" spans="1:16" ht="195" x14ac:dyDescent="0.2">
      <c r="A85" s="22">
        <v>84</v>
      </c>
      <c r="B85" s="15" t="s">
        <v>6722</v>
      </c>
      <c r="C85" s="16" t="s">
        <v>6153</v>
      </c>
      <c r="D85" s="16" t="s">
        <v>3223</v>
      </c>
      <c r="E85" s="16" t="s">
        <v>3237</v>
      </c>
      <c r="F85" s="23" t="s">
        <v>6154</v>
      </c>
      <c r="G85" s="18">
        <v>44531</v>
      </c>
      <c r="H85" s="18">
        <v>45626</v>
      </c>
      <c r="I85" s="24">
        <v>786495</v>
      </c>
      <c r="J85" s="15" t="s">
        <v>5967</v>
      </c>
      <c r="K85" s="15" t="s">
        <v>19</v>
      </c>
      <c r="L85" s="20"/>
      <c r="M85" s="15">
        <v>2021</v>
      </c>
      <c r="N85" s="21" t="s">
        <v>6016</v>
      </c>
      <c r="O85" s="21" t="s">
        <v>127</v>
      </c>
      <c r="P85" s="29" t="str">
        <f ca="1">IF(טבלה15[[#This Row],[תאריך סיום ההסכם]]&gt;=$S$2,"פעיל",IF(טבלה15[[#This Row],[תאריך סיום ההסכם]]&lt;=$S$2,"הסתיים"))</f>
        <v>פעיל</v>
      </c>
    </row>
    <row r="86" spans="1:16" ht="225" x14ac:dyDescent="0.2">
      <c r="A86" s="22">
        <v>85</v>
      </c>
      <c r="B86" s="15" t="s">
        <v>6723</v>
      </c>
      <c r="C86" s="16" t="s">
        <v>6155</v>
      </c>
      <c r="D86" s="16" t="s">
        <v>3222</v>
      </c>
      <c r="E86" s="16" t="s">
        <v>3231</v>
      </c>
      <c r="F86" s="23" t="s">
        <v>6156</v>
      </c>
      <c r="G86" s="18">
        <v>44531</v>
      </c>
      <c r="H86" s="18">
        <v>45626</v>
      </c>
      <c r="I86" s="24">
        <v>793328</v>
      </c>
      <c r="J86" s="15" t="s">
        <v>5967</v>
      </c>
      <c r="K86" s="15" t="s">
        <v>19</v>
      </c>
      <c r="L86" s="20"/>
      <c r="M86" s="15">
        <v>2021</v>
      </c>
      <c r="N86" s="21" t="s">
        <v>6016</v>
      </c>
      <c r="O86" s="21" t="s">
        <v>127</v>
      </c>
      <c r="P86" s="29" t="str">
        <f ca="1">IF(טבלה15[[#This Row],[תאריך סיום ההסכם]]&gt;=$S$2,"פעיל",IF(טבלה15[[#This Row],[תאריך סיום ההסכם]]&lt;=$S$2,"הסתיים"))</f>
        <v>פעיל</v>
      </c>
    </row>
    <row r="87" spans="1:16" ht="135" x14ac:dyDescent="0.2">
      <c r="A87" s="22">
        <v>86</v>
      </c>
      <c r="B87" s="15" t="s">
        <v>6724</v>
      </c>
      <c r="C87" s="16" t="s">
        <v>6157</v>
      </c>
      <c r="D87" s="16" t="s">
        <v>3223</v>
      </c>
      <c r="E87" s="16" t="s">
        <v>3231</v>
      </c>
      <c r="F87" s="23" t="s">
        <v>6158</v>
      </c>
      <c r="G87" s="18">
        <v>44531</v>
      </c>
      <c r="H87" s="18">
        <v>45626</v>
      </c>
      <c r="I87" s="24">
        <v>797320</v>
      </c>
      <c r="J87" s="15" t="s">
        <v>5967</v>
      </c>
      <c r="K87" s="15" t="s">
        <v>19</v>
      </c>
      <c r="L87" s="20"/>
      <c r="M87" s="15">
        <v>2021</v>
      </c>
      <c r="N87" s="21" t="s">
        <v>6016</v>
      </c>
      <c r="O87" s="21" t="s">
        <v>127</v>
      </c>
      <c r="P87" s="29" t="str">
        <f ca="1">IF(טבלה15[[#This Row],[תאריך סיום ההסכם]]&gt;=$S$2,"פעיל",IF(טבלה15[[#This Row],[תאריך סיום ההסכם]]&lt;=$S$2,"הסתיים"))</f>
        <v>פעיל</v>
      </c>
    </row>
    <row r="88" spans="1:16" ht="150" x14ac:dyDescent="0.2">
      <c r="A88" s="22">
        <v>87</v>
      </c>
      <c r="B88" s="15" t="s">
        <v>6725</v>
      </c>
      <c r="C88" s="16" t="s">
        <v>2046</v>
      </c>
      <c r="D88" s="16" t="s">
        <v>3223</v>
      </c>
      <c r="E88" s="16" t="s">
        <v>3231</v>
      </c>
      <c r="F88" s="23" t="s">
        <v>3603</v>
      </c>
      <c r="G88" s="18">
        <v>43783</v>
      </c>
      <c r="H88" s="18">
        <v>43869</v>
      </c>
      <c r="I88" s="24">
        <v>80000</v>
      </c>
      <c r="J88" s="15" t="s">
        <v>4907</v>
      </c>
      <c r="K88" s="15" t="s">
        <v>23</v>
      </c>
      <c r="L88" s="20"/>
      <c r="M88" s="15">
        <v>2021</v>
      </c>
      <c r="N88" s="21">
        <v>0</v>
      </c>
      <c r="O88" s="21" t="s">
        <v>127</v>
      </c>
      <c r="P88" s="29" t="str">
        <f ca="1">IF(טבלה15[[#This Row],[תאריך סיום ההסכם]]&gt;=$S$2,"פעיל",IF(טבלה15[[#This Row],[תאריך סיום ההסכם]]&lt;=$S$2,"הסתיים"))</f>
        <v>הסתיים</v>
      </c>
    </row>
    <row r="89" spans="1:16" ht="135" x14ac:dyDescent="0.2">
      <c r="A89" s="22">
        <v>88</v>
      </c>
      <c r="B89" s="15" t="s">
        <v>6726</v>
      </c>
      <c r="C89" s="16" t="s">
        <v>2303</v>
      </c>
      <c r="D89" s="16" t="s">
        <v>3223</v>
      </c>
      <c r="E89" s="16" t="s">
        <v>3231</v>
      </c>
      <c r="F89" s="23" t="s">
        <v>6159</v>
      </c>
      <c r="G89" s="18">
        <v>44531</v>
      </c>
      <c r="H89" s="18">
        <v>45260</v>
      </c>
      <c r="I89" s="24">
        <v>397900</v>
      </c>
      <c r="J89" s="15" t="s">
        <v>5967</v>
      </c>
      <c r="K89" s="15" t="s">
        <v>5</v>
      </c>
      <c r="L89" s="20" t="s">
        <v>50</v>
      </c>
      <c r="M89" s="15">
        <v>2021</v>
      </c>
      <c r="N89" s="21" t="s">
        <v>6018</v>
      </c>
      <c r="O89" s="21" t="s">
        <v>127</v>
      </c>
      <c r="P89" s="29" t="str">
        <f ca="1">IF(טבלה15[[#This Row],[תאריך סיום ההסכם]]&gt;=$S$2,"פעיל",IF(טבלה15[[#This Row],[תאריך סיום ההסכם]]&lt;=$S$2,"הסתיים"))</f>
        <v>פעיל</v>
      </c>
    </row>
    <row r="90" spans="1:16" ht="270" x14ac:dyDescent="0.2">
      <c r="A90" s="22">
        <v>89</v>
      </c>
      <c r="B90" s="15" t="s">
        <v>6727</v>
      </c>
      <c r="C90" s="16" t="s">
        <v>6160</v>
      </c>
      <c r="D90" s="16" t="s">
        <v>3223</v>
      </c>
      <c r="E90" s="16" t="s">
        <v>3231</v>
      </c>
      <c r="F90" s="23" t="s">
        <v>6161</v>
      </c>
      <c r="G90" s="18">
        <v>44531</v>
      </c>
      <c r="H90" s="18">
        <v>45260</v>
      </c>
      <c r="I90" s="24">
        <v>388700</v>
      </c>
      <c r="J90" s="15" t="s">
        <v>5967</v>
      </c>
      <c r="K90" s="15" t="s">
        <v>5</v>
      </c>
      <c r="L90" s="20" t="s">
        <v>50</v>
      </c>
      <c r="M90" s="15">
        <v>2021</v>
      </c>
      <c r="N90" s="21" t="s">
        <v>6018</v>
      </c>
      <c r="O90" s="21" t="s">
        <v>127</v>
      </c>
      <c r="P90" s="29" t="str">
        <f ca="1">IF(טבלה15[[#This Row],[תאריך סיום ההסכם]]&gt;=$S$2,"פעיל",IF(טבלה15[[#This Row],[תאריך סיום ההסכם]]&lt;=$S$2,"הסתיים"))</f>
        <v>פעיל</v>
      </c>
    </row>
    <row r="91" spans="1:16" ht="270" x14ac:dyDescent="0.2">
      <c r="A91" s="22">
        <v>90</v>
      </c>
      <c r="B91" s="15" t="s">
        <v>6728</v>
      </c>
      <c r="C91" s="16" t="s">
        <v>6032</v>
      </c>
      <c r="D91" s="16" t="s">
        <v>3223</v>
      </c>
      <c r="E91" s="16" t="s">
        <v>3229</v>
      </c>
      <c r="F91" s="23" t="s">
        <v>6162</v>
      </c>
      <c r="G91" s="18">
        <v>44531</v>
      </c>
      <c r="H91" s="18">
        <v>45260</v>
      </c>
      <c r="I91" s="24">
        <v>399970</v>
      </c>
      <c r="J91" s="15" t="s">
        <v>5967</v>
      </c>
      <c r="K91" s="15" t="s">
        <v>5</v>
      </c>
      <c r="L91" s="20" t="s">
        <v>50</v>
      </c>
      <c r="M91" s="15">
        <v>2021</v>
      </c>
      <c r="N91" s="21" t="s">
        <v>6016</v>
      </c>
      <c r="O91" s="21" t="s">
        <v>127</v>
      </c>
      <c r="P91" s="29" t="str">
        <f ca="1">IF(טבלה15[[#This Row],[תאריך סיום ההסכם]]&gt;=$S$2,"פעיל",IF(טבלה15[[#This Row],[תאריך סיום ההסכם]]&lt;=$S$2,"הסתיים"))</f>
        <v>פעיל</v>
      </c>
    </row>
    <row r="92" spans="1:16" ht="195" x14ac:dyDescent="0.2">
      <c r="A92" s="22">
        <v>91</v>
      </c>
      <c r="B92" s="15" t="s">
        <v>6729</v>
      </c>
      <c r="C92" s="16" t="s">
        <v>6163</v>
      </c>
      <c r="D92" s="16" t="s">
        <v>3223</v>
      </c>
      <c r="E92" s="16" t="s">
        <v>3229</v>
      </c>
      <c r="F92" s="23" t="s">
        <v>6164</v>
      </c>
      <c r="G92" s="18">
        <v>44531</v>
      </c>
      <c r="H92" s="18">
        <v>45260</v>
      </c>
      <c r="I92" s="24">
        <v>399625</v>
      </c>
      <c r="J92" s="15" t="s">
        <v>5967</v>
      </c>
      <c r="K92" s="15" t="s">
        <v>5</v>
      </c>
      <c r="L92" s="20" t="s">
        <v>50</v>
      </c>
      <c r="M92" s="15">
        <v>2021</v>
      </c>
      <c r="N92" s="21" t="s">
        <v>6016</v>
      </c>
      <c r="O92" s="21" t="s">
        <v>127</v>
      </c>
      <c r="P92" s="29" t="str">
        <f ca="1">IF(טבלה15[[#This Row],[תאריך סיום ההסכם]]&gt;=$S$2,"פעיל",IF(טבלה15[[#This Row],[תאריך סיום ההסכם]]&lt;=$S$2,"הסתיים"))</f>
        <v>פעיל</v>
      </c>
    </row>
    <row r="93" spans="1:16" ht="195" x14ac:dyDescent="0.2">
      <c r="A93" s="22">
        <v>92</v>
      </c>
      <c r="B93" s="15" t="s">
        <v>6730</v>
      </c>
      <c r="C93" s="16" t="s">
        <v>6165</v>
      </c>
      <c r="D93" s="16" t="s">
        <v>3223</v>
      </c>
      <c r="E93" s="16" t="s">
        <v>3225</v>
      </c>
      <c r="F93" s="23" t="s">
        <v>6166</v>
      </c>
      <c r="G93" s="18">
        <v>44531</v>
      </c>
      <c r="H93" s="18">
        <v>45260</v>
      </c>
      <c r="I93" s="24">
        <v>399970</v>
      </c>
      <c r="J93" s="15" t="s">
        <v>5967</v>
      </c>
      <c r="K93" s="15" t="s">
        <v>5</v>
      </c>
      <c r="L93" s="20" t="s">
        <v>50</v>
      </c>
      <c r="M93" s="15">
        <v>2021</v>
      </c>
      <c r="N93" s="21" t="s">
        <v>6018</v>
      </c>
      <c r="O93" s="21" t="s">
        <v>127</v>
      </c>
      <c r="P93" s="29" t="str">
        <f ca="1">IF(טבלה15[[#This Row],[תאריך סיום ההסכם]]&gt;=$S$2,"פעיל",IF(טבלה15[[#This Row],[תאריך סיום ההסכם]]&lt;=$S$2,"הסתיים"))</f>
        <v>פעיל</v>
      </c>
    </row>
    <row r="94" spans="1:16" ht="180" x14ac:dyDescent="0.2">
      <c r="A94" s="22">
        <v>93</v>
      </c>
      <c r="B94" s="15" t="s">
        <v>6731</v>
      </c>
      <c r="C94" s="16" t="s">
        <v>6167</v>
      </c>
      <c r="D94" s="16" t="s">
        <v>3223</v>
      </c>
      <c r="E94" s="16" t="s">
        <v>3237</v>
      </c>
      <c r="F94" s="23" t="s">
        <v>6168</v>
      </c>
      <c r="G94" s="18">
        <v>44531</v>
      </c>
      <c r="H94" s="18">
        <v>45260</v>
      </c>
      <c r="I94" s="24">
        <v>399050</v>
      </c>
      <c r="J94" s="15" t="s">
        <v>5967</v>
      </c>
      <c r="K94" s="15" t="s">
        <v>5</v>
      </c>
      <c r="L94" s="20" t="s">
        <v>50</v>
      </c>
      <c r="M94" s="15">
        <v>2021</v>
      </c>
      <c r="N94" s="21" t="s">
        <v>6016</v>
      </c>
      <c r="O94" s="21" t="s">
        <v>127</v>
      </c>
      <c r="P94" s="29" t="str">
        <f ca="1">IF(טבלה15[[#This Row],[תאריך סיום ההסכם]]&gt;=$S$2,"פעיל",IF(טבלה15[[#This Row],[תאריך סיום ההסכם]]&lt;=$S$2,"הסתיים"))</f>
        <v>פעיל</v>
      </c>
    </row>
    <row r="95" spans="1:16" ht="180" x14ac:dyDescent="0.2">
      <c r="A95" s="22">
        <v>94</v>
      </c>
      <c r="B95" s="15" t="s">
        <v>6732</v>
      </c>
      <c r="C95" s="16" t="s">
        <v>5368</v>
      </c>
      <c r="D95" s="16" t="s">
        <v>3223</v>
      </c>
      <c r="E95" s="16" t="s">
        <v>3231</v>
      </c>
      <c r="F95" s="23" t="s">
        <v>6169</v>
      </c>
      <c r="G95" s="18">
        <v>44531</v>
      </c>
      <c r="H95" s="18">
        <v>45260</v>
      </c>
      <c r="I95" s="24">
        <v>399970</v>
      </c>
      <c r="J95" s="15" t="s">
        <v>5967</v>
      </c>
      <c r="K95" s="15" t="s">
        <v>5</v>
      </c>
      <c r="L95" s="20" t="s">
        <v>50</v>
      </c>
      <c r="M95" s="15">
        <v>2021</v>
      </c>
      <c r="N95" s="21" t="s">
        <v>6018</v>
      </c>
      <c r="O95" s="21" t="s">
        <v>127</v>
      </c>
      <c r="P95" s="29" t="str">
        <f ca="1">IF(טבלה15[[#This Row],[תאריך סיום ההסכם]]&gt;=$S$2,"פעיל",IF(טבלה15[[#This Row],[תאריך סיום ההסכם]]&lt;=$S$2,"הסתיים"))</f>
        <v>פעיל</v>
      </c>
    </row>
    <row r="96" spans="1:16" ht="240" x14ac:dyDescent="0.2">
      <c r="A96" s="22">
        <v>95</v>
      </c>
      <c r="B96" s="15" t="s">
        <v>6733</v>
      </c>
      <c r="C96" s="16" t="s">
        <v>6170</v>
      </c>
      <c r="D96" s="16" t="s">
        <v>3223</v>
      </c>
      <c r="E96" s="16" t="s">
        <v>3237</v>
      </c>
      <c r="F96" s="23" t="s">
        <v>6171</v>
      </c>
      <c r="G96" s="18">
        <v>44531</v>
      </c>
      <c r="H96" s="18">
        <v>45260</v>
      </c>
      <c r="I96" s="24">
        <v>399625</v>
      </c>
      <c r="J96" s="15" t="s">
        <v>4907</v>
      </c>
      <c r="K96" s="15" t="s">
        <v>5</v>
      </c>
      <c r="L96" s="20" t="s">
        <v>50</v>
      </c>
      <c r="M96" s="15">
        <v>2021</v>
      </c>
      <c r="N96" s="21" t="s">
        <v>6016</v>
      </c>
      <c r="O96" s="21" t="s">
        <v>127</v>
      </c>
      <c r="P96" s="29" t="str">
        <f ca="1">IF(טבלה15[[#This Row],[תאריך סיום ההסכם]]&gt;=$S$2,"פעיל",IF(טבלה15[[#This Row],[תאריך סיום ההסכם]]&lt;=$S$2,"הסתיים"))</f>
        <v>פעיל</v>
      </c>
    </row>
    <row r="97" spans="1:16" ht="135" x14ac:dyDescent="0.2">
      <c r="A97" s="22">
        <v>96</v>
      </c>
      <c r="B97" s="15" t="s">
        <v>6734</v>
      </c>
      <c r="C97" s="16" t="s">
        <v>2701</v>
      </c>
      <c r="D97" s="16" t="s">
        <v>3223</v>
      </c>
      <c r="E97" s="16" t="s">
        <v>3225</v>
      </c>
      <c r="F97" s="23" t="s">
        <v>4268</v>
      </c>
      <c r="G97" s="18">
        <v>42353</v>
      </c>
      <c r="H97" s="18">
        <v>43449</v>
      </c>
      <c r="I97" s="24">
        <v>41667</v>
      </c>
      <c r="J97" s="15" t="s">
        <v>4907</v>
      </c>
      <c r="K97" s="15" t="s">
        <v>8</v>
      </c>
      <c r="L97" s="20"/>
      <c r="M97" s="15">
        <v>2021</v>
      </c>
      <c r="N97" s="21" t="s">
        <v>6172</v>
      </c>
      <c r="O97" s="21" t="s">
        <v>128</v>
      </c>
      <c r="P97" s="29" t="str">
        <f ca="1">IF(טבלה15[[#This Row],[תאריך סיום ההסכם]]&gt;=$S$2,"פעיל",IF(טבלה15[[#This Row],[תאריך סיום ההסכם]]&lt;=$S$2,"הסתיים"))</f>
        <v>הסתיים</v>
      </c>
    </row>
    <row r="98" spans="1:16" ht="165" x14ac:dyDescent="0.2">
      <c r="A98" s="22">
        <v>97</v>
      </c>
      <c r="B98" s="15" t="s">
        <v>6735</v>
      </c>
      <c r="C98" s="16" t="s">
        <v>6173</v>
      </c>
      <c r="D98" s="16" t="s">
        <v>3223</v>
      </c>
      <c r="E98" s="16" t="s">
        <v>3229</v>
      </c>
      <c r="F98" s="23" t="s">
        <v>6174</v>
      </c>
      <c r="G98" s="18">
        <v>44531</v>
      </c>
      <c r="H98" s="18">
        <v>45626</v>
      </c>
      <c r="I98" s="24">
        <v>400000</v>
      </c>
      <c r="J98" s="15" t="s">
        <v>4907</v>
      </c>
      <c r="K98" s="15" t="s">
        <v>2</v>
      </c>
      <c r="L98" s="20" t="s">
        <v>2</v>
      </c>
      <c r="M98" s="15">
        <v>2021</v>
      </c>
      <c r="N98" s="21" t="s">
        <v>6018</v>
      </c>
      <c r="O98" s="21" t="s">
        <v>127</v>
      </c>
      <c r="P98" s="29" t="str">
        <f ca="1">IF(טבלה15[[#This Row],[תאריך סיום ההסכם]]&gt;=$S$2,"פעיל",IF(טבלה15[[#This Row],[תאריך סיום ההסכם]]&lt;=$S$2,"הסתיים"))</f>
        <v>פעיל</v>
      </c>
    </row>
    <row r="99" spans="1:16" ht="210" x14ac:dyDescent="0.2">
      <c r="A99" s="22">
        <v>98</v>
      </c>
      <c r="B99" s="15" t="s">
        <v>6736</v>
      </c>
      <c r="C99" s="16" t="s">
        <v>5561</v>
      </c>
      <c r="D99" s="16" t="s">
        <v>3222</v>
      </c>
      <c r="E99" s="16" t="s">
        <v>3229</v>
      </c>
      <c r="F99" s="23" t="s">
        <v>5878</v>
      </c>
      <c r="G99" s="18">
        <v>44470</v>
      </c>
      <c r="H99" s="18">
        <v>44834</v>
      </c>
      <c r="I99" s="24">
        <v>250448</v>
      </c>
      <c r="J99" s="15" t="s">
        <v>4907</v>
      </c>
      <c r="K99" s="15" t="s">
        <v>22</v>
      </c>
      <c r="L99" s="20" t="s">
        <v>53</v>
      </c>
      <c r="M99" s="15">
        <v>2021</v>
      </c>
      <c r="N99" s="21" t="s">
        <v>6016</v>
      </c>
      <c r="O99" s="21" t="s">
        <v>127</v>
      </c>
      <c r="P99" s="29" t="str">
        <f ca="1">IF(טבלה15[[#This Row],[תאריך סיום ההסכם]]&gt;=$S$2,"פעיל",IF(טבלה15[[#This Row],[תאריך סיום ההסכם]]&lt;=$S$2,"הסתיים"))</f>
        <v>פעיל</v>
      </c>
    </row>
    <row r="100" spans="1:16" ht="90" x14ac:dyDescent="0.2">
      <c r="A100" s="22">
        <v>99</v>
      </c>
      <c r="B100" s="15" t="s">
        <v>6737</v>
      </c>
      <c r="C100" s="16" t="s">
        <v>6175</v>
      </c>
      <c r="D100" s="16" t="s">
        <v>3222</v>
      </c>
      <c r="E100" s="16" t="s">
        <v>3231</v>
      </c>
      <c r="F100" s="23" t="s">
        <v>6176</v>
      </c>
      <c r="G100" s="18">
        <v>44470</v>
      </c>
      <c r="H100" s="18">
        <v>45260</v>
      </c>
      <c r="I100" s="24">
        <v>251850</v>
      </c>
      <c r="J100" s="15" t="s">
        <v>5967</v>
      </c>
      <c r="K100" s="15" t="s">
        <v>26</v>
      </c>
      <c r="L100" s="20" t="s">
        <v>55</v>
      </c>
      <c r="M100" s="15">
        <v>2021</v>
      </c>
      <c r="N100" s="21" t="s">
        <v>6001</v>
      </c>
      <c r="O100" s="21" t="s">
        <v>127</v>
      </c>
      <c r="P100" s="29" t="str">
        <f ca="1">IF(טבלה15[[#This Row],[תאריך סיום ההסכם]]&gt;=$S$2,"פעיל",IF(טבלה15[[#This Row],[תאריך סיום ההסכם]]&lt;=$S$2,"הסתיים"))</f>
        <v>פעיל</v>
      </c>
    </row>
    <row r="101" spans="1:16" ht="120" x14ac:dyDescent="0.2">
      <c r="A101" s="22">
        <v>100</v>
      </c>
      <c r="B101" s="15" t="s">
        <v>6738</v>
      </c>
      <c r="C101" s="16" t="s">
        <v>6177</v>
      </c>
      <c r="D101" s="16" t="s">
        <v>3223</v>
      </c>
      <c r="E101" s="16" t="s">
        <v>3225</v>
      </c>
      <c r="F101" s="23" t="s">
        <v>6178</v>
      </c>
      <c r="G101" s="18">
        <v>44470</v>
      </c>
      <c r="H101" s="18">
        <v>45260</v>
      </c>
      <c r="I101" s="24">
        <v>251839</v>
      </c>
      <c r="J101" s="15" t="s">
        <v>5967</v>
      </c>
      <c r="K101" s="15" t="s">
        <v>26</v>
      </c>
      <c r="L101" s="20" t="s">
        <v>55</v>
      </c>
      <c r="M101" s="15">
        <v>2021</v>
      </c>
      <c r="N101" s="21" t="s">
        <v>6001</v>
      </c>
      <c r="O101" s="21" t="s">
        <v>127</v>
      </c>
      <c r="P101" s="29" t="str">
        <f ca="1">IF(טבלה15[[#This Row],[תאריך סיום ההסכם]]&gt;=$S$2,"פעיל",IF(טבלה15[[#This Row],[תאריך סיום ההסכם]]&lt;=$S$2,"הסתיים"))</f>
        <v>פעיל</v>
      </c>
    </row>
    <row r="102" spans="1:16" ht="210" x14ac:dyDescent="0.2">
      <c r="A102" s="22">
        <v>101</v>
      </c>
      <c r="B102" s="15" t="s">
        <v>6739</v>
      </c>
      <c r="C102" s="16" t="s">
        <v>1766</v>
      </c>
      <c r="D102" s="16" t="s">
        <v>3223</v>
      </c>
      <c r="E102" s="16" t="s">
        <v>3229</v>
      </c>
      <c r="F102" s="23" t="s">
        <v>6179</v>
      </c>
      <c r="G102" s="18">
        <v>44470</v>
      </c>
      <c r="H102" s="18">
        <v>45260</v>
      </c>
      <c r="I102" s="24">
        <v>251850</v>
      </c>
      <c r="J102" s="15" t="s">
        <v>5967</v>
      </c>
      <c r="K102" s="15" t="s">
        <v>26</v>
      </c>
      <c r="L102" s="20" t="s">
        <v>55</v>
      </c>
      <c r="M102" s="15">
        <v>2021</v>
      </c>
      <c r="N102" s="21" t="s">
        <v>6016</v>
      </c>
      <c r="O102" s="21" t="s">
        <v>127</v>
      </c>
      <c r="P102" s="29" t="str">
        <f ca="1">IF(טבלה15[[#This Row],[תאריך סיום ההסכם]]&gt;=$S$2,"פעיל",IF(טבלה15[[#This Row],[תאריך סיום ההסכם]]&lt;=$S$2,"הסתיים"))</f>
        <v>פעיל</v>
      </c>
    </row>
    <row r="103" spans="1:16" ht="270" x14ac:dyDescent="0.2">
      <c r="A103" s="22">
        <v>102</v>
      </c>
      <c r="B103" s="15" t="s">
        <v>6740</v>
      </c>
      <c r="C103" s="16" t="s">
        <v>6180</v>
      </c>
      <c r="D103" s="16" t="s">
        <v>3222</v>
      </c>
      <c r="E103" s="16" t="s">
        <v>3229</v>
      </c>
      <c r="F103" s="23" t="s">
        <v>6181</v>
      </c>
      <c r="G103" s="18">
        <v>44470</v>
      </c>
      <c r="H103" s="18">
        <v>45260</v>
      </c>
      <c r="I103" s="24">
        <v>252001</v>
      </c>
      <c r="J103" s="15" t="s">
        <v>5967</v>
      </c>
      <c r="K103" s="15" t="s">
        <v>26</v>
      </c>
      <c r="L103" s="20" t="s">
        <v>55</v>
      </c>
      <c r="M103" s="15">
        <v>2021</v>
      </c>
      <c r="N103" s="21" t="s">
        <v>6016</v>
      </c>
      <c r="O103" s="21" t="s">
        <v>127</v>
      </c>
      <c r="P103" s="29" t="str">
        <f ca="1">IF(טבלה15[[#This Row],[תאריך סיום ההסכם]]&gt;=$S$2,"פעיל",IF(טבלה15[[#This Row],[תאריך סיום ההסכם]]&lt;=$S$2,"הסתיים"))</f>
        <v>פעיל</v>
      </c>
    </row>
    <row r="104" spans="1:16" ht="165" x14ac:dyDescent="0.2">
      <c r="A104" s="22">
        <v>103</v>
      </c>
      <c r="B104" s="15" t="s">
        <v>6741</v>
      </c>
      <c r="C104" s="16" t="s">
        <v>6182</v>
      </c>
      <c r="D104" s="16" t="s">
        <v>3222</v>
      </c>
      <c r="E104" s="16" t="s">
        <v>3227</v>
      </c>
      <c r="F104" s="23" t="s">
        <v>6183</v>
      </c>
      <c r="G104" s="18">
        <v>44470</v>
      </c>
      <c r="H104" s="18">
        <v>45260</v>
      </c>
      <c r="I104" s="24">
        <v>252000</v>
      </c>
      <c r="J104" s="15" t="s">
        <v>5967</v>
      </c>
      <c r="K104" s="15" t="s">
        <v>26</v>
      </c>
      <c r="L104" s="20" t="s">
        <v>55</v>
      </c>
      <c r="M104" s="15">
        <v>2021</v>
      </c>
      <c r="N104" s="21" t="s">
        <v>6001</v>
      </c>
      <c r="O104" s="21" t="s">
        <v>127</v>
      </c>
      <c r="P104" s="29" t="str">
        <f ca="1">IF(טבלה15[[#This Row],[תאריך סיום ההסכם]]&gt;=$S$2,"פעיל",IF(טבלה15[[#This Row],[תאריך סיום ההסכם]]&lt;=$S$2,"הסתיים"))</f>
        <v>פעיל</v>
      </c>
    </row>
    <row r="105" spans="1:16" ht="120" x14ac:dyDescent="0.2">
      <c r="A105" s="22">
        <v>104</v>
      </c>
      <c r="B105" s="15" t="s">
        <v>6742</v>
      </c>
      <c r="C105" s="16" t="s">
        <v>6184</v>
      </c>
      <c r="D105" s="16" t="s">
        <v>3223</v>
      </c>
      <c r="E105" s="16" t="s">
        <v>3226</v>
      </c>
      <c r="F105" s="23" t="s">
        <v>6185</v>
      </c>
      <c r="G105" s="18">
        <v>44470</v>
      </c>
      <c r="H105" s="18">
        <v>45260</v>
      </c>
      <c r="I105" s="24">
        <v>251850</v>
      </c>
      <c r="J105" s="15" t="s">
        <v>5967</v>
      </c>
      <c r="K105" s="15" t="s">
        <v>26</v>
      </c>
      <c r="L105" s="20" t="s">
        <v>55</v>
      </c>
      <c r="M105" s="15">
        <v>2021</v>
      </c>
      <c r="N105" s="21" t="s">
        <v>6016</v>
      </c>
      <c r="O105" s="21" t="s">
        <v>127</v>
      </c>
      <c r="P105" s="29" t="str">
        <f ca="1">IF(טבלה15[[#This Row],[תאריך סיום ההסכם]]&gt;=$S$2,"פעיל",IF(טבלה15[[#This Row],[תאריך סיום ההסכם]]&lt;=$S$2,"הסתיים"))</f>
        <v>פעיל</v>
      </c>
    </row>
    <row r="106" spans="1:16" ht="75" x14ac:dyDescent="0.2">
      <c r="A106" s="22">
        <v>105</v>
      </c>
      <c r="B106" s="15" t="s">
        <v>6743</v>
      </c>
      <c r="C106" s="16" t="s">
        <v>6186</v>
      </c>
      <c r="D106" s="16" t="s">
        <v>3223</v>
      </c>
      <c r="E106" s="16" t="s">
        <v>3230</v>
      </c>
      <c r="F106" s="23" t="s">
        <v>6187</v>
      </c>
      <c r="G106" s="18">
        <v>44470</v>
      </c>
      <c r="H106" s="18">
        <v>45626</v>
      </c>
      <c r="I106" s="24">
        <v>3000000</v>
      </c>
      <c r="J106" s="15" t="s">
        <v>5967</v>
      </c>
      <c r="K106" s="15" t="s">
        <v>17</v>
      </c>
      <c r="L106" s="20"/>
      <c r="M106" s="15">
        <v>2021</v>
      </c>
      <c r="N106" s="21" t="s">
        <v>6018</v>
      </c>
      <c r="O106" s="21" t="s">
        <v>127</v>
      </c>
      <c r="P106" s="29" t="str">
        <f ca="1">IF(טבלה15[[#This Row],[תאריך סיום ההסכם]]&gt;=$S$2,"פעיל",IF(טבלה15[[#This Row],[תאריך סיום ההסכם]]&lt;=$S$2,"הסתיים"))</f>
        <v>פעיל</v>
      </c>
    </row>
    <row r="107" spans="1:16" ht="210" x14ac:dyDescent="0.2">
      <c r="A107" s="22">
        <v>106</v>
      </c>
      <c r="B107" s="15" t="s">
        <v>6744</v>
      </c>
      <c r="C107" s="16" t="s">
        <v>6188</v>
      </c>
      <c r="D107" s="16" t="s">
        <v>3223</v>
      </c>
      <c r="E107" s="16" t="s">
        <v>3228</v>
      </c>
      <c r="F107" s="23" t="s">
        <v>6189</v>
      </c>
      <c r="G107" s="18">
        <v>44440</v>
      </c>
      <c r="H107" s="18">
        <v>45535</v>
      </c>
      <c r="I107" s="24">
        <v>650000</v>
      </c>
      <c r="J107" s="15" t="s">
        <v>4907</v>
      </c>
      <c r="K107" s="15" t="s">
        <v>20</v>
      </c>
      <c r="L107" s="20"/>
      <c r="M107" s="15">
        <v>2021</v>
      </c>
      <c r="N107" s="21" t="s">
        <v>6001</v>
      </c>
      <c r="O107" s="21" t="s">
        <v>127</v>
      </c>
      <c r="P107" s="29" t="str">
        <f ca="1">IF(טבלה15[[#This Row],[תאריך סיום ההסכם]]&gt;=$S$2,"פעיל",IF(טבלה15[[#This Row],[תאריך סיום ההסכם]]&lt;=$S$2,"הסתיים"))</f>
        <v>פעיל</v>
      </c>
    </row>
    <row r="108" spans="1:16" ht="135" x14ac:dyDescent="0.2">
      <c r="A108" s="22">
        <v>107</v>
      </c>
      <c r="B108" s="15" t="s">
        <v>6745</v>
      </c>
      <c r="C108" s="16" t="s">
        <v>2542</v>
      </c>
      <c r="D108" s="16" t="s">
        <v>3223</v>
      </c>
      <c r="E108" s="16" t="s">
        <v>3226</v>
      </c>
      <c r="F108" s="23" t="s">
        <v>6190</v>
      </c>
      <c r="G108" s="18">
        <v>44440</v>
      </c>
      <c r="H108" s="18">
        <v>45535</v>
      </c>
      <c r="I108" s="24">
        <v>650000</v>
      </c>
      <c r="J108" s="15" t="s">
        <v>5967</v>
      </c>
      <c r="K108" s="15" t="s">
        <v>20</v>
      </c>
      <c r="L108" s="20"/>
      <c r="M108" s="15">
        <v>2021</v>
      </c>
      <c r="N108" s="21" t="s">
        <v>6001</v>
      </c>
      <c r="O108" s="21" t="s">
        <v>127</v>
      </c>
      <c r="P108" s="29" t="str">
        <f ca="1">IF(טבלה15[[#This Row],[תאריך סיום ההסכם]]&gt;=$S$2,"פעיל",IF(טבלה15[[#This Row],[תאריך סיום ההסכם]]&lt;=$S$2,"הסתיים"))</f>
        <v>פעיל</v>
      </c>
    </row>
    <row r="109" spans="1:16" ht="90" x14ac:dyDescent="0.2">
      <c r="A109" s="22">
        <v>108</v>
      </c>
      <c r="B109" s="15" t="s">
        <v>6746</v>
      </c>
      <c r="C109" s="16" t="s">
        <v>6191</v>
      </c>
      <c r="D109" s="16" t="s">
        <v>3223</v>
      </c>
      <c r="E109" s="16" t="s">
        <v>3225</v>
      </c>
      <c r="F109" s="23" t="s">
        <v>6192</v>
      </c>
      <c r="G109" s="18">
        <v>44440</v>
      </c>
      <c r="H109" s="18">
        <v>45535</v>
      </c>
      <c r="I109" s="24">
        <v>500000</v>
      </c>
      <c r="J109" s="15" t="s">
        <v>5967</v>
      </c>
      <c r="K109" s="15" t="s">
        <v>20</v>
      </c>
      <c r="L109" s="20"/>
      <c r="M109" s="15">
        <v>2021</v>
      </c>
      <c r="N109" s="21" t="s">
        <v>6001</v>
      </c>
      <c r="O109" s="21" t="s">
        <v>127</v>
      </c>
      <c r="P109" s="29" t="str">
        <f ca="1">IF(טבלה15[[#This Row],[תאריך סיום ההסכם]]&gt;=$S$2,"פעיל",IF(טבלה15[[#This Row],[תאריך סיום ההסכם]]&lt;=$S$2,"הסתיים"))</f>
        <v>פעיל</v>
      </c>
    </row>
    <row r="110" spans="1:16" ht="120" x14ac:dyDescent="0.2">
      <c r="A110" s="22">
        <v>109</v>
      </c>
      <c r="B110" s="15" t="s">
        <v>6747</v>
      </c>
      <c r="C110" s="16" t="s">
        <v>6193</v>
      </c>
      <c r="D110" s="16" t="s">
        <v>3222</v>
      </c>
      <c r="E110" s="16" t="s">
        <v>3231</v>
      </c>
      <c r="F110" s="23" t="s">
        <v>6194</v>
      </c>
      <c r="G110" s="18">
        <v>44470</v>
      </c>
      <c r="H110" s="18">
        <v>45565</v>
      </c>
      <c r="I110" s="24">
        <v>648000</v>
      </c>
      <c r="J110" s="15" t="s">
        <v>5967</v>
      </c>
      <c r="K110" s="15" t="s">
        <v>6195</v>
      </c>
      <c r="L110" s="20" t="s">
        <v>6196</v>
      </c>
      <c r="M110" s="15">
        <v>2021</v>
      </c>
      <c r="N110" s="21" t="s">
        <v>6018</v>
      </c>
      <c r="O110" s="21" t="s">
        <v>127</v>
      </c>
      <c r="P110" s="29" t="str">
        <f ca="1">IF(טבלה15[[#This Row],[תאריך סיום ההסכם]]&gt;=$S$2,"פעיל",IF(טבלה15[[#This Row],[תאריך סיום ההסכם]]&lt;=$S$2,"הסתיים"))</f>
        <v>פעיל</v>
      </c>
    </row>
    <row r="111" spans="1:16" ht="135" x14ac:dyDescent="0.2">
      <c r="A111" s="22">
        <v>110</v>
      </c>
      <c r="B111" s="15" t="s">
        <v>6748</v>
      </c>
      <c r="C111" s="16" t="s">
        <v>6173</v>
      </c>
      <c r="D111" s="16" t="s">
        <v>3223</v>
      </c>
      <c r="E111" s="16" t="s">
        <v>3229</v>
      </c>
      <c r="F111" s="23" t="s">
        <v>6197</v>
      </c>
      <c r="G111" s="18">
        <v>44440</v>
      </c>
      <c r="H111" s="18">
        <v>45535</v>
      </c>
      <c r="I111" s="24">
        <v>648000</v>
      </c>
      <c r="J111" s="15" t="s">
        <v>5967</v>
      </c>
      <c r="K111" s="15" t="s">
        <v>6195</v>
      </c>
      <c r="L111" s="20" t="s">
        <v>6196</v>
      </c>
      <c r="M111" s="15">
        <v>2021</v>
      </c>
      <c r="N111" s="21" t="s">
        <v>6018</v>
      </c>
      <c r="O111" s="21" t="s">
        <v>127</v>
      </c>
      <c r="P111" s="29" t="str">
        <f ca="1">IF(טבלה15[[#This Row],[תאריך סיום ההסכם]]&gt;=$S$2,"פעיל",IF(טבלה15[[#This Row],[תאריך סיום ההסכם]]&lt;=$S$2,"הסתיים"))</f>
        <v>פעיל</v>
      </c>
    </row>
    <row r="112" spans="1:16" ht="105" x14ac:dyDescent="0.2">
      <c r="A112" s="22">
        <v>111</v>
      </c>
      <c r="B112" s="15" t="s">
        <v>6749</v>
      </c>
      <c r="C112" s="16" t="s">
        <v>2688</v>
      </c>
      <c r="D112" s="16" t="s">
        <v>3223</v>
      </c>
      <c r="E112" s="16" t="s">
        <v>3236</v>
      </c>
      <c r="F112" s="23" t="s">
        <v>6198</v>
      </c>
      <c r="G112" s="18">
        <v>44531</v>
      </c>
      <c r="H112" s="18">
        <v>45626</v>
      </c>
      <c r="I112" s="24">
        <v>648000</v>
      </c>
      <c r="J112" s="15" t="s">
        <v>5967</v>
      </c>
      <c r="K112" s="15" t="s">
        <v>6195</v>
      </c>
      <c r="L112" s="20" t="s">
        <v>6196</v>
      </c>
      <c r="M112" s="15">
        <v>2021</v>
      </c>
      <c r="N112" s="21" t="s">
        <v>6018</v>
      </c>
      <c r="O112" s="21" t="s">
        <v>127</v>
      </c>
      <c r="P112" s="29" t="str">
        <f ca="1">IF(טבלה15[[#This Row],[תאריך סיום ההסכם]]&gt;=$S$2,"פעיל",IF(טבלה15[[#This Row],[תאריך סיום ההסכם]]&lt;=$S$2,"הסתיים"))</f>
        <v>פעיל</v>
      </c>
    </row>
    <row r="113" spans="1:16" ht="150" x14ac:dyDescent="0.2">
      <c r="A113" s="22">
        <v>112</v>
      </c>
      <c r="B113" s="15" t="s">
        <v>6750</v>
      </c>
      <c r="C113" s="16" t="s">
        <v>6199</v>
      </c>
      <c r="D113" s="16" t="s">
        <v>3223</v>
      </c>
      <c r="E113" s="16" t="s">
        <v>3225</v>
      </c>
      <c r="F113" s="23" t="s">
        <v>6200</v>
      </c>
      <c r="G113" s="18">
        <v>44440</v>
      </c>
      <c r="H113" s="18">
        <v>45535</v>
      </c>
      <c r="I113" s="24">
        <v>628245</v>
      </c>
      <c r="J113" s="15" t="s">
        <v>5967</v>
      </c>
      <c r="K113" s="15" t="s">
        <v>6195</v>
      </c>
      <c r="L113" s="20" t="s">
        <v>6196</v>
      </c>
      <c r="M113" s="15">
        <v>2021</v>
      </c>
      <c r="N113" s="21" t="s">
        <v>6018</v>
      </c>
      <c r="O113" s="21" t="s">
        <v>127</v>
      </c>
      <c r="P113" s="29" t="str">
        <f ca="1">IF(טבלה15[[#This Row],[תאריך סיום ההסכם]]&gt;=$S$2,"פעיל",IF(טבלה15[[#This Row],[תאריך סיום ההסכם]]&lt;=$S$2,"הסתיים"))</f>
        <v>פעיל</v>
      </c>
    </row>
    <row r="114" spans="1:16" ht="90" x14ac:dyDescent="0.2">
      <c r="A114" s="22">
        <v>113</v>
      </c>
      <c r="B114" s="15" t="s">
        <v>6751</v>
      </c>
      <c r="C114" s="16" t="s">
        <v>5614</v>
      </c>
      <c r="D114" s="16" t="s">
        <v>3223</v>
      </c>
      <c r="E114" s="16" t="s">
        <v>3226</v>
      </c>
      <c r="F114" s="23" t="s">
        <v>6201</v>
      </c>
      <c r="G114" s="18">
        <v>44501</v>
      </c>
      <c r="H114" s="18">
        <v>45596</v>
      </c>
      <c r="I114" s="24">
        <v>633650</v>
      </c>
      <c r="J114" s="15" t="s">
        <v>4907</v>
      </c>
      <c r="K114" s="15" t="s">
        <v>6195</v>
      </c>
      <c r="L114" s="20" t="s">
        <v>6196</v>
      </c>
      <c r="M114" s="15">
        <v>2021</v>
      </c>
      <c r="N114" s="21" t="s">
        <v>6018</v>
      </c>
      <c r="O114" s="21" t="s">
        <v>127</v>
      </c>
      <c r="P114" s="29" t="str">
        <f ca="1">IF(טבלה15[[#This Row],[תאריך סיום ההסכם]]&gt;=$S$2,"פעיל",IF(טבלה15[[#This Row],[תאריך סיום ההסכם]]&lt;=$S$2,"הסתיים"))</f>
        <v>פעיל</v>
      </c>
    </row>
    <row r="115" spans="1:16" ht="225" x14ac:dyDescent="0.2">
      <c r="A115" s="22">
        <v>114</v>
      </c>
      <c r="B115" s="15" t="s">
        <v>6752</v>
      </c>
      <c r="C115" s="16" t="s">
        <v>6202</v>
      </c>
      <c r="D115" s="16" t="s">
        <v>3223</v>
      </c>
      <c r="E115" s="16" t="s">
        <v>3225</v>
      </c>
      <c r="F115" s="23" t="s">
        <v>6203</v>
      </c>
      <c r="G115" s="18">
        <v>44440</v>
      </c>
      <c r="H115" s="18">
        <v>45535</v>
      </c>
      <c r="I115" s="24">
        <v>627900</v>
      </c>
      <c r="J115" s="15" t="s">
        <v>5967</v>
      </c>
      <c r="K115" s="15" t="s">
        <v>6195</v>
      </c>
      <c r="L115" s="20" t="s">
        <v>6196</v>
      </c>
      <c r="M115" s="15">
        <v>2021</v>
      </c>
      <c r="N115" s="21" t="s">
        <v>6018</v>
      </c>
      <c r="O115" s="21" t="s">
        <v>127</v>
      </c>
      <c r="P115" s="29" t="str">
        <f ca="1">IF(טבלה15[[#This Row],[תאריך סיום ההסכם]]&gt;=$S$2,"פעיל",IF(טבלה15[[#This Row],[תאריך סיום ההסכם]]&lt;=$S$2,"הסתיים"))</f>
        <v>פעיל</v>
      </c>
    </row>
    <row r="116" spans="1:16" ht="135" x14ac:dyDescent="0.2">
      <c r="A116" s="22">
        <v>115</v>
      </c>
      <c r="B116" s="15" t="s">
        <v>6753</v>
      </c>
      <c r="C116" s="16" t="s">
        <v>6204</v>
      </c>
      <c r="D116" s="16" t="s">
        <v>3222</v>
      </c>
      <c r="E116" s="16" t="s">
        <v>3226</v>
      </c>
      <c r="F116" s="23" t="s">
        <v>6205</v>
      </c>
      <c r="G116" s="18">
        <v>44440</v>
      </c>
      <c r="H116" s="18">
        <v>45535</v>
      </c>
      <c r="I116" s="24">
        <v>204000</v>
      </c>
      <c r="J116" s="15" t="s">
        <v>4907</v>
      </c>
      <c r="K116" s="15" t="s">
        <v>22</v>
      </c>
      <c r="L116" s="20" t="s">
        <v>53</v>
      </c>
      <c r="M116" s="15">
        <v>2021</v>
      </c>
      <c r="N116" s="21" t="s">
        <v>6018</v>
      </c>
      <c r="O116" s="21" t="s">
        <v>127</v>
      </c>
      <c r="P116" s="29" t="str">
        <f ca="1">IF(טבלה15[[#This Row],[תאריך סיום ההסכם]]&gt;=$S$2,"פעיל",IF(טבלה15[[#This Row],[תאריך סיום ההסכם]]&lt;=$S$2,"הסתיים"))</f>
        <v>פעיל</v>
      </c>
    </row>
    <row r="117" spans="1:16" ht="165" x14ac:dyDescent="0.2">
      <c r="A117" s="22">
        <v>116</v>
      </c>
      <c r="B117" s="15" t="s">
        <v>6754</v>
      </c>
      <c r="C117" s="16" t="s">
        <v>6206</v>
      </c>
      <c r="D117" s="16" t="s">
        <v>3223</v>
      </c>
      <c r="E117" s="16" t="s">
        <v>3229</v>
      </c>
      <c r="F117" s="23" t="s">
        <v>6207</v>
      </c>
      <c r="G117" s="18">
        <v>44440</v>
      </c>
      <c r="H117" s="18">
        <v>45535</v>
      </c>
      <c r="I117" s="24">
        <v>204000</v>
      </c>
      <c r="J117" s="15" t="s">
        <v>4907</v>
      </c>
      <c r="K117" s="15" t="s">
        <v>22</v>
      </c>
      <c r="L117" s="20" t="s">
        <v>53</v>
      </c>
      <c r="M117" s="15">
        <v>2021</v>
      </c>
      <c r="N117" s="21" t="s">
        <v>6018</v>
      </c>
      <c r="O117" s="21" t="s">
        <v>127</v>
      </c>
      <c r="P117" s="29" t="str">
        <f ca="1">IF(טבלה15[[#This Row],[תאריך סיום ההסכם]]&gt;=$S$2,"פעיל",IF(טבלה15[[#This Row],[תאריך סיום ההסכם]]&lt;=$S$2,"הסתיים"))</f>
        <v>פעיל</v>
      </c>
    </row>
    <row r="118" spans="1:16" ht="150" x14ac:dyDescent="0.2">
      <c r="A118" s="22">
        <v>117</v>
      </c>
      <c r="B118" s="15" t="s">
        <v>6755</v>
      </c>
      <c r="C118" s="16" t="s">
        <v>6208</v>
      </c>
      <c r="D118" s="16" t="s">
        <v>3223</v>
      </c>
      <c r="E118" s="16" t="s">
        <v>3229</v>
      </c>
      <c r="F118" s="23" t="s">
        <v>6209</v>
      </c>
      <c r="G118" s="18">
        <v>44440</v>
      </c>
      <c r="H118" s="18">
        <v>45535</v>
      </c>
      <c r="I118" s="24">
        <v>204000</v>
      </c>
      <c r="J118" s="15" t="s">
        <v>4907</v>
      </c>
      <c r="K118" s="15" t="s">
        <v>22</v>
      </c>
      <c r="L118" s="20" t="s">
        <v>53</v>
      </c>
      <c r="M118" s="15">
        <v>2021</v>
      </c>
      <c r="N118" s="21" t="s">
        <v>6018</v>
      </c>
      <c r="O118" s="21" t="s">
        <v>127</v>
      </c>
      <c r="P118" s="29" t="str">
        <f ca="1">IF(טבלה15[[#This Row],[תאריך סיום ההסכם]]&gt;=$S$2,"פעיל",IF(טבלה15[[#This Row],[תאריך סיום ההסכם]]&lt;=$S$2,"הסתיים"))</f>
        <v>פעיל</v>
      </c>
    </row>
    <row r="119" spans="1:16" ht="90" x14ac:dyDescent="0.2">
      <c r="A119" s="22">
        <v>118</v>
      </c>
      <c r="B119" s="15" t="s">
        <v>6756</v>
      </c>
      <c r="C119" s="16" t="s">
        <v>1993</v>
      </c>
      <c r="D119" s="16" t="s">
        <v>3223</v>
      </c>
      <c r="E119" s="16" t="s">
        <v>3226</v>
      </c>
      <c r="F119" s="23" t="s">
        <v>6210</v>
      </c>
      <c r="G119" s="18">
        <v>44440</v>
      </c>
      <c r="H119" s="18">
        <v>45535</v>
      </c>
      <c r="I119" s="24">
        <v>204000</v>
      </c>
      <c r="J119" s="15" t="s">
        <v>4907</v>
      </c>
      <c r="K119" s="15" t="s">
        <v>22</v>
      </c>
      <c r="L119" s="20" t="s">
        <v>53</v>
      </c>
      <c r="M119" s="15">
        <v>2021</v>
      </c>
      <c r="N119" s="21" t="s">
        <v>6018</v>
      </c>
      <c r="O119" s="21" t="s">
        <v>127</v>
      </c>
      <c r="P119" s="29" t="str">
        <f ca="1">IF(טבלה15[[#This Row],[תאריך סיום ההסכם]]&gt;=$S$2,"פעיל",IF(טבלה15[[#This Row],[תאריך סיום ההסכם]]&lt;=$S$2,"הסתיים"))</f>
        <v>פעיל</v>
      </c>
    </row>
    <row r="120" spans="1:16" ht="135" x14ac:dyDescent="0.2">
      <c r="A120" s="22">
        <v>119</v>
      </c>
      <c r="B120" s="15" t="s">
        <v>6757</v>
      </c>
      <c r="C120" s="16" t="s">
        <v>2470</v>
      </c>
      <c r="D120" s="16" t="s">
        <v>3222</v>
      </c>
      <c r="E120" s="16" t="s">
        <v>3226</v>
      </c>
      <c r="F120" s="23" t="s">
        <v>6211</v>
      </c>
      <c r="G120" s="18">
        <v>44440</v>
      </c>
      <c r="H120" s="18">
        <v>45535</v>
      </c>
      <c r="I120" s="24">
        <v>204000</v>
      </c>
      <c r="J120" s="15" t="s">
        <v>4907</v>
      </c>
      <c r="K120" s="15" t="s">
        <v>22</v>
      </c>
      <c r="L120" s="20" t="s">
        <v>53</v>
      </c>
      <c r="M120" s="15">
        <v>2021</v>
      </c>
      <c r="N120" s="21" t="s">
        <v>6018</v>
      </c>
      <c r="O120" s="21" t="s">
        <v>127</v>
      </c>
      <c r="P120" s="29" t="str">
        <f ca="1">IF(טבלה15[[#This Row],[תאריך סיום ההסכם]]&gt;=$S$2,"פעיל",IF(טבלה15[[#This Row],[תאריך סיום ההסכם]]&lt;=$S$2,"הסתיים"))</f>
        <v>פעיל</v>
      </c>
    </row>
    <row r="121" spans="1:16" ht="210" x14ac:dyDescent="0.2">
      <c r="A121" s="22">
        <v>120</v>
      </c>
      <c r="B121" s="15" t="s">
        <v>6758</v>
      </c>
      <c r="C121" s="16" t="s">
        <v>1786</v>
      </c>
      <c r="D121" s="16" t="s">
        <v>3222</v>
      </c>
      <c r="E121" s="16" t="s">
        <v>3225</v>
      </c>
      <c r="F121" s="23" t="s">
        <v>6212</v>
      </c>
      <c r="G121" s="18">
        <v>44440</v>
      </c>
      <c r="H121" s="18">
        <v>45535</v>
      </c>
      <c r="I121" s="24">
        <v>204000</v>
      </c>
      <c r="J121" s="15" t="s">
        <v>4907</v>
      </c>
      <c r="K121" s="15" t="s">
        <v>22</v>
      </c>
      <c r="L121" s="20" t="s">
        <v>53</v>
      </c>
      <c r="M121" s="15">
        <v>2021</v>
      </c>
      <c r="N121" s="21" t="s">
        <v>6018</v>
      </c>
      <c r="O121" s="21" t="s">
        <v>127</v>
      </c>
      <c r="P121" s="29" t="str">
        <f ca="1">IF(טבלה15[[#This Row],[תאריך סיום ההסכם]]&gt;=$S$2,"פעיל",IF(טבלה15[[#This Row],[תאריך סיום ההסכם]]&lt;=$S$2,"הסתיים"))</f>
        <v>פעיל</v>
      </c>
    </row>
    <row r="122" spans="1:16" ht="180" x14ac:dyDescent="0.2">
      <c r="A122" s="22">
        <v>121</v>
      </c>
      <c r="B122" s="15" t="s">
        <v>6759</v>
      </c>
      <c r="C122" s="16" t="s">
        <v>1933</v>
      </c>
      <c r="D122" s="16" t="s">
        <v>3223</v>
      </c>
      <c r="E122" s="16" t="s">
        <v>3226</v>
      </c>
      <c r="F122" s="23" t="s">
        <v>6213</v>
      </c>
      <c r="G122" s="18">
        <v>44409</v>
      </c>
      <c r="H122" s="18">
        <v>45504</v>
      </c>
      <c r="I122" s="24">
        <v>400000</v>
      </c>
      <c r="J122" s="15" t="s">
        <v>4907</v>
      </c>
      <c r="K122" s="15" t="s">
        <v>2</v>
      </c>
      <c r="L122" s="20" t="s">
        <v>2</v>
      </c>
      <c r="M122" s="15">
        <v>2021</v>
      </c>
      <c r="N122" s="21" t="s">
        <v>6214</v>
      </c>
      <c r="O122" s="21" t="s">
        <v>127</v>
      </c>
      <c r="P122" s="29" t="str">
        <f ca="1">IF(טבלה15[[#This Row],[תאריך סיום ההסכם]]&gt;=$S$2,"פעיל",IF(טבלה15[[#This Row],[תאריך סיום ההסכם]]&lt;=$S$2,"הסתיים"))</f>
        <v>פעיל</v>
      </c>
    </row>
    <row r="123" spans="1:16" ht="255" x14ac:dyDescent="0.2">
      <c r="A123" s="22">
        <v>122</v>
      </c>
      <c r="B123" s="15" t="s">
        <v>6760</v>
      </c>
      <c r="C123" s="16" t="s">
        <v>6215</v>
      </c>
      <c r="D123" s="16" t="s">
        <v>3223</v>
      </c>
      <c r="E123" s="16" t="s">
        <v>3225</v>
      </c>
      <c r="F123" s="23" t="s">
        <v>6216</v>
      </c>
      <c r="G123" s="18">
        <v>44409</v>
      </c>
      <c r="H123" s="18">
        <v>45504</v>
      </c>
      <c r="I123" s="24">
        <v>400000</v>
      </c>
      <c r="J123" s="15" t="s">
        <v>5967</v>
      </c>
      <c r="K123" s="15" t="s">
        <v>2</v>
      </c>
      <c r="L123" s="20" t="s">
        <v>2</v>
      </c>
      <c r="M123" s="15">
        <v>2021</v>
      </c>
      <c r="N123" s="21" t="s">
        <v>6214</v>
      </c>
      <c r="O123" s="21" t="s">
        <v>127</v>
      </c>
      <c r="P123" s="29" t="str">
        <f ca="1">IF(טבלה15[[#This Row],[תאריך סיום ההסכם]]&gt;=$S$2,"פעיל",IF(טבלה15[[#This Row],[תאריך סיום ההסכם]]&lt;=$S$2,"הסתיים"))</f>
        <v>פעיל</v>
      </c>
    </row>
    <row r="124" spans="1:16" ht="75" x14ac:dyDescent="0.2">
      <c r="A124" s="22">
        <v>123</v>
      </c>
      <c r="B124" s="15" t="s">
        <v>6761</v>
      </c>
      <c r="C124" s="16" t="s">
        <v>2620</v>
      </c>
      <c r="D124" s="16" t="s">
        <v>3223</v>
      </c>
      <c r="E124" s="16" t="s">
        <v>3226</v>
      </c>
      <c r="F124" s="23" t="s">
        <v>6217</v>
      </c>
      <c r="G124" s="18">
        <v>44409</v>
      </c>
      <c r="H124" s="18">
        <v>45504</v>
      </c>
      <c r="I124" s="24">
        <v>400000</v>
      </c>
      <c r="J124" s="15" t="s">
        <v>5967</v>
      </c>
      <c r="K124" s="15" t="s">
        <v>2</v>
      </c>
      <c r="L124" s="20" t="s">
        <v>2</v>
      </c>
      <c r="M124" s="15">
        <v>2021</v>
      </c>
      <c r="N124" s="21" t="s">
        <v>6214</v>
      </c>
      <c r="O124" s="21" t="s">
        <v>127</v>
      </c>
      <c r="P124" s="29" t="str">
        <f ca="1">IF(טבלה15[[#This Row],[תאריך סיום ההסכם]]&gt;=$S$2,"פעיל",IF(טבלה15[[#This Row],[תאריך סיום ההסכם]]&lt;=$S$2,"הסתיים"))</f>
        <v>פעיל</v>
      </c>
    </row>
    <row r="125" spans="1:16" ht="150" x14ac:dyDescent="0.2">
      <c r="A125" s="22">
        <v>124</v>
      </c>
      <c r="B125" s="15" t="s">
        <v>6762</v>
      </c>
      <c r="C125" s="16" t="s">
        <v>5559</v>
      </c>
      <c r="D125" s="16" t="s">
        <v>3223</v>
      </c>
      <c r="E125" s="16" t="s">
        <v>3229</v>
      </c>
      <c r="F125" s="23" t="s">
        <v>5876</v>
      </c>
      <c r="G125" s="18">
        <v>44348</v>
      </c>
      <c r="H125" s="18">
        <v>44712</v>
      </c>
      <c r="I125" s="24">
        <v>478600</v>
      </c>
      <c r="J125" s="15" t="s">
        <v>4907</v>
      </c>
      <c r="K125" s="15" t="s">
        <v>22</v>
      </c>
      <c r="L125" s="20" t="s">
        <v>53</v>
      </c>
      <c r="M125" s="15">
        <v>2021</v>
      </c>
      <c r="N125" s="21" t="s">
        <v>6016</v>
      </c>
      <c r="O125" s="21" t="s">
        <v>127</v>
      </c>
      <c r="P125" s="29" t="str">
        <f ca="1">IF(טבלה15[[#This Row],[תאריך סיום ההסכם]]&gt;=$S$2,"פעיל",IF(טבלה15[[#This Row],[תאריך סיום ההסכם]]&lt;=$S$2,"הסתיים"))</f>
        <v>פעיל</v>
      </c>
    </row>
    <row r="126" spans="1:16" ht="165" x14ac:dyDescent="0.2">
      <c r="A126" s="22">
        <v>125</v>
      </c>
      <c r="B126" s="15" t="s">
        <v>6763</v>
      </c>
      <c r="C126" s="16" t="s">
        <v>6218</v>
      </c>
      <c r="D126" s="16" t="s">
        <v>3223</v>
      </c>
      <c r="E126" s="16" t="s">
        <v>3263</v>
      </c>
      <c r="F126" s="23" t="s">
        <v>6219</v>
      </c>
      <c r="G126" s="18">
        <v>44378</v>
      </c>
      <c r="H126" s="18">
        <v>45473</v>
      </c>
      <c r="I126" s="24">
        <v>503700</v>
      </c>
      <c r="J126" s="15" t="s">
        <v>4907</v>
      </c>
      <c r="K126" s="15" t="s">
        <v>22</v>
      </c>
      <c r="L126" s="20" t="s">
        <v>53</v>
      </c>
      <c r="M126" s="15">
        <v>2021</v>
      </c>
      <c r="N126" s="21" t="s">
        <v>6016</v>
      </c>
      <c r="O126" s="21" t="s">
        <v>127</v>
      </c>
      <c r="P126" s="29" t="str">
        <f ca="1">IF(טבלה15[[#This Row],[תאריך סיום ההסכם]]&gt;=$S$2,"פעיל",IF(טבלה15[[#This Row],[תאריך סיום ההסכם]]&lt;=$S$2,"הסתיים"))</f>
        <v>פעיל</v>
      </c>
    </row>
    <row r="127" spans="1:16" ht="210" x14ac:dyDescent="0.2">
      <c r="A127" s="22">
        <v>126</v>
      </c>
      <c r="B127" s="15" t="s">
        <v>6764</v>
      </c>
      <c r="C127" s="16" t="s">
        <v>2014</v>
      </c>
      <c r="D127" s="16" t="s">
        <v>3223</v>
      </c>
      <c r="E127" s="16" t="s">
        <v>3229</v>
      </c>
      <c r="F127" s="23" t="s">
        <v>6220</v>
      </c>
      <c r="G127" s="18">
        <v>44378</v>
      </c>
      <c r="H127" s="18">
        <v>45473</v>
      </c>
      <c r="I127" s="24">
        <v>800000</v>
      </c>
      <c r="J127" s="15" t="s">
        <v>4907</v>
      </c>
      <c r="K127" s="15" t="s">
        <v>22</v>
      </c>
      <c r="L127" s="20" t="s">
        <v>53</v>
      </c>
      <c r="M127" s="15">
        <v>2021</v>
      </c>
      <c r="N127" s="21" t="s">
        <v>6016</v>
      </c>
      <c r="O127" s="21" t="s">
        <v>127</v>
      </c>
      <c r="P127" s="29" t="str">
        <f ca="1">IF(טבלה15[[#This Row],[תאריך סיום ההסכם]]&gt;=$S$2,"פעיל",IF(טבלה15[[#This Row],[תאריך סיום ההסכם]]&lt;=$S$2,"הסתיים"))</f>
        <v>פעיל</v>
      </c>
    </row>
    <row r="128" spans="1:16" ht="240" x14ac:dyDescent="0.2">
      <c r="A128" s="22">
        <v>127</v>
      </c>
      <c r="B128" s="15" t="s">
        <v>6765</v>
      </c>
      <c r="C128" s="16" t="s">
        <v>6221</v>
      </c>
      <c r="D128" s="16" t="s">
        <v>3223</v>
      </c>
      <c r="E128" s="16" t="s">
        <v>3226</v>
      </c>
      <c r="F128" s="23" t="s">
        <v>6222</v>
      </c>
      <c r="G128" s="18">
        <v>44470</v>
      </c>
      <c r="H128" s="18">
        <v>45565</v>
      </c>
      <c r="I128" s="24">
        <v>840000</v>
      </c>
      <c r="J128" s="15" t="s">
        <v>4907</v>
      </c>
      <c r="K128" s="15" t="s">
        <v>22</v>
      </c>
      <c r="L128" s="20" t="s">
        <v>53</v>
      </c>
      <c r="M128" s="15">
        <v>2021</v>
      </c>
      <c r="N128" s="21" t="s">
        <v>6016</v>
      </c>
      <c r="O128" s="21" t="s">
        <v>127</v>
      </c>
      <c r="P128" s="29" t="str">
        <f ca="1">IF(טבלה15[[#This Row],[תאריך סיום ההסכם]]&gt;=$S$2,"פעיל",IF(טבלה15[[#This Row],[תאריך סיום ההסכם]]&lt;=$S$2,"הסתיים"))</f>
        <v>פעיל</v>
      </c>
    </row>
    <row r="129" spans="1:16" ht="180" x14ac:dyDescent="0.2">
      <c r="A129" s="22">
        <v>128</v>
      </c>
      <c r="B129" s="15" t="s">
        <v>6766</v>
      </c>
      <c r="C129" s="16" t="s">
        <v>2731</v>
      </c>
      <c r="D129" s="16" t="s">
        <v>3222</v>
      </c>
      <c r="E129" s="16" t="s">
        <v>3228</v>
      </c>
      <c r="F129" s="23" t="s">
        <v>6223</v>
      </c>
      <c r="G129" s="18">
        <v>44378</v>
      </c>
      <c r="H129" s="18">
        <v>45473</v>
      </c>
      <c r="I129" s="24">
        <v>300000</v>
      </c>
      <c r="J129" s="15" t="s">
        <v>4907</v>
      </c>
      <c r="K129" s="15" t="s">
        <v>22</v>
      </c>
      <c r="L129" s="20" t="s">
        <v>53</v>
      </c>
      <c r="M129" s="15">
        <v>2021</v>
      </c>
      <c r="N129" s="21" t="s">
        <v>6016</v>
      </c>
      <c r="O129" s="21" t="s">
        <v>127</v>
      </c>
      <c r="P129" s="29" t="str">
        <f ca="1">IF(טבלה15[[#This Row],[תאריך סיום ההסכם]]&gt;=$S$2,"פעיל",IF(טבלה15[[#This Row],[תאריך סיום ההסכם]]&lt;=$S$2,"הסתיים"))</f>
        <v>פעיל</v>
      </c>
    </row>
    <row r="130" spans="1:16" ht="120" x14ac:dyDescent="0.2">
      <c r="A130" s="22">
        <v>129</v>
      </c>
      <c r="B130" s="15" t="s">
        <v>6767</v>
      </c>
      <c r="C130" s="16" t="s">
        <v>6224</v>
      </c>
      <c r="D130" s="16" t="s">
        <v>3223</v>
      </c>
      <c r="E130" s="16" t="s">
        <v>3226</v>
      </c>
      <c r="F130" s="23" t="s">
        <v>6225</v>
      </c>
      <c r="G130" s="18">
        <v>44378</v>
      </c>
      <c r="H130" s="18">
        <v>45473</v>
      </c>
      <c r="I130" s="24">
        <v>460000</v>
      </c>
      <c r="J130" s="15" t="s">
        <v>5967</v>
      </c>
      <c r="K130" s="15" t="s">
        <v>22</v>
      </c>
      <c r="L130" s="20" t="s">
        <v>53</v>
      </c>
      <c r="M130" s="15">
        <v>2021</v>
      </c>
      <c r="N130" s="21" t="s">
        <v>6016</v>
      </c>
      <c r="O130" s="21" t="s">
        <v>127</v>
      </c>
      <c r="P130" s="29" t="str">
        <f ca="1">IF(טבלה15[[#This Row],[תאריך סיום ההסכם]]&gt;=$S$2,"פעיל",IF(טבלה15[[#This Row],[תאריך סיום ההסכם]]&lt;=$S$2,"הסתיים"))</f>
        <v>פעיל</v>
      </c>
    </row>
    <row r="131" spans="1:16" ht="195" x14ac:dyDescent="0.2">
      <c r="A131" s="22">
        <v>130</v>
      </c>
      <c r="B131" s="15" t="s">
        <v>6768</v>
      </c>
      <c r="C131" s="16" t="s">
        <v>3065</v>
      </c>
      <c r="D131" s="16" t="s">
        <v>3222</v>
      </c>
      <c r="E131" s="16" t="s">
        <v>3231</v>
      </c>
      <c r="F131" s="23" t="s">
        <v>6226</v>
      </c>
      <c r="G131" s="18">
        <v>44378</v>
      </c>
      <c r="H131" s="18">
        <v>45473</v>
      </c>
      <c r="I131" s="24">
        <v>460000</v>
      </c>
      <c r="J131" s="15" t="s">
        <v>5967</v>
      </c>
      <c r="K131" s="15" t="s">
        <v>22</v>
      </c>
      <c r="L131" s="20" t="s">
        <v>53</v>
      </c>
      <c r="M131" s="15">
        <v>2021</v>
      </c>
      <c r="N131" s="21" t="s">
        <v>6016</v>
      </c>
      <c r="O131" s="21" t="s">
        <v>127</v>
      </c>
      <c r="P131" s="29" t="str">
        <f ca="1">IF(טבלה15[[#This Row],[תאריך סיום ההסכם]]&gt;=$S$2,"פעיל",IF(טבלה15[[#This Row],[תאריך סיום ההסכם]]&lt;=$S$2,"הסתיים"))</f>
        <v>פעיל</v>
      </c>
    </row>
    <row r="132" spans="1:16" ht="135" x14ac:dyDescent="0.2">
      <c r="A132" s="22">
        <v>131</v>
      </c>
      <c r="B132" s="15" t="s">
        <v>6769</v>
      </c>
      <c r="C132" s="16" t="s">
        <v>2012</v>
      </c>
      <c r="D132" s="16" t="s">
        <v>3223</v>
      </c>
      <c r="E132" s="16" t="s">
        <v>3229</v>
      </c>
      <c r="F132" s="23" t="s">
        <v>6227</v>
      </c>
      <c r="G132" s="18">
        <v>44378</v>
      </c>
      <c r="H132" s="18">
        <v>45473</v>
      </c>
      <c r="I132" s="24">
        <v>460000</v>
      </c>
      <c r="J132" s="15" t="s">
        <v>4907</v>
      </c>
      <c r="K132" s="15" t="s">
        <v>22</v>
      </c>
      <c r="L132" s="20" t="s">
        <v>53</v>
      </c>
      <c r="M132" s="15">
        <v>2021</v>
      </c>
      <c r="N132" s="21" t="s">
        <v>6016</v>
      </c>
      <c r="O132" s="21" t="s">
        <v>127</v>
      </c>
      <c r="P132" s="29" t="str">
        <f ca="1">IF(טבלה15[[#This Row],[תאריך סיום ההסכם]]&gt;=$S$2,"פעיל",IF(טבלה15[[#This Row],[תאריך סיום ההסכם]]&lt;=$S$2,"הסתיים"))</f>
        <v>פעיל</v>
      </c>
    </row>
    <row r="133" spans="1:16" ht="195" x14ac:dyDescent="0.2">
      <c r="A133" s="22">
        <v>132</v>
      </c>
      <c r="B133" s="15" t="s">
        <v>6770</v>
      </c>
      <c r="C133" s="16" t="s">
        <v>3032</v>
      </c>
      <c r="D133" s="16" t="s">
        <v>3222</v>
      </c>
      <c r="E133" s="16" t="s">
        <v>3231</v>
      </c>
      <c r="F133" s="23" t="s">
        <v>5875</v>
      </c>
      <c r="G133" s="18">
        <v>44348</v>
      </c>
      <c r="H133" s="18">
        <v>44712</v>
      </c>
      <c r="I133" s="24">
        <v>480032</v>
      </c>
      <c r="J133" s="15" t="s">
        <v>5967</v>
      </c>
      <c r="K133" s="15" t="s">
        <v>22</v>
      </c>
      <c r="L133" s="20" t="s">
        <v>53</v>
      </c>
      <c r="M133" s="15">
        <v>2021</v>
      </c>
      <c r="N133" s="21" t="s">
        <v>6016</v>
      </c>
      <c r="O133" s="21" t="s">
        <v>127</v>
      </c>
      <c r="P133" s="29" t="str">
        <f ca="1">IF(טבלה15[[#This Row],[תאריך סיום ההסכם]]&gt;=$S$2,"פעיל",IF(טבלה15[[#This Row],[תאריך סיום ההסכם]]&lt;=$S$2,"הסתיים"))</f>
        <v>פעיל</v>
      </c>
    </row>
    <row r="134" spans="1:16" ht="165" x14ac:dyDescent="0.2">
      <c r="A134" s="22">
        <v>133</v>
      </c>
      <c r="B134" s="15" t="s">
        <v>6771</v>
      </c>
      <c r="C134" s="16" t="s">
        <v>5560</v>
      </c>
      <c r="D134" s="16" t="s">
        <v>3223</v>
      </c>
      <c r="E134" s="16" t="s">
        <v>3228</v>
      </c>
      <c r="F134" s="23" t="s">
        <v>7025</v>
      </c>
      <c r="G134" s="18">
        <v>44348</v>
      </c>
      <c r="H134" s="18">
        <v>44712</v>
      </c>
      <c r="I134" s="24">
        <v>440240</v>
      </c>
      <c r="J134" s="15" t="s">
        <v>4907</v>
      </c>
      <c r="K134" s="15" t="s">
        <v>22</v>
      </c>
      <c r="L134" s="20" t="s">
        <v>53</v>
      </c>
      <c r="M134" s="15">
        <v>2021</v>
      </c>
      <c r="N134" s="21" t="s">
        <v>6016</v>
      </c>
      <c r="O134" s="21" t="s">
        <v>127</v>
      </c>
      <c r="P134" s="29" t="str">
        <f ca="1">IF(טבלה15[[#This Row],[תאריך סיום ההסכם]]&gt;=$S$2,"פעיל",IF(טבלה15[[#This Row],[תאריך סיום ההסכם]]&lt;=$S$2,"הסתיים"))</f>
        <v>פעיל</v>
      </c>
    </row>
    <row r="135" spans="1:16" ht="345" x14ac:dyDescent="0.2">
      <c r="A135" s="22">
        <v>134</v>
      </c>
      <c r="B135" s="15" t="s">
        <v>6772</v>
      </c>
      <c r="C135" s="16" t="s">
        <v>5553</v>
      </c>
      <c r="D135" s="16" t="s">
        <v>3223</v>
      </c>
      <c r="E135" s="16" t="s">
        <v>3228</v>
      </c>
      <c r="F135" s="23" t="s">
        <v>5867</v>
      </c>
      <c r="G135" s="18">
        <v>44378</v>
      </c>
      <c r="H135" s="18">
        <v>44742</v>
      </c>
      <c r="I135" s="24">
        <v>312000</v>
      </c>
      <c r="J135" s="15" t="s">
        <v>4907</v>
      </c>
      <c r="K135" s="15" t="s">
        <v>22</v>
      </c>
      <c r="L135" s="20" t="s">
        <v>53</v>
      </c>
      <c r="M135" s="15">
        <v>2021</v>
      </c>
      <c r="N135" s="21" t="s">
        <v>6018</v>
      </c>
      <c r="O135" s="21" t="s">
        <v>127</v>
      </c>
      <c r="P135" s="29" t="str">
        <f ca="1">IF(טבלה15[[#This Row],[תאריך סיום ההסכם]]&gt;=$S$2,"פעיל",IF(טבלה15[[#This Row],[תאריך סיום ההסכם]]&lt;=$S$2,"הסתיים"))</f>
        <v>פעיל</v>
      </c>
    </row>
    <row r="136" spans="1:16" ht="165" x14ac:dyDescent="0.2">
      <c r="A136" s="22">
        <v>135</v>
      </c>
      <c r="B136" s="15" t="s">
        <v>6773</v>
      </c>
      <c r="C136" s="16" t="s">
        <v>5556</v>
      </c>
      <c r="D136" s="16" t="s">
        <v>3223</v>
      </c>
      <c r="E136" s="16" t="s">
        <v>3228</v>
      </c>
      <c r="F136" s="23" t="s">
        <v>5872</v>
      </c>
      <c r="G136" s="18">
        <v>44378</v>
      </c>
      <c r="H136" s="18">
        <v>44742</v>
      </c>
      <c r="I136" s="24">
        <v>312000</v>
      </c>
      <c r="J136" s="15" t="s">
        <v>4907</v>
      </c>
      <c r="K136" s="15" t="s">
        <v>22</v>
      </c>
      <c r="L136" s="20" t="s">
        <v>53</v>
      </c>
      <c r="M136" s="15">
        <v>2021</v>
      </c>
      <c r="N136" s="21" t="s">
        <v>6018</v>
      </c>
      <c r="O136" s="21" t="s">
        <v>127</v>
      </c>
      <c r="P136" s="29" t="str">
        <f ca="1">IF(טבלה15[[#This Row],[תאריך סיום ההסכם]]&gt;=$S$2,"פעיל",IF(טבלה15[[#This Row],[תאריך סיום ההסכם]]&lt;=$S$2,"הסתיים"))</f>
        <v>פעיל</v>
      </c>
    </row>
    <row r="137" spans="1:16" ht="135" x14ac:dyDescent="0.2">
      <c r="A137" s="22">
        <v>136</v>
      </c>
      <c r="B137" s="15" t="s">
        <v>6774</v>
      </c>
      <c r="C137" s="16" t="s">
        <v>5558</v>
      </c>
      <c r="D137" s="16" t="s">
        <v>3222</v>
      </c>
      <c r="E137" s="16" t="s">
        <v>3230</v>
      </c>
      <c r="F137" s="23" t="s">
        <v>5874</v>
      </c>
      <c r="G137" s="18">
        <v>44378</v>
      </c>
      <c r="H137" s="18">
        <v>44742</v>
      </c>
      <c r="I137" s="24">
        <v>312000</v>
      </c>
      <c r="J137" s="15" t="s">
        <v>4907</v>
      </c>
      <c r="K137" s="15" t="s">
        <v>22</v>
      </c>
      <c r="L137" s="20" t="s">
        <v>53</v>
      </c>
      <c r="M137" s="15">
        <v>2021</v>
      </c>
      <c r="N137" s="21" t="s">
        <v>6018</v>
      </c>
      <c r="O137" s="21" t="s">
        <v>127</v>
      </c>
      <c r="P137" s="29" t="str">
        <f ca="1">IF(טבלה15[[#This Row],[תאריך סיום ההסכם]]&gt;=$S$2,"פעיל",IF(טבלה15[[#This Row],[תאריך סיום ההסכם]]&lt;=$S$2,"הסתיים"))</f>
        <v>פעיל</v>
      </c>
    </row>
    <row r="138" spans="1:16" ht="120" x14ac:dyDescent="0.2">
      <c r="A138" s="22">
        <v>137</v>
      </c>
      <c r="B138" s="15" t="s">
        <v>6775</v>
      </c>
      <c r="C138" s="16" t="s">
        <v>2166</v>
      </c>
      <c r="D138" s="16" t="s">
        <v>3223</v>
      </c>
      <c r="E138" s="16" t="s">
        <v>3226</v>
      </c>
      <c r="F138" s="23" t="s">
        <v>6228</v>
      </c>
      <c r="G138" s="18">
        <v>44440</v>
      </c>
      <c r="H138" s="18">
        <v>44803</v>
      </c>
      <c r="I138" s="24">
        <v>312000</v>
      </c>
      <c r="J138" s="15" t="s">
        <v>4907</v>
      </c>
      <c r="K138" s="15" t="s">
        <v>22</v>
      </c>
      <c r="L138" s="20" t="s">
        <v>53</v>
      </c>
      <c r="M138" s="15">
        <v>2021</v>
      </c>
      <c r="N138" s="21" t="s">
        <v>6018</v>
      </c>
      <c r="O138" s="21" t="s">
        <v>127</v>
      </c>
      <c r="P138" s="29" t="str">
        <f ca="1">IF(טבלה15[[#This Row],[תאריך סיום ההסכם]]&gt;=$S$2,"פעיל",IF(טבלה15[[#This Row],[תאריך סיום ההסכם]]&lt;=$S$2,"הסתיים"))</f>
        <v>פעיל</v>
      </c>
    </row>
    <row r="139" spans="1:16" ht="165" x14ac:dyDescent="0.2">
      <c r="A139" s="22">
        <v>138</v>
      </c>
      <c r="B139" s="15" t="s">
        <v>6776</v>
      </c>
      <c r="C139" s="16" t="s">
        <v>5555</v>
      </c>
      <c r="D139" s="16" t="s">
        <v>3222</v>
      </c>
      <c r="E139" s="16" t="s">
        <v>3248</v>
      </c>
      <c r="F139" s="23" t="s">
        <v>5871</v>
      </c>
      <c r="G139" s="18">
        <v>44378</v>
      </c>
      <c r="H139" s="18">
        <v>44742</v>
      </c>
      <c r="I139" s="24">
        <v>312000</v>
      </c>
      <c r="J139" s="15" t="s">
        <v>4907</v>
      </c>
      <c r="K139" s="15" t="s">
        <v>22</v>
      </c>
      <c r="L139" s="20" t="s">
        <v>53</v>
      </c>
      <c r="M139" s="15">
        <v>2021</v>
      </c>
      <c r="N139" s="21" t="s">
        <v>6018</v>
      </c>
      <c r="O139" s="21" t="s">
        <v>127</v>
      </c>
      <c r="P139" s="29" t="str">
        <f ca="1">IF(טבלה15[[#This Row],[תאריך סיום ההסכם]]&gt;=$S$2,"פעיל",IF(טבלה15[[#This Row],[תאריך סיום ההסכם]]&lt;=$S$2,"הסתיים"))</f>
        <v>פעיל</v>
      </c>
    </row>
    <row r="140" spans="1:16" ht="75" x14ac:dyDescent="0.2">
      <c r="A140" s="22">
        <v>139</v>
      </c>
      <c r="B140" s="15" t="s">
        <v>6777</v>
      </c>
      <c r="C140" s="16" t="s">
        <v>5557</v>
      </c>
      <c r="D140" s="16" t="s">
        <v>3222</v>
      </c>
      <c r="E140" s="16" t="s">
        <v>3228</v>
      </c>
      <c r="F140" s="23" t="s">
        <v>5873</v>
      </c>
      <c r="G140" s="18">
        <v>44378</v>
      </c>
      <c r="H140" s="18">
        <v>44742</v>
      </c>
      <c r="I140" s="24">
        <v>312000</v>
      </c>
      <c r="J140" s="15" t="s">
        <v>4907</v>
      </c>
      <c r="K140" s="15" t="s">
        <v>22</v>
      </c>
      <c r="L140" s="20" t="s">
        <v>53</v>
      </c>
      <c r="M140" s="15">
        <v>2021</v>
      </c>
      <c r="N140" s="21" t="s">
        <v>6018</v>
      </c>
      <c r="O140" s="21" t="s">
        <v>127</v>
      </c>
      <c r="P140" s="29" t="str">
        <f ca="1">IF(טבלה15[[#This Row],[תאריך סיום ההסכם]]&gt;=$S$2,"פעיל",IF(טבלה15[[#This Row],[תאריך סיום ההסכם]]&lt;=$S$2,"הסתיים"))</f>
        <v>פעיל</v>
      </c>
    </row>
    <row r="141" spans="1:16" ht="240" x14ac:dyDescent="0.2">
      <c r="A141" s="22">
        <v>140</v>
      </c>
      <c r="B141" s="15" t="s">
        <v>6778</v>
      </c>
      <c r="C141" s="16" t="s">
        <v>6229</v>
      </c>
      <c r="D141" s="16" t="s">
        <v>3223</v>
      </c>
      <c r="E141" s="16" t="s">
        <v>3229</v>
      </c>
      <c r="F141" s="23" t="s">
        <v>5879</v>
      </c>
      <c r="G141" s="18">
        <v>44348</v>
      </c>
      <c r="H141" s="18">
        <v>44712</v>
      </c>
      <c r="I141" s="24">
        <v>350000</v>
      </c>
      <c r="J141" s="15" t="s">
        <v>4907</v>
      </c>
      <c r="K141" s="15" t="s">
        <v>22</v>
      </c>
      <c r="L141" s="20" t="s">
        <v>53</v>
      </c>
      <c r="M141" s="15">
        <v>2021</v>
      </c>
      <c r="N141" s="21" t="s">
        <v>6016</v>
      </c>
      <c r="O141" s="21" t="s">
        <v>127</v>
      </c>
      <c r="P141" s="29" t="str">
        <f ca="1">IF(טבלה15[[#This Row],[תאריך סיום ההסכם]]&gt;=$S$2,"פעיל",IF(טבלה15[[#This Row],[תאריך סיום ההסכם]]&lt;=$S$2,"הסתיים"))</f>
        <v>פעיל</v>
      </c>
    </row>
    <row r="142" spans="1:16" ht="195" x14ac:dyDescent="0.2">
      <c r="A142" s="22">
        <v>141</v>
      </c>
      <c r="B142" s="15" t="s">
        <v>6779</v>
      </c>
      <c r="C142" s="16" t="s">
        <v>1991</v>
      </c>
      <c r="D142" s="16" t="s">
        <v>3222</v>
      </c>
      <c r="E142" s="16" t="s">
        <v>3227</v>
      </c>
      <c r="F142" s="23" t="s">
        <v>3545</v>
      </c>
      <c r="G142" s="18">
        <v>44166</v>
      </c>
      <c r="H142" s="18">
        <v>44408</v>
      </c>
      <c r="I142" s="24">
        <v>66642</v>
      </c>
      <c r="J142" s="15" t="s">
        <v>4907</v>
      </c>
      <c r="K142" s="15" t="s">
        <v>19</v>
      </c>
      <c r="L142" s="20"/>
      <c r="M142" s="15">
        <v>2020</v>
      </c>
      <c r="N142" s="21" t="s">
        <v>6230</v>
      </c>
      <c r="O142" s="21" t="s">
        <v>127</v>
      </c>
      <c r="P142" s="29" t="str">
        <f ca="1">IF(טבלה15[[#This Row],[תאריך סיום ההסכם]]&gt;=$S$2,"פעיל",IF(טבלה15[[#This Row],[תאריך סיום ההסכם]]&lt;=$S$2,"הסתיים"))</f>
        <v>הסתיים</v>
      </c>
    </row>
    <row r="143" spans="1:16" ht="180" x14ac:dyDescent="0.2">
      <c r="A143" s="22">
        <v>142</v>
      </c>
      <c r="B143" s="15" t="s">
        <v>6780</v>
      </c>
      <c r="C143" s="16" t="s">
        <v>2250</v>
      </c>
      <c r="D143" s="16" t="s">
        <v>3223</v>
      </c>
      <c r="E143" s="16" t="s">
        <v>3231</v>
      </c>
      <c r="F143" s="23" t="s">
        <v>3773</v>
      </c>
      <c r="G143" s="18">
        <v>43009</v>
      </c>
      <c r="H143" s="18">
        <v>44105</v>
      </c>
      <c r="I143" s="24" t="s">
        <v>6231</v>
      </c>
      <c r="J143" s="15" t="s">
        <v>4907</v>
      </c>
      <c r="K143" s="15" t="s">
        <v>19</v>
      </c>
      <c r="L143" s="20"/>
      <c r="M143" s="15">
        <v>2020</v>
      </c>
      <c r="N143" s="21" t="s">
        <v>5972</v>
      </c>
      <c r="O143" s="21" t="s">
        <v>127</v>
      </c>
      <c r="P143" s="29" t="str">
        <f ca="1">IF(טבלה15[[#This Row],[תאריך סיום ההסכם]]&gt;=$S$2,"פעיל",IF(טבלה15[[#This Row],[תאריך סיום ההסכם]]&lt;=$S$2,"הסתיים"))</f>
        <v>הסתיים</v>
      </c>
    </row>
    <row r="144" spans="1:16" ht="180" x14ac:dyDescent="0.2">
      <c r="A144" s="22">
        <v>143</v>
      </c>
      <c r="B144" s="15" t="s">
        <v>6781</v>
      </c>
      <c r="C144" s="16" t="s">
        <v>6232</v>
      </c>
      <c r="D144" s="16" t="s">
        <v>3222</v>
      </c>
      <c r="E144" s="16" t="s">
        <v>3231</v>
      </c>
      <c r="F144" s="23" t="s">
        <v>6233</v>
      </c>
      <c r="G144" s="18">
        <v>44196</v>
      </c>
      <c r="H144" s="18">
        <v>45291</v>
      </c>
      <c r="I144" s="24">
        <v>1200000</v>
      </c>
      <c r="J144" s="15" t="s">
        <v>4907</v>
      </c>
      <c r="K144" s="15" t="s">
        <v>19</v>
      </c>
      <c r="L144" s="20"/>
      <c r="M144" s="15">
        <v>2020</v>
      </c>
      <c r="N144" s="21"/>
      <c r="O144" s="21" t="s">
        <v>127</v>
      </c>
      <c r="P144" s="29" t="str">
        <f ca="1">IF(טבלה15[[#This Row],[תאריך סיום ההסכם]]&gt;=$S$2,"פעיל",IF(טבלה15[[#This Row],[תאריך סיום ההסכם]]&lt;=$S$2,"הסתיים"))</f>
        <v>פעיל</v>
      </c>
    </row>
    <row r="145" spans="1:16" ht="90" x14ac:dyDescent="0.2">
      <c r="A145" s="22">
        <v>144</v>
      </c>
      <c r="B145" s="15" t="s">
        <v>6782</v>
      </c>
      <c r="C145" s="16" t="s">
        <v>6234</v>
      </c>
      <c r="D145" s="16" t="s">
        <v>3223</v>
      </c>
      <c r="E145" s="16" t="s">
        <v>3271</v>
      </c>
      <c r="F145" s="23" t="s">
        <v>6235</v>
      </c>
      <c r="G145" s="18">
        <v>44196</v>
      </c>
      <c r="H145" s="18">
        <v>45291</v>
      </c>
      <c r="I145" s="24">
        <v>600000</v>
      </c>
      <c r="J145" s="15" t="s">
        <v>5967</v>
      </c>
      <c r="K145" s="15" t="s">
        <v>20</v>
      </c>
      <c r="L145" s="20"/>
      <c r="M145" s="15">
        <v>2020</v>
      </c>
      <c r="N145" s="21"/>
      <c r="O145" s="21" t="s">
        <v>127</v>
      </c>
      <c r="P145" s="29" t="str">
        <f ca="1">IF(טבלה15[[#This Row],[תאריך סיום ההסכם]]&gt;=$S$2,"פעיל",IF(טבלה15[[#This Row],[תאריך סיום ההסכם]]&lt;=$S$2,"הסתיים"))</f>
        <v>פעיל</v>
      </c>
    </row>
    <row r="146" spans="1:16" ht="120" x14ac:dyDescent="0.2">
      <c r="A146" s="22">
        <v>145</v>
      </c>
      <c r="B146" s="15" t="s">
        <v>6783</v>
      </c>
      <c r="C146" s="16" t="s">
        <v>6199</v>
      </c>
      <c r="D146" s="16" t="s">
        <v>3223</v>
      </c>
      <c r="E146" s="16" t="s">
        <v>3225</v>
      </c>
      <c r="F146" s="23" t="s">
        <v>6236</v>
      </c>
      <c r="G146" s="18">
        <v>44196</v>
      </c>
      <c r="H146" s="18">
        <v>45291</v>
      </c>
      <c r="I146" s="24">
        <v>1200000</v>
      </c>
      <c r="J146" s="15" t="s">
        <v>4907</v>
      </c>
      <c r="K146" s="15" t="s">
        <v>20</v>
      </c>
      <c r="L146" s="20"/>
      <c r="M146" s="15">
        <v>2020</v>
      </c>
      <c r="N146" s="21"/>
      <c r="O146" s="21" t="s">
        <v>127</v>
      </c>
      <c r="P146" s="29" t="str">
        <f ca="1">IF(טבלה15[[#This Row],[תאריך סיום ההסכם]]&gt;=$S$2,"פעיל",IF(טבלה15[[#This Row],[תאריך סיום ההסכם]]&lt;=$S$2,"הסתיים"))</f>
        <v>פעיל</v>
      </c>
    </row>
    <row r="147" spans="1:16" ht="390" x14ac:dyDescent="0.2">
      <c r="A147" s="22">
        <v>146</v>
      </c>
      <c r="B147" s="15" t="s">
        <v>6784</v>
      </c>
      <c r="C147" s="16" t="s">
        <v>6204</v>
      </c>
      <c r="D147" s="16" t="s">
        <v>3222</v>
      </c>
      <c r="E147" s="16" t="s">
        <v>3226</v>
      </c>
      <c r="F147" s="23" t="s">
        <v>6237</v>
      </c>
      <c r="G147" s="18">
        <v>44196</v>
      </c>
      <c r="H147" s="18">
        <v>45291</v>
      </c>
      <c r="I147" s="24">
        <v>1199976</v>
      </c>
      <c r="J147" s="15" t="s">
        <v>4907</v>
      </c>
      <c r="K147" s="15" t="s">
        <v>19</v>
      </c>
      <c r="L147" s="20"/>
      <c r="M147" s="15">
        <v>2020</v>
      </c>
      <c r="N147" s="21"/>
      <c r="O147" s="21" t="s">
        <v>127</v>
      </c>
      <c r="P147" s="29" t="str">
        <f ca="1">IF(טבלה15[[#This Row],[תאריך סיום ההסכם]]&gt;=$S$2,"פעיל",IF(טבלה15[[#This Row],[תאריך סיום ההסכם]]&lt;=$S$2,"הסתיים"))</f>
        <v>פעיל</v>
      </c>
    </row>
    <row r="148" spans="1:16" ht="270" x14ac:dyDescent="0.2">
      <c r="A148" s="22">
        <v>147</v>
      </c>
      <c r="B148" s="15" t="s">
        <v>6785</v>
      </c>
      <c r="C148" s="16" t="s">
        <v>6238</v>
      </c>
      <c r="D148" s="16" t="s">
        <v>3222</v>
      </c>
      <c r="E148" s="16" t="s">
        <v>3271</v>
      </c>
      <c r="F148" s="23" t="s">
        <v>6239</v>
      </c>
      <c r="G148" s="18">
        <v>44196</v>
      </c>
      <c r="H148" s="18">
        <v>45291</v>
      </c>
      <c r="I148" s="24">
        <v>1200000</v>
      </c>
      <c r="J148" s="15" t="s">
        <v>4907</v>
      </c>
      <c r="K148" s="15" t="s">
        <v>19</v>
      </c>
      <c r="L148" s="20"/>
      <c r="M148" s="15">
        <v>2020</v>
      </c>
      <c r="N148" s="21"/>
      <c r="O148" s="21" t="s">
        <v>127</v>
      </c>
      <c r="P148" s="29" t="str">
        <f ca="1">IF(טבלה15[[#This Row],[תאריך סיום ההסכם]]&gt;=$S$2,"פעיל",IF(טבלה15[[#This Row],[תאריך סיום ההסכם]]&lt;=$S$2,"הסתיים"))</f>
        <v>פעיל</v>
      </c>
    </row>
    <row r="149" spans="1:16" ht="150" x14ac:dyDescent="0.2">
      <c r="A149" s="22">
        <v>148</v>
      </c>
      <c r="B149" s="15" t="s">
        <v>6786</v>
      </c>
      <c r="C149" s="16" t="s">
        <v>6240</v>
      </c>
      <c r="D149" s="16" t="s">
        <v>3223</v>
      </c>
      <c r="E149" s="16" t="s">
        <v>3226</v>
      </c>
      <c r="F149" s="23" t="s">
        <v>6241</v>
      </c>
      <c r="G149" s="18">
        <v>44196</v>
      </c>
      <c r="H149" s="18">
        <v>45291</v>
      </c>
      <c r="I149" s="24">
        <v>1200000</v>
      </c>
      <c r="J149" s="15" t="s">
        <v>4907</v>
      </c>
      <c r="K149" s="15" t="s">
        <v>19</v>
      </c>
      <c r="L149" s="20"/>
      <c r="M149" s="15">
        <v>2020</v>
      </c>
      <c r="N149" s="21"/>
      <c r="O149" s="21" t="s">
        <v>127</v>
      </c>
      <c r="P149" s="29" t="str">
        <f ca="1">IF(טבלה15[[#This Row],[תאריך סיום ההסכם]]&gt;=$S$2,"פעיל",IF(טבלה15[[#This Row],[תאריך סיום ההסכם]]&lt;=$S$2,"הסתיים"))</f>
        <v>פעיל</v>
      </c>
    </row>
    <row r="150" spans="1:16" ht="75" x14ac:dyDescent="0.2">
      <c r="A150" s="22">
        <v>149</v>
      </c>
      <c r="B150" s="15" t="s">
        <v>6787</v>
      </c>
      <c r="C150" s="16" t="s">
        <v>3109</v>
      </c>
      <c r="D150" s="16" t="s">
        <v>3222</v>
      </c>
      <c r="E150" s="16" t="s">
        <v>3234</v>
      </c>
      <c r="F150" s="23" t="s">
        <v>6242</v>
      </c>
      <c r="G150" s="18">
        <v>44196</v>
      </c>
      <c r="H150" s="18">
        <v>45291</v>
      </c>
      <c r="I150" s="24">
        <v>599150</v>
      </c>
      <c r="J150" s="15" t="s">
        <v>4907</v>
      </c>
      <c r="K150" s="15" t="s">
        <v>19</v>
      </c>
      <c r="L150" s="20"/>
      <c r="M150" s="15">
        <v>2020</v>
      </c>
      <c r="N150" s="21"/>
      <c r="O150" s="21" t="s">
        <v>127</v>
      </c>
      <c r="P150" s="29" t="str">
        <f ca="1">IF(טבלה15[[#This Row],[תאריך סיום ההסכם]]&gt;=$S$2,"פעיל",IF(טבלה15[[#This Row],[תאריך סיום ההסכם]]&lt;=$S$2,"הסתיים"))</f>
        <v>פעיל</v>
      </c>
    </row>
    <row r="151" spans="1:16" ht="210" x14ac:dyDescent="0.2">
      <c r="A151" s="22">
        <v>150</v>
      </c>
      <c r="B151" s="15" t="s">
        <v>6788</v>
      </c>
      <c r="C151" s="16" t="s">
        <v>2696</v>
      </c>
      <c r="D151" s="16" t="s">
        <v>3223</v>
      </c>
      <c r="E151" s="16" t="s">
        <v>3248</v>
      </c>
      <c r="F151" s="23" t="s">
        <v>6243</v>
      </c>
      <c r="G151" s="18">
        <v>44196</v>
      </c>
      <c r="H151" s="18">
        <v>45291</v>
      </c>
      <c r="I151" s="24">
        <v>1499542</v>
      </c>
      <c r="J151" s="15" t="s">
        <v>5967</v>
      </c>
      <c r="K151" s="15" t="s">
        <v>20</v>
      </c>
      <c r="L151" s="20"/>
      <c r="M151" s="15">
        <v>2020</v>
      </c>
      <c r="N151" s="21"/>
      <c r="O151" s="21" t="s">
        <v>127</v>
      </c>
      <c r="P151" s="29" t="str">
        <f ca="1">IF(טבלה15[[#This Row],[תאריך סיום ההסכם]]&gt;=$S$2,"פעיל",IF(טבלה15[[#This Row],[תאריך סיום ההסכם]]&lt;=$S$2,"הסתיים"))</f>
        <v>פעיל</v>
      </c>
    </row>
    <row r="152" spans="1:16" ht="180" x14ac:dyDescent="0.2">
      <c r="A152" s="22">
        <v>151</v>
      </c>
      <c r="B152" s="15" t="s">
        <v>6789</v>
      </c>
      <c r="C152" s="16" t="s">
        <v>6244</v>
      </c>
      <c r="D152" s="16" t="s">
        <v>3222</v>
      </c>
      <c r="E152" s="16" t="s">
        <v>3229</v>
      </c>
      <c r="F152" s="23" t="s">
        <v>3571</v>
      </c>
      <c r="G152" s="18">
        <v>44166</v>
      </c>
      <c r="H152" s="18">
        <v>44530</v>
      </c>
      <c r="I152" s="24">
        <v>294240</v>
      </c>
      <c r="J152" s="15" t="s">
        <v>4907</v>
      </c>
      <c r="K152" s="15" t="s">
        <v>22</v>
      </c>
      <c r="L152" s="20" t="s">
        <v>53</v>
      </c>
      <c r="M152" s="15">
        <v>2020</v>
      </c>
      <c r="N152" s="21"/>
      <c r="O152" s="21" t="s">
        <v>127</v>
      </c>
      <c r="P152" s="29" t="str">
        <f ca="1">IF(טבלה15[[#This Row],[תאריך סיום ההסכם]]&gt;=$S$2,"פעיל",IF(טבלה15[[#This Row],[תאריך סיום ההסכם]]&lt;=$S$2,"הסתיים"))</f>
        <v>הסתיים</v>
      </c>
    </row>
    <row r="153" spans="1:16" ht="105" x14ac:dyDescent="0.2">
      <c r="A153" s="22">
        <v>152</v>
      </c>
      <c r="B153" s="15" t="s">
        <v>6790</v>
      </c>
      <c r="C153" s="16" t="s">
        <v>6245</v>
      </c>
      <c r="D153" s="16" t="s">
        <v>3222</v>
      </c>
      <c r="E153" s="16" t="s">
        <v>3227</v>
      </c>
      <c r="F153" s="23" t="s">
        <v>3915</v>
      </c>
      <c r="G153" s="18">
        <v>44197</v>
      </c>
      <c r="H153" s="18">
        <v>44561</v>
      </c>
      <c r="I153" s="24">
        <v>700000</v>
      </c>
      <c r="J153" s="15" t="s">
        <v>5967</v>
      </c>
      <c r="K153" s="15" t="s">
        <v>17</v>
      </c>
      <c r="L153" s="20"/>
      <c r="M153" s="15">
        <v>2020</v>
      </c>
      <c r="N153" s="21" t="s">
        <v>6246</v>
      </c>
      <c r="O153" s="21" t="s">
        <v>127</v>
      </c>
      <c r="P153" s="29" t="str">
        <f ca="1">IF(טבלה15[[#This Row],[תאריך סיום ההסכם]]&gt;=$S$2,"פעיל",IF(טבלה15[[#This Row],[תאריך סיום ההסכם]]&lt;=$S$2,"הסתיים"))</f>
        <v>הסתיים</v>
      </c>
    </row>
    <row r="154" spans="1:16" ht="165" x14ac:dyDescent="0.2">
      <c r="A154" s="22">
        <v>153</v>
      </c>
      <c r="B154" s="15" t="s">
        <v>6791</v>
      </c>
      <c r="C154" s="16" t="s">
        <v>2017</v>
      </c>
      <c r="D154" s="16" t="s">
        <v>3223</v>
      </c>
      <c r="E154" s="16" t="s">
        <v>3232</v>
      </c>
      <c r="F154" s="23" t="s">
        <v>3572</v>
      </c>
      <c r="G154" s="18">
        <v>44166</v>
      </c>
      <c r="H154" s="18">
        <v>44530</v>
      </c>
      <c r="I154" s="24">
        <v>233020</v>
      </c>
      <c r="J154" s="15" t="s">
        <v>4907</v>
      </c>
      <c r="K154" s="15" t="s">
        <v>22</v>
      </c>
      <c r="L154" s="20" t="s">
        <v>53</v>
      </c>
      <c r="M154" s="15">
        <v>2020</v>
      </c>
      <c r="N154" s="21" t="s">
        <v>5986</v>
      </c>
      <c r="O154" s="21" t="s">
        <v>127</v>
      </c>
      <c r="P154" s="29" t="str">
        <f ca="1">IF(טבלה15[[#This Row],[תאריך סיום ההסכם]]&gt;=$S$2,"פעיל",IF(טבלה15[[#This Row],[תאריך סיום ההסכם]]&lt;=$S$2,"הסתיים"))</f>
        <v>הסתיים</v>
      </c>
    </row>
    <row r="155" spans="1:16" ht="45" x14ac:dyDescent="0.2">
      <c r="A155" s="22">
        <v>154</v>
      </c>
      <c r="B155" s="15">
        <v>1001372413</v>
      </c>
      <c r="C155" s="16" t="s">
        <v>6247</v>
      </c>
      <c r="D155" s="16" t="s">
        <v>3223</v>
      </c>
      <c r="E155" s="16" t="s">
        <v>3226</v>
      </c>
      <c r="F155" s="23" t="s">
        <v>5847</v>
      </c>
      <c r="G155" s="18">
        <v>44196</v>
      </c>
      <c r="H155" s="18">
        <v>45657</v>
      </c>
      <c r="I155" s="24">
        <v>200000</v>
      </c>
      <c r="J155" s="15" t="s">
        <v>6248</v>
      </c>
      <c r="K155" s="15" t="s">
        <v>5848</v>
      </c>
      <c r="L155" s="20"/>
      <c r="M155" s="15">
        <v>2020</v>
      </c>
      <c r="N155" s="21"/>
      <c r="O155" s="21" t="s">
        <v>6000</v>
      </c>
      <c r="P155" s="29" t="str">
        <f ca="1">IF(טבלה15[[#This Row],[תאריך סיום ההסכם]]&gt;=$S$2,"פעיל",IF(טבלה15[[#This Row],[תאריך סיום ההסכם]]&lt;=$S$2,"הסתיים"))</f>
        <v>פעיל</v>
      </c>
    </row>
    <row r="156" spans="1:16" ht="45" x14ac:dyDescent="0.2">
      <c r="A156" s="22">
        <v>155</v>
      </c>
      <c r="B156" s="15">
        <v>1001372414</v>
      </c>
      <c r="C156" s="16" t="s">
        <v>6249</v>
      </c>
      <c r="D156" s="16" t="s">
        <v>3223</v>
      </c>
      <c r="E156" s="16" t="s">
        <v>3226</v>
      </c>
      <c r="F156" s="23" t="s">
        <v>5847</v>
      </c>
      <c r="G156" s="18">
        <v>44196</v>
      </c>
      <c r="H156" s="18">
        <v>45657</v>
      </c>
      <c r="I156" s="24">
        <v>200000</v>
      </c>
      <c r="J156" s="15" t="s">
        <v>6248</v>
      </c>
      <c r="K156" s="15" t="s">
        <v>5848</v>
      </c>
      <c r="L156" s="20"/>
      <c r="M156" s="15">
        <v>2020</v>
      </c>
      <c r="N156" s="21"/>
      <c r="O156" s="21" t="s">
        <v>6000</v>
      </c>
      <c r="P156" s="29" t="str">
        <f ca="1">IF(טבלה15[[#This Row],[תאריך סיום ההסכם]]&gt;=$S$2,"פעיל",IF(טבלה15[[#This Row],[תאריך סיום ההסכם]]&lt;=$S$2,"הסתיים"))</f>
        <v>פעיל</v>
      </c>
    </row>
    <row r="157" spans="1:16" ht="45" x14ac:dyDescent="0.2">
      <c r="A157" s="22">
        <v>156</v>
      </c>
      <c r="B157" s="15">
        <v>1001372415</v>
      </c>
      <c r="C157" s="16" t="s">
        <v>6250</v>
      </c>
      <c r="D157" s="16" t="s">
        <v>3223</v>
      </c>
      <c r="E157" s="16" t="s">
        <v>3231</v>
      </c>
      <c r="F157" s="23" t="s">
        <v>5847</v>
      </c>
      <c r="G157" s="18">
        <v>44196</v>
      </c>
      <c r="H157" s="18">
        <v>45657</v>
      </c>
      <c r="I157" s="24">
        <v>200000</v>
      </c>
      <c r="J157" s="15" t="s">
        <v>6248</v>
      </c>
      <c r="K157" s="15" t="s">
        <v>5848</v>
      </c>
      <c r="L157" s="20"/>
      <c r="M157" s="15">
        <v>2020</v>
      </c>
      <c r="N157" s="21"/>
      <c r="O157" s="21" t="s">
        <v>6000</v>
      </c>
      <c r="P157" s="29" t="str">
        <f ca="1">IF(טבלה15[[#This Row],[תאריך סיום ההסכם]]&gt;=$S$2,"פעיל",IF(טבלה15[[#This Row],[תאריך סיום ההסכם]]&lt;=$S$2,"הסתיים"))</f>
        <v>פעיל</v>
      </c>
    </row>
    <row r="158" spans="1:16" ht="60" x14ac:dyDescent="0.2">
      <c r="A158" s="22">
        <v>157</v>
      </c>
      <c r="B158" s="15">
        <v>1001372416</v>
      </c>
      <c r="C158" s="16" t="s">
        <v>6251</v>
      </c>
      <c r="D158" s="16" t="s">
        <v>3223</v>
      </c>
      <c r="E158" s="16" t="s">
        <v>3238</v>
      </c>
      <c r="F158" s="23" t="s">
        <v>5847</v>
      </c>
      <c r="G158" s="18">
        <v>44196</v>
      </c>
      <c r="H158" s="18">
        <v>45657</v>
      </c>
      <c r="I158" s="24">
        <v>200000</v>
      </c>
      <c r="J158" s="15" t="s">
        <v>6248</v>
      </c>
      <c r="K158" s="15" t="s">
        <v>5848</v>
      </c>
      <c r="L158" s="20"/>
      <c r="M158" s="15">
        <v>2020</v>
      </c>
      <c r="N158" s="21"/>
      <c r="O158" s="21" t="s">
        <v>6000</v>
      </c>
      <c r="P158" s="29" t="str">
        <f ca="1">IF(טבלה15[[#This Row],[תאריך סיום ההסכם]]&gt;=$S$2,"פעיל",IF(טבלה15[[#This Row],[תאריך סיום ההסכם]]&lt;=$S$2,"הסתיים"))</f>
        <v>פעיל</v>
      </c>
    </row>
    <row r="159" spans="1:16" ht="45" x14ac:dyDescent="0.2">
      <c r="A159" s="22">
        <v>158</v>
      </c>
      <c r="B159" s="15">
        <v>1001372417</v>
      </c>
      <c r="C159" s="16" t="s">
        <v>6252</v>
      </c>
      <c r="D159" s="16" t="s">
        <v>3223</v>
      </c>
      <c r="E159" s="16" t="s">
        <v>3226</v>
      </c>
      <c r="F159" s="23" t="s">
        <v>5847</v>
      </c>
      <c r="G159" s="18">
        <v>44196</v>
      </c>
      <c r="H159" s="18">
        <v>45657</v>
      </c>
      <c r="I159" s="24">
        <v>200000</v>
      </c>
      <c r="J159" s="15" t="s">
        <v>6248</v>
      </c>
      <c r="K159" s="15" t="s">
        <v>5848</v>
      </c>
      <c r="L159" s="20"/>
      <c r="M159" s="15">
        <v>2020</v>
      </c>
      <c r="N159" s="21"/>
      <c r="O159" s="21" t="s">
        <v>6000</v>
      </c>
      <c r="P159" s="29" t="str">
        <f ca="1">IF(טבלה15[[#This Row],[תאריך סיום ההסכם]]&gt;=$S$2,"פעיל",IF(טבלה15[[#This Row],[תאריך סיום ההסכם]]&lt;=$S$2,"הסתיים"))</f>
        <v>פעיל</v>
      </c>
    </row>
    <row r="160" spans="1:16" ht="75" x14ac:dyDescent="0.2">
      <c r="A160" s="22">
        <v>159</v>
      </c>
      <c r="B160" s="15">
        <v>1001372411</v>
      </c>
      <c r="C160" s="16" t="s">
        <v>2245</v>
      </c>
      <c r="D160" s="16" t="s">
        <v>3223</v>
      </c>
      <c r="E160" s="16" t="s">
        <v>3228</v>
      </c>
      <c r="F160" s="23" t="s">
        <v>5846</v>
      </c>
      <c r="G160" s="18">
        <v>44196</v>
      </c>
      <c r="H160" s="18">
        <v>44561</v>
      </c>
      <c r="I160" s="24">
        <v>50000</v>
      </c>
      <c r="J160" s="15" t="s">
        <v>6248</v>
      </c>
      <c r="K160" s="15" t="s">
        <v>5848</v>
      </c>
      <c r="L160" s="20"/>
      <c r="M160" s="15">
        <v>2020</v>
      </c>
      <c r="N160" s="21"/>
      <c r="O160" s="21" t="s">
        <v>6000</v>
      </c>
      <c r="P160" s="29" t="str">
        <f ca="1">IF(טבלה15[[#This Row],[תאריך סיום ההסכם]]&gt;=$S$2,"פעיל",IF(טבלה15[[#This Row],[תאריך סיום ההסכם]]&lt;=$S$2,"הסתיים"))</f>
        <v>הסתיים</v>
      </c>
    </row>
    <row r="161" spans="1:16" ht="75" x14ac:dyDescent="0.2">
      <c r="A161" s="22">
        <v>160</v>
      </c>
      <c r="B161" s="15">
        <v>1001372412</v>
      </c>
      <c r="C161" s="16" t="s">
        <v>6253</v>
      </c>
      <c r="D161" s="16" t="s">
        <v>3223</v>
      </c>
      <c r="E161" s="16" t="s">
        <v>3228</v>
      </c>
      <c r="F161" s="23" t="s">
        <v>5846</v>
      </c>
      <c r="G161" s="18">
        <v>44196</v>
      </c>
      <c r="H161" s="18">
        <v>44561</v>
      </c>
      <c r="I161" s="24">
        <v>50000</v>
      </c>
      <c r="J161" s="15" t="s">
        <v>6248</v>
      </c>
      <c r="K161" s="15" t="s">
        <v>5848</v>
      </c>
      <c r="L161" s="20"/>
      <c r="M161" s="15">
        <v>2020</v>
      </c>
      <c r="N161" s="21"/>
      <c r="O161" s="21" t="s">
        <v>6000</v>
      </c>
      <c r="P161" s="29" t="str">
        <f ca="1">IF(טבלה15[[#This Row],[תאריך סיום ההסכם]]&gt;=$S$2,"פעיל",IF(טבלה15[[#This Row],[תאריך סיום ההסכם]]&lt;=$S$2,"הסתיים"))</f>
        <v>הסתיים</v>
      </c>
    </row>
    <row r="162" spans="1:16" ht="30" x14ac:dyDescent="0.2">
      <c r="A162" s="22">
        <v>161</v>
      </c>
      <c r="B162" s="15">
        <v>4501976773</v>
      </c>
      <c r="C162" s="16" t="s">
        <v>6254</v>
      </c>
      <c r="D162" s="16" t="s">
        <v>3223</v>
      </c>
      <c r="E162" s="16" t="s">
        <v>6255</v>
      </c>
      <c r="F162" s="23" t="s">
        <v>5846</v>
      </c>
      <c r="G162" s="18">
        <v>44196</v>
      </c>
      <c r="H162" s="18">
        <v>44561</v>
      </c>
      <c r="I162" s="24">
        <v>100000</v>
      </c>
      <c r="J162" s="15" t="s">
        <v>6256</v>
      </c>
      <c r="K162" s="15" t="s">
        <v>5848</v>
      </c>
      <c r="L162" s="20"/>
      <c r="M162" s="15">
        <v>2020</v>
      </c>
      <c r="N162" s="21"/>
      <c r="O162" s="21" t="s">
        <v>6000</v>
      </c>
      <c r="P162" s="29" t="str">
        <f ca="1">IF(טבלה15[[#This Row],[תאריך סיום ההסכם]]&gt;=$S$2,"פעיל",IF(טבלה15[[#This Row],[תאריך סיום ההסכם]]&lt;=$S$2,"הסתיים"))</f>
        <v>הסתיים</v>
      </c>
    </row>
    <row r="163" spans="1:16" ht="345" x14ac:dyDescent="0.2">
      <c r="A163" s="22">
        <v>162</v>
      </c>
      <c r="B163" s="15" t="s">
        <v>6792</v>
      </c>
      <c r="C163" s="16" t="s">
        <v>2848</v>
      </c>
      <c r="D163" s="16" t="s">
        <v>3223</v>
      </c>
      <c r="E163" s="16" t="s">
        <v>3231</v>
      </c>
      <c r="F163" s="23" t="s">
        <v>6257</v>
      </c>
      <c r="G163" s="18">
        <v>44166</v>
      </c>
      <c r="H163" s="18">
        <v>45260</v>
      </c>
      <c r="I163" s="24">
        <v>773470</v>
      </c>
      <c r="J163" s="15" t="s">
        <v>4907</v>
      </c>
      <c r="K163" s="15" t="s">
        <v>5</v>
      </c>
      <c r="L163" s="20" t="s">
        <v>50</v>
      </c>
      <c r="M163" s="15">
        <v>2020</v>
      </c>
      <c r="N163" s="21"/>
      <c r="O163" s="21" t="s">
        <v>127</v>
      </c>
      <c r="P163" s="29" t="str">
        <f ca="1">IF(טבלה15[[#This Row],[תאריך סיום ההסכם]]&gt;=$S$2,"פעיל",IF(טבלה15[[#This Row],[תאריך סיום ההסכם]]&lt;=$S$2,"הסתיים"))</f>
        <v>פעיל</v>
      </c>
    </row>
    <row r="164" spans="1:16" ht="180" x14ac:dyDescent="0.2">
      <c r="A164" s="22">
        <v>163</v>
      </c>
      <c r="B164" s="15" t="s">
        <v>6793</v>
      </c>
      <c r="C164" s="16" t="s">
        <v>6258</v>
      </c>
      <c r="D164" s="16" t="s">
        <v>3222</v>
      </c>
      <c r="E164" s="16" t="s">
        <v>3226</v>
      </c>
      <c r="F164" s="23" t="s">
        <v>6259</v>
      </c>
      <c r="G164" s="18">
        <v>44180</v>
      </c>
      <c r="H164" s="18">
        <v>45274</v>
      </c>
      <c r="I164" s="24">
        <v>349978</v>
      </c>
      <c r="J164" s="15" t="s">
        <v>4907</v>
      </c>
      <c r="K164" s="15" t="s">
        <v>19</v>
      </c>
      <c r="L164" s="20"/>
      <c r="M164" s="15">
        <v>2020</v>
      </c>
      <c r="N164" s="21"/>
      <c r="O164" s="21" t="s">
        <v>127</v>
      </c>
      <c r="P164" s="29" t="str">
        <f ca="1">IF(טבלה15[[#This Row],[תאריך סיום ההסכם]]&gt;=$S$2,"פעיל",IF(טבלה15[[#This Row],[תאריך סיום ההסכם]]&lt;=$S$2,"הסתיים"))</f>
        <v>פעיל</v>
      </c>
    </row>
    <row r="165" spans="1:16" ht="90" x14ac:dyDescent="0.2">
      <c r="A165" s="22">
        <v>164</v>
      </c>
      <c r="B165" s="15" t="s">
        <v>6794</v>
      </c>
      <c r="C165" s="16" t="s">
        <v>6260</v>
      </c>
      <c r="D165" s="16" t="s">
        <v>3223</v>
      </c>
      <c r="E165" s="16" t="s">
        <v>3230</v>
      </c>
      <c r="F165" s="23" t="s">
        <v>6261</v>
      </c>
      <c r="G165" s="18">
        <v>44180</v>
      </c>
      <c r="H165" s="18">
        <v>45274</v>
      </c>
      <c r="I165" s="24">
        <v>350000</v>
      </c>
      <c r="J165" s="15" t="s">
        <v>4907</v>
      </c>
      <c r="K165" s="15" t="s">
        <v>19</v>
      </c>
      <c r="L165" s="20"/>
      <c r="M165" s="15">
        <v>2020</v>
      </c>
      <c r="N165" s="21"/>
      <c r="O165" s="21" t="s">
        <v>127</v>
      </c>
      <c r="P165" s="29" t="str">
        <f ca="1">IF(טבלה15[[#This Row],[תאריך סיום ההסכם]]&gt;=$S$2,"פעיל",IF(טבלה15[[#This Row],[תאריך סיום ההסכם]]&lt;=$S$2,"הסתיים"))</f>
        <v>פעיל</v>
      </c>
    </row>
    <row r="166" spans="1:16" ht="75" x14ac:dyDescent="0.2">
      <c r="A166" s="22">
        <v>165</v>
      </c>
      <c r="B166" s="15" t="s">
        <v>6795</v>
      </c>
      <c r="C166" s="16" t="s">
        <v>6262</v>
      </c>
      <c r="D166" s="16" t="s">
        <v>3223</v>
      </c>
      <c r="E166" s="16" t="s">
        <v>3227</v>
      </c>
      <c r="F166" s="23" t="s">
        <v>6263</v>
      </c>
      <c r="G166" s="18">
        <v>44180</v>
      </c>
      <c r="H166" s="18">
        <v>45274</v>
      </c>
      <c r="I166" s="24">
        <v>320000</v>
      </c>
      <c r="J166" s="15" t="s">
        <v>4907</v>
      </c>
      <c r="K166" s="15" t="s">
        <v>19</v>
      </c>
      <c r="L166" s="20"/>
      <c r="M166" s="15">
        <v>2020</v>
      </c>
      <c r="N166" s="21"/>
      <c r="O166" s="21" t="s">
        <v>127</v>
      </c>
      <c r="P166" s="29" t="str">
        <f ca="1">IF(טבלה15[[#This Row],[תאריך סיום ההסכם]]&gt;=$S$2,"פעיל",IF(טבלה15[[#This Row],[תאריך סיום ההסכם]]&lt;=$S$2,"הסתיים"))</f>
        <v>פעיל</v>
      </c>
    </row>
    <row r="167" spans="1:16" ht="120" x14ac:dyDescent="0.2">
      <c r="A167" s="22">
        <v>166</v>
      </c>
      <c r="B167" s="15" t="s">
        <v>6796</v>
      </c>
      <c r="C167" s="16" t="s">
        <v>6264</v>
      </c>
      <c r="D167" s="16" t="s">
        <v>3223</v>
      </c>
      <c r="E167" s="16" t="s">
        <v>3227</v>
      </c>
      <c r="F167" s="23" t="s">
        <v>6265</v>
      </c>
      <c r="G167" s="18">
        <v>44180</v>
      </c>
      <c r="H167" s="18">
        <v>45274</v>
      </c>
      <c r="I167" s="24">
        <v>173501</v>
      </c>
      <c r="J167" s="15" t="s">
        <v>4907</v>
      </c>
      <c r="K167" s="15" t="s">
        <v>19</v>
      </c>
      <c r="L167" s="20"/>
      <c r="M167" s="15">
        <v>2020</v>
      </c>
      <c r="N167" s="21"/>
      <c r="O167" s="21" t="s">
        <v>127</v>
      </c>
      <c r="P167" s="29" t="str">
        <f ca="1">IF(טבלה15[[#This Row],[תאריך סיום ההסכם]]&gt;=$S$2,"פעיל",IF(טבלה15[[#This Row],[תאריך סיום ההסכם]]&lt;=$S$2,"הסתיים"))</f>
        <v>פעיל</v>
      </c>
    </row>
    <row r="168" spans="1:16" ht="225" x14ac:dyDescent="0.2">
      <c r="A168" s="22">
        <v>167</v>
      </c>
      <c r="B168" s="15" t="s">
        <v>6797</v>
      </c>
      <c r="C168" s="16" t="s">
        <v>6266</v>
      </c>
      <c r="D168" s="16" t="s">
        <v>3222</v>
      </c>
      <c r="E168" s="16" t="s">
        <v>3228</v>
      </c>
      <c r="F168" s="23" t="s">
        <v>6267</v>
      </c>
      <c r="G168" s="18">
        <v>44180</v>
      </c>
      <c r="H168" s="18">
        <v>45274</v>
      </c>
      <c r="I168" s="24">
        <v>320000</v>
      </c>
      <c r="J168" s="15" t="s">
        <v>4907</v>
      </c>
      <c r="K168" s="15" t="s">
        <v>19</v>
      </c>
      <c r="L168" s="20"/>
      <c r="M168" s="15">
        <v>2020</v>
      </c>
      <c r="N168" s="21"/>
      <c r="O168" s="21" t="s">
        <v>127</v>
      </c>
      <c r="P168" s="29" t="str">
        <f ca="1">IF(טבלה15[[#This Row],[תאריך סיום ההסכם]]&gt;=$S$2,"פעיל",IF(טבלה15[[#This Row],[תאריך סיום ההסכם]]&lt;=$S$2,"הסתיים"))</f>
        <v>פעיל</v>
      </c>
    </row>
    <row r="169" spans="1:16" ht="90" x14ac:dyDescent="0.2">
      <c r="A169" s="22">
        <v>168</v>
      </c>
      <c r="B169" s="15" t="s">
        <v>6798</v>
      </c>
      <c r="C169" s="16" t="s">
        <v>6268</v>
      </c>
      <c r="D169" s="16" t="s">
        <v>3223</v>
      </c>
      <c r="E169" s="16" t="s">
        <v>3227</v>
      </c>
      <c r="F169" s="23" t="s">
        <v>6269</v>
      </c>
      <c r="G169" s="18">
        <v>44180</v>
      </c>
      <c r="H169" s="18">
        <v>45274</v>
      </c>
      <c r="I169" s="24">
        <v>320000</v>
      </c>
      <c r="J169" s="15" t="s">
        <v>4907</v>
      </c>
      <c r="K169" s="15" t="s">
        <v>19</v>
      </c>
      <c r="L169" s="20"/>
      <c r="M169" s="15">
        <v>2020</v>
      </c>
      <c r="N169" s="21"/>
      <c r="O169" s="21" t="s">
        <v>127</v>
      </c>
      <c r="P169" s="29" t="str">
        <f ca="1">IF(טבלה15[[#This Row],[תאריך סיום ההסכם]]&gt;=$S$2,"פעיל",IF(טבלה15[[#This Row],[תאריך סיום ההסכם]]&lt;=$S$2,"הסתיים"))</f>
        <v>פעיל</v>
      </c>
    </row>
    <row r="170" spans="1:16" ht="120" x14ac:dyDescent="0.2">
      <c r="A170" s="22">
        <v>169</v>
      </c>
      <c r="B170" s="15" t="s">
        <v>6799</v>
      </c>
      <c r="C170" s="16" t="s">
        <v>6270</v>
      </c>
      <c r="D170" s="16" t="s">
        <v>3222</v>
      </c>
      <c r="E170" s="16" t="s">
        <v>3260</v>
      </c>
      <c r="F170" s="23" t="s">
        <v>6271</v>
      </c>
      <c r="G170" s="18">
        <v>44180</v>
      </c>
      <c r="H170" s="18">
        <v>45274</v>
      </c>
      <c r="I170" s="24">
        <v>320000</v>
      </c>
      <c r="J170" s="15" t="s">
        <v>4907</v>
      </c>
      <c r="K170" s="15" t="s">
        <v>19</v>
      </c>
      <c r="L170" s="20"/>
      <c r="M170" s="15">
        <v>2020</v>
      </c>
      <c r="N170" s="21"/>
      <c r="O170" s="21" t="s">
        <v>127</v>
      </c>
      <c r="P170" s="29" t="str">
        <f ca="1">IF(טבלה15[[#This Row],[תאריך סיום ההסכם]]&gt;=$S$2,"פעיל",IF(טבלה15[[#This Row],[תאריך סיום ההסכם]]&lt;=$S$2,"הסתיים"))</f>
        <v>פעיל</v>
      </c>
    </row>
    <row r="171" spans="1:16" ht="120" x14ac:dyDescent="0.2">
      <c r="A171" s="22">
        <v>170</v>
      </c>
      <c r="B171" s="15" t="s">
        <v>6800</v>
      </c>
      <c r="C171" s="16" t="s">
        <v>6272</v>
      </c>
      <c r="D171" s="16" t="s">
        <v>3222</v>
      </c>
      <c r="E171" s="16" t="s">
        <v>3227</v>
      </c>
      <c r="F171" s="23" t="s">
        <v>6273</v>
      </c>
      <c r="G171" s="18">
        <v>44180</v>
      </c>
      <c r="H171" s="18">
        <v>45274</v>
      </c>
      <c r="I171" s="24">
        <v>349284</v>
      </c>
      <c r="J171" s="15" t="s">
        <v>4907</v>
      </c>
      <c r="K171" s="15" t="s">
        <v>19</v>
      </c>
      <c r="L171" s="20"/>
      <c r="M171" s="15">
        <v>2020</v>
      </c>
      <c r="N171" s="21"/>
      <c r="O171" s="21" t="s">
        <v>127</v>
      </c>
      <c r="P171" s="29" t="str">
        <f ca="1">IF(טבלה15[[#This Row],[תאריך סיום ההסכם]]&gt;=$S$2,"פעיל",IF(טבלה15[[#This Row],[תאריך סיום ההסכם]]&lt;=$S$2,"הסתיים"))</f>
        <v>פעיל</v>
      </c>
    </row>
    <row r="172" spans="1:16" ht="165" x14ac:dyDescent="0.2">
      <c r="A172" s="22">
        <v>171</v>
      </c>
      <c r="B172" s="15" t="s">
        <v>6801</v>
      </c>
      <c r="C172" s="16" t="s">
        <v>2532</v>
      </c>
      <c r="D172" s="16" t="s">
        <v>3223</v>
      </c>
      <c r="E172" s="16" t="s">
        <v>3225</v>
      </c>
      <c r="F172" s="23" t="s">
        <v>6274</v>
      </c>
      <c r="G172" s="18">
        <v>44180</v>
      </c>
      <c r="H172" s="18">
        <v>45274</v>
      </c>
      <c r="I172" s="24">
        <v>350000</v>
      </c>
      <c r="J172" s="15" t="s">
        <v>4907</v>
      </c>
      <c r="K172" s="15" t="s">
        <v>19</v>
      </c>
      <c r="L172" s="20"/>
      <c r="M172" s="15">
        <v>2020</v>
      </c>
      <c r="N172" s="21"/>
      <c r="O172" s="21" t="s">
        <v>127</v>
      </c>
      <c r="P172" s="29" t="str">
        <f ca="1">IF(טבלה15[[#This Row],[תאריך סיום ההסכם]]&gt;=$S$2,"פעיל",IF(טבלה15[[#This Row],[תאריך סיום ההסכם]]&lt;=$S$2,"הסתיים"))</f>
        <v>פעיל</v>
      </c>
    </row>
    <row r="173" spans="1:16" ht="60" x14ac:dyDescent="0.2">
      <c r="A173" s="22">
        <v>172</v>
      </c>
      <c r="B173" s="15" t="s">
        <v>6802</v>
      </c>
      <c r="C173" s="16" t="s">
        <v>6275</v>
      </c>
      <c r="D173" s="16" t="s">
        <v>3223</v>
      </c>
      <c r="E173" s="16" t="s">
        <v>3229</v>
      </c>
      <c r="F173" s="23" t="s">
        <v>6276</v>
      </c>
      <c r="G173" s="18">
        <v>44180</v>
      </c>
      <c r="H173" s="18">
        <v>45274</v>
      </c>
      <c r="I173" s="24">
        <v>320000</v>
      </c>
      <c r="J173" s="15" t="s">
        <v>4907</v>
      </c>
      <c r="K173" s="15" t="s">
        <v>19</v>
      </c>
      <c r="L173" s="20"/>
      <c r="M173" s="15">
        <v>2020</v>
      </c>
      <c r="N173" s="21"/>
      <c r="O173" s="21" t="s">
        <v>127</v>
      </c>
      <c r="P173" s="29" t="str">
        <f ca="1">IF(טבלה15[[#This Row],[תאריך סיום ההסכם]]&gt;=$S$2,"פעיל",IF(טבלה15[[#This Row],[תאריך סיום ההסכם]]&lt;=$S$2,"הסתיים"))</f>
        <v>פעיל</v>
      </c>
    </row>
    <row r="174" spans="1:16" ht="165" x14ac:dyDescent="0.2">
      <c r="A174" s="22">
        <v>173</v>
      </c>
      <c r="B174" s="15" t="s">
        <v>6803</v>
      </c>
      <c r="C174" s="16" t="s">
        <v>3002</v>
      </c>
      <c r="D174" s="16" t="s">
        <v>3222</v>
      </c>
      <c r="E174" s="16" t="s">
        <v>3228</v>
      </c>
      <c r="F174" s="23" t="s">
        <v>6277</v>
      </c>
      <c r="G174" s="18">
        <v>44180</v>
      </c>
      <c r="H174" s="18">
        <v>45274</v>
      </c>
      <c r="I174" s="24">
        <v>350000</v>
      </c>
      <c r="J174" s="15" t="s">
        <v>4907</v>
      </c>
      <c r="K174" s="15" t="s">
        <v>19</v>
      </c>
      <c r="L174" s="20"/>
      <c r="M174" s="15">
        <v>2020</v>
      </c>
      <c r="N174" s="21"/>
      <c r="O174" s="21" t="s">
        <v>127</v>
      </c>
      <c r="P174" s="29" t="str">
        <f ca="1">IF(טבלה15[[#This Row],[תאריך סיום ההסכם]]&gt;=$S$2,"פעיל",IF(טבלה15[[#This Row],[תאריך סיום ההסכם]]&lt;=$S$2,"הסתיים"))</f>
        <v>פעיל</v>
      </c>
    </row>
    <row r="175" spans="1:16" ht="165" x14ac:dyDescent="0.2">
      <c r="A175" s="22">
        <v>174</v>
      </c>
      <c r="B175" s="15" t="s">
        <v>6804</v>
      </c>
      <c r="C175" s="16" t="s">
        <v>6278</v>
      </c>
      <c r="D175" s="16" t="s">
        <v>3223</v>
      </c>
      <c r="E175" s="16" t="s">
        <v>3227</v>
      </c>
      <c r="F175" s="23" t="s">
        <v>6279</v>
      </c>
      <c r="G175" s="18">
        <v>44180</v>
      </c>
      <c r="H175" s="18">
        <v>45274</v>
      </c>
      <c r="I175" s="24">
        <v>350000</v>
      </c>
      <c r="J175" s="15" t="s">
        <v>4907</v>
      </c>
      <c r="K175" s="15" t="s">
        <v>19</v>
      </c>
      <c r="L175" s="20"/>
      <c r="M175" s="15">
        <v>2020</v>
      </c>
      <c r="N175" s="21"/>
      <c r="O175" s="21" t="s">
        <v>127</v>
      </c>
      <c r="P175" s="29" t="str">
        <f ca="1">IF(טבלה15[[#This Row],[תאריך סיום ההסכם]]&gt;=$S$2,"פעיל",IF(טבלה15[[#This Row],[תאריך סיום ההסכם]]&lt;=$S$2,"הסתיים"))</f>
        <v>פעיל</v>
      </c>
    </row>
    <row r="176" spans="1:16" ht="345" x14ac:dyDescent="0.2">
      <c r="A176" s="22">
        <v>175</v>
      </c>
      <c r="B176" s="15" t="s">
        <v>6805</v>
      </c>
      <c r="C176" s="16" t="s">
        <v>6280</v>
      </c>
      <c r="D176" s="16" t="s">
        <v>3222</v>
      </c>
      <c r="E176" s="16" t="s">
        <v>3227</v>
      </c>
      <c r="F176" s="23" t="s">
        <v>6281</v>
      </c>
      <c r="G176" s="18">
        <v>44180</v>
      </c>
      <c r="H176" s="18">
        <v>44909</v>
      </c>
      <c r="I176" s="24">
        <v>304865</v>
      </c>
      <c r="J176" s="15" t="s">
        <v>4907</v>
      </c>
      <c r="K176" s="15" t="s">
        <v>1</v>
      </c>
      <c r="L176" s="20" t="s">
        <v>47</v>
      </c>
      <c r="M176" s="15">
        <v>2020</v>
      </c>
      <c r="N176" s="21"/>
      <c r="O176" s="21" t="s">
        <v>127</v>
      </c>
      <c r="P176" s="29" t="str">
        <f ca="1">IF(טבלה15[[#This Row],[תאריך סיום ההסכם]]&gt;=$S$2,"פעיל",IF(טבלה15[[#This Row],[תאריך סיום ההסכם]]&lt;=$S$2,"הסתיים"))</f>
        <v>פעיל</v>
      </c>
    </row>
    <row r="177" spans="1:16" ht="270" x14ac:dyDescent="0.2">
      <c r="A177" s="22">
        <v>176</v>
      </c>
      <c r="B177" s="15" t="s">
        <v>6806</v>
      </c>
      <c r="C177" s="16" t="s">
        <v>6282</v>
      </c>
      <c r="D177" s="16" t="s">
        <v>3223</v>
      </c>
      <c r="E177" s="16" t="s">
        <v>3288</v>
      </c>
      <c r="F177" s="23" t="s">
        <v>6283</v>
      </c>
      <c r="G177" s="18">
        <v>44180</v>
      </c>
      <c r="H177" s="18">
        <v>44909</v>
      </c>
      <c r="I177" s="24">
        <v>307970</v>
      </c>
      <c r="J177" s="15" t="s">
        <v>4907</v>
      </c>
      <c r="K177" s="15" t="s">
        <v>1</v>
      </c>
      <c r="L177" s="20" t="s">
        <v>47</v>
      </c>
      <c r="M177" s="15">
        <v>2020</v>
      </c>
      <c r="N177" s="21"/>
      <c r="O177" s="21" t="s">
        <v>127</v>
      </c>
      <c r="P177" s="29" t="str">
        <f ca="1">IF(טבלה15[[#This Row],[תאריך סיום ההסכם]]&gt;=$S$2,"פעיל",IF(טבלה15[[#This Row],[תאריך סיום ההסכם]]&lt;=$S$2,"הסתיים"))</f>
        <v>פעיל</v>
      </c>
    </row>
    <row r="178" spans="1:16" ht="150" x14ac:dyDescent="0.2">
      <c r="A178" s="22">
        <v>177</v>
      </c>
      <c r="B178" s="15" t="s">
        <v>6807</v>
      </c>
      <c r="C178" s="16" t="s">
        <v>6284</v>
      </c>
      <c r="D178" s="16" t="s">
        <v>3223</v>
      </c>
      <c r="E178" s="16" t="s">
        <v>3241</v>
      </c>
      <c r="F178" s="23" t="s">
        <v>6285</v>
      </c>
      <c r="G178" s="18">
        <v>44180</v>
      </c>
      <c r="H178" s="18">
        <v>44909</v>
      </c>
      <c r="I178" s="24">
        <v>319700</v>
      </c>
      <c r="J178" s="15" t="s">
        <v>4907</v>
      </c>
      <c r="K178" s="15" t="s">
        <v>1</v>
      </c>
      <c r="L178" s="20" t="s">
        <v>47</v>
      </c>
      <c r="M178" s="15">
        <v>2020</v>
      </c>
      <c r="N178" s="21"/>
      <c r="O178" s="21" t="s">
        <v>127</v>
      </c>
      <c r="P178" s="29" t="str">
        <f ca="1">IF(טבלה15[[#This Row],[תאריך סיום ההסכם]]&gt;=$S$2,"פעיל",IF(טבלה15[[#This Row],[תאריך סיום ההסכם]]&lt;=$S$2,"הסתיים"))</f>
        <v>פעיל</v>
      </c>
    </row>
    <row r="179" spans="1:16" ht="105" x14ac:dyDescent="0.2">
      <c r="A179" s="22">
        <v>178</v>
      </c>
      <c r="B179" s="15" t="s">
        <v>6808</v>
      </c>
      <c r="C179" s="16" t="s">
        <v>6286</v>
      </c>
      <c r="D179" s="16" t="s">
        <v>3223</v>
      </c>
      <c r="E179" s="16" t="s">
        <v>3226</v>
      </c>
      <c r="F179" s="23" t="s">
        <v>6287</v>
      </c>
      <c r="G179" s="18">
        <v>44180</v>
      </c>
      <c r="H179" s="18">
        <v>44909</v>
      </c>
      <c r="I179" s="24">
        <v>335800</v>
      </c>
      <c r="J179" s="15" t="s">
        <v>4907</v>
      </c>
      <c r="K179" s="15" t="s">
        <v>1</v>
      </c>
      <c r="L179" s="20" t="s">
        <v>47</v>
      </c>
      <c r="M179" s="15">
        <v>2020</v>
      </c>
      <c r="N179" s="21"/>
      <c r="O179" s="21" t="s">
        <v>127</v>
      </c>
      <c r="P179" s="29" t="str">
        <f ca="1">IF(טבלה15[[#This Row],[תאריך סיום ההסכם]]&gt;=$S$2,"פעיל",IF(טבלה15[[#This Row],[תאריך סיום ההסכם]]&lt;=$S$2,"הסתיים"))</f>
        <v>פעיל</v>
      </c>
    </row>
    <row r="180" spans="1:16" ht="225" x14ac:dyDescent="0.2">
      <c r="A180" s="22">
        <v>179</v>
      </c>
      <c r="B180" s="15" t="s">
        <v>6809</v>
      </c>
      <c r="C180" s="16" t="s">
        <v>6288</v>
      </c>
      <c r="D180" s="16" t="s">
        <v>3223</v>
      </c>
      <c r="E180" s="16" t="s">
        <v>3247</v>
      </c>
      <c r="F180" s="23" t="s">
        <v>6289</v>
      </c>
      <c r="G180" s="18">
        <v>44180</v>
      </c>
      <c r="H180" s="18">
        <v>44909</v>
      </c>
      <c r="I180" s="24">
        <v>319700</v>
      </c>
      <c r="J180" s="15" t="s">
        <v>4907</v>
      </c>
      <c r="K180" s="15" t="s">
        <v>1</v>
      </c>
      <c r="L180" s="20" t="s">
        <v>47</v>
      </c>
      <c r="M180" s="15">
        <v>2020</v>
      </c>
      <c r="N180" s="21"/>
      <c r="O180" s="21" t="s">
        <v>127</v>
      </c>
      <c r="P180" s="29" t="str">
        <f ca="1">IF(טבלה15[[#This Row],[תאריך סיום ההסכם]]&gt;=$S$2,"פעיל",IF(טבלה15[[#This Row],[תאריך סיום ההסכם]]&lt;=$S$2,"הסתיים"))</f>
        <v>פעיל</v>
      </c>
    </row>
    <row r="181" spans="1:16" ht="210" x14ac:dyDescent="0.2">
      <c r="A181" s="22">
        <v>180</v>
      </c>
      <c r="B181" s="15" t="s">
        <v>6810</v>
      </c>
      <c r="C181" s="16" t="s">
        <v>6290</v>
      </c>
      <c r="D181" s="16" t="s">
        <v>3223</v>
      </c>
      <c r="E181" s="16" t="s">
        <v>3228</v>
      </c>
      <c r="F181" s="23" t="s">
        <v>6291</v>
      </c>
      <c r="G181" s="18">
        <v>44180</v>
      </c>
      <c r="H181" s="18">
        <v>44909</v>
      </c>
      <c r="I181" s="24">
        <v>305900</v>
      </c>
      <c r="J181" s="15" t="s">
        <v>4907</v>
      </c>
      <c r="K181" s="15" t="s">
        <v>1</v>
      </c>
      <c r="L181" s="20" t="s">
        <v>47</v>
      </c>
      <c r="M181" s="15">
        <v>2020</v>
      </c>
      <c r="N181" s="21"/>
      <c r="O181" s="21" t="s">
        <v>127</v>
      </c>
      <c r="P181" s="29" t="str">
        <f ca="1">IF(טבלה15[[#This Row],[תאריך סיום ההסכם]]&gt;=$S$2,"פעיל",IF(טבלה15[[#This Row],[תאריך סיום ההסכם]]&lt;=$S$2,"הסתיים"))</f>
        <v>פעיל</v>
      </c>
    </row>
    <row r="182" spans="1:16" ht="135" x14ac:dyDescent="0.2">
      <c r="A182" s="22">
        <v>181</v>
      </c>
      <c r="B182" s="15" t="s">
        <v>6811</v>
      </c>
      <c r="C182" s="16" t="s">
        <v>6292</v>
      </c>
      <c r="D182" s="16" t="s">
        <v>3223</v>
      </c>
      <c r="E182" s="16" t="s">
        <v>3238</v>
      </c>
      <c r="F182" s="23" t="s">
        <v>6293</v>
      </c>
      <c r="G182" s="18">
        <v>44180</v>
      </c>
      <c r="H182" s="18">
        <v>44909</v>
      </c>
      <c r="I182" s="24">
        <v>164000</v>
      </c>
      <c r="J182" s="15" t="s">
        <v>4907</v>
      </c>
      <c r="K182" s="15" t="s">
        <v>12</v>
      </c>
      <c r="L182" s="20"/>
      <c r="M182" s="15">
        <v>2020</v>
      </c>
      <c r="N182" s="21"/>
      <c r="O182" s="21" t="s">
        <v>128</v>
      </c>
      <c r="P182" s="29" t="str">
        <f ca="1">IF(טבלה15[[#This Row],[תאריך סיום ההסכם]]&gt;=$S$2,"פעיל",IF(טבלה15[[#This Row],[תאריך סיום ההסכם]]&lt;=$S$2,"הסתיים"))</f>
        <v>פעיל</v>
      </c>
    </row>
    <row r="183" spans="1:16" ht="105" x14ac:dyDescent="0.2">
      <c r="A183" s="22">
        <v>182</v>
      </c>
      <c r="B183" s="15" t="s">
        <v>6812</v>
      </c>
      <c r="C183" s="16" t="s">
        <v>6294</v>
      </c>
      <c r="D183" s="16" t="s">
        <v>3223</v>
      </c>
      <c r="E183" s="16" t="s">
        <v>3231</v>
      </c>
      <c r="F183" s="23" t="s">
        <v>6295</v>
      </c>
      <c r="G183" s="18">
        <v>44409</v>
      </c>
      <c r="H183" s="18">
        <v>45138</v>
      </c>
      <c r="I183" s="24">
        <v>280000</v>
      </c>
      <c r="J183" s="15" t="s">
        <v>4907</v>
      </c>
      <c r="K183" s="15" t="s">
        <v>12</v>
      </c>
      <c r="L183" s="20"/>
      <c r="M183" s="15">
        <v>2020</v>
      </c>
      <c r="N183" s="21"/>
      <c r="O183" s="21" t="s">
        <v>128</v>
      </c>
      <c r="P183" s="29" t="str">
        <f ca="1">IF(טבלה15[[#This Row],[תאריך סיום ההסכם]]&gt;=$S$2,"פעיל",IF(טבלה15[[#This Row],[תאריך סיום ההסכם]]&lt;=$S$2,"הסתיים"))</f>
        <v>פעיל</v>
      </c>
    </row>
    <row r="184" spans="1:16" ht="150" x14ac:dyDescent="0.2">
      <c r="A184" s="22">
        <v>183</v>
      </c>
      <c r="B184" s="15" t="s">
        <v>6813</v>
      </c>
      <c r="C184" s="16" t="s">
        <v>5520</v>
      </c>
      <c r="D184" s="16" t="s">
        <v>3222</v>
      </c>
      <c r="E184" s="16" t="s">
        <v>3240</v>
      </c>
      <c r="F184" s="23" t="s">
        <v>6296</v>
      </c>
      <c r="G184" s="18">
        <v>44180</v>
      </c>
      <c r="H184" s="18">
        <v>44909</v>
      </c>
      <c r="I184" s="24" t="s">
        <v>6297</v>
      </c>
      <c r="J184" s="15" t="s">
        <v>4907</v>
      </c>
      <c r="K184" s="15" t="s">
        <v>12</v>
      </c>
      <c r="L184" s="20"/>
      <c r="M184" s="15">
        <v>2020</v>
      </c>
      <c r="N184" s="21"/>
      <c r="O184" s="21" t="s">
        <v>128</v>
      </c>
      <c r="P184" s="29" t="str">
        <f ca="1">IF(טבלה15[[#This Row],[תאריך סיום ההסכם]]&gt;=$S$2,"פעיל",IF(טבלה15[[#This Row],[תאריך סיום ההסכם]]&lt;=$S$2,"הסתיים"))</f>
        <v>פעיל</v>
      </c>
    </row>
    <row r="185" spans="1:16" ht="210" x14ac:dyDescent="0.2">
      <c r="A185" s="22">
        <v>184</v>
      </c>
      <c r="B185" s="15" t="s">
        <v>6814</v>
      </c>
      <c r="C185" s="16" t="s">
        <v>6298</v>
      </c>
      <c r="D185" s="16" t="s">
        <v>3222</v>
      </c>
      <c r="E185" s="16" t="s">
        <v>3226</v>
      </c>
      <c r="F185" s="23" t="s">
        <v>6299</v>
      </c>
      <c r="G185" s="18">
        <v>44470</v>
      </c>
      <c r="H185" s="18">
        <v>45199</v>
      </c>
      <c r="I185" s="24">
        <v>280000</v>
      </c>
      <c r="J185" s="15" t="s">
        <v>4907</v>
      </c>
      <c r="K185" s="15" t="s">
        <v>12</v>
      </c>
      <c r="L185" s="20"/>
      <c r="M185" s="15">
        <v>2020</v>
      </c>
      <c r="N185" s="21"/>
      <c r="O185" s="21" t="s">
        <v>128</v>
      </c>
      <c r="P185" s="29" t="str">
        <f ca="1">IF(טבלה15[[#This Row],[תאריך סיום ההסכם]]&gt;=$S$2,"פעיל",IF(טבלה15[[#This Row],[תאריך סיום ההסכם]]&lt;=$S$2,"הסתיים"))</f>
        <v>פעיל</v>
      </c>
    </row>
    <row r="186" spans="1:16" ht="150" x14ac:dyDescent="0.2">
      <c r="A186" s="22">
        <v>185</v>
      </c>
      <c r="B186" s="15" t="s">
        <v>6815</v>
      </c>
      <c r="C186" s="16" t="s">
        <v>6300</v>
      </c>
      <c r="D186" s="16" t="s">
        <v>3223</v>
      </c>
      <c r="E186" s="16" t="s">
        <v>3231</v>
      </c>
      <c r="F186" s="23" t="s">
        <v>6301</v>
      </c>
      <c r="G186" s="18">
        <v>44180</v>
      </c>
      <c r="H186" s="18">
        <v>44909</v>
      </c>
      <c r="I186" s="24">
        <v>280000</v>
      </c>
      <c r="J186" s="15" t="s">
        <v>4907</v>
      </c>
      <c r="K186" s="15" t="s">
        <v>12</v>
      </c>
      <c r="L186" s="20"/>
      <c r="M186" s="15">
        <v>2020</v>
      </c>
      <c r="N186" s="21"/>
      <c r="O186" s="21" t="s">
        <v>128</v>
      </c>
      <c r="P186" s="29" t="str">
        <f ca="1">IF(טבלה15[[#This Row],[תאריך סיום ההסכם]]&gt;=$S$2,"פעיל",IF(טבלה15[[#This Row],[תאריך סיום ההסכם]]&lt;=$S$2,"הסתיים"))</f>
        <v>פעיל</v>
      </c>
    </row>
    <row r="187" spans="1:16" ht="210" x14ac:dyDescent="0.2">
      <c r="A187" s="22">
        <v>186</v>
      </c>
      <c r="B187" s="15" t="s">
        <v>6816</v>
      </c>
      <c r="C187" s="16" t="s">
        <v>6302</v>
      </c>
      <c r="D187" s="16" t="s">
        <v>3223</v>
      </c>
      <c r="E187" s="16" t="s">
        <v>3231</v>
      </c>
      <c r="F187" s="23" t="s">
        <v>6303</v>
      </c>
      <c r="G187" s="18">
        <v>44180</v>
      </c>
      <c r="H187" s="18">
        <v>45274</v>
      </c>
      <c r="I187" s="24" t="s">
        <v>6304</v>
      </c>
      <c r="J187" s="15" t="s">
        <v>4907</v>
      </c>
      <c r="K187" s="15" t="s">
        <v>14</v>
      </c>
      <c r="L187" s="20"/>
      <c r="M187" s="15">
        <v>2020</v>
      </c>
      <c r="N187" s="21"/>
      <c r="O187" s="21" t="s">
        <v>128</v>
      </c>
      <c r="P187" s="29" t="str">
        <f ca="1">IF(טבלה15[[#This Row],[תאריך סיום ההסכם]]&gt;=$S$2,"פעיל",IF(טבלה15[[#This Row],[תאריך סיום ההסכם]]&lt;=$S$2,"הסתיים"))</f>
        <v>פעיל</v>
      </c>
    </row>
    <row r="188" spans="1:16" ht="255" x14ac:dyDescent="0.2">
      <c r="A188" s="22">
        <v>187</v>
      </c>
      <c r="B188" s="15" t="s">
        <v>6817</v>
      </c>
      <c r="C188" s="16" t="s">
        <v>6305</v>
      </c>
      <c r="D188" s="16" t="s">
        <v>3222</v>
      </c>
      <c r="E188" s="16" t="s">
        <v>3225</v>
      </c>
      <c r="F188" s="23" t="s">
        <v>6306</v>
      </c>
      <c r="G188" s="18">
        <v>44180</v>
      </c>
      <c r="H188" s="18">
        <v>44544</v>
      </c>
      <c r="I188" s="24">
        <v>80000</v>
      </c>
      <c r="J188" s="15" t="s">
        <v>4907</v>
      </c>
      <c r="K188" s="15" t="s">
        <v>16</v>
      </c>
      <c r="L188" s="20"/>
      <c r="M188" s="15">
        <v>2020</v>
      </c>
      <c r="N188" s="21"/>
      <c r="O188" s="21" t="s">
        <v>128</v>
      </c>
      <c r="P188" s="29" t="str">
        <f ca="1">IF(טבלה15[[#This Row],[תאריך סיום ההסכם]]&gt;=$S$2,"פעיל",IF(טבלה15[[#This Row],[תאריך סיום ההסכם]]&lt;=$S$2,"הסתיים"))</f>
        <v>הסתיים</v>
      </c>
    </row>
    <row r="189" spans="1:16" ht="150" x14ac:dyDescent="0.2">
      <c r="A189" s="22">
        <v>188</v>
      </c>
      <c r="B189" s="15" t="s">
        <v>6818</v>
      </c>
      <c r="C189" s="16" t="s">
        <v>6307</v>
      </c>
      <c r="D189" s="16" t="s">
        <v>3222</v>
      </c>
      <c r="E189" s="16" t="s">
        <v>3225</v>
      </c>
      <c r="F189" s="23" t="s">
        <v>6308</v>
      </c>
      <c r="G189" s="18">
        <v>44180</v>
      </c>
      <c r="H189" s="18">
        <v>44544</v>
      </c>
      <c r="I189" s="24">
        <v>100000</v>
      </c>
      <c r="J189" s="15" t="s">
        <v>4907</v>
      </c>
      <c r="K189" s="15" t="s">
        <v>16</v>
      </c>
      <c r="L189" s="20"/>
      <c r="M189" s="15">
        <v>2020</v>
      </c>
      <c r="N189" s="21"/>
      <c r="O189" s="21" t="s">
        <v>128</v>
      </c>
      <c r="P189" s="29" t="str">
        <f ca="1">IF(טבלה15[[#This Row],[תאריך סיום ההסכם]]&gt;=$S$2,"פעיל",IF(טבלה15[[#This Row],[תאריך סיום ההסכם]]&lt;=$S$2,"הסתיים"))</f>
        <v>הסתיים</v>
      </c>
    </row>
    <row r="190" spans="1:16" ht="180" x14ac:dyDescent="0.2">
      <c r="A190" s="22">
        <v>189</v>
      </c>
      <c r="B190" s="15" t="s">
        <v>6819</v>
      </c>
      <c r="C190" s="16" t="s">
        <v>6309</v>
      </c>
      <c r="D190" s="16" t="s">
        <v>3222</v>
      </c>
      <c r="E190" s="16" t="s">
        <v>3225</v>
      </c>
      <c r="F190" s="23" t="s">
        <v>6310</v>
      </c>
      <c r="G190" s="18">
        <v>44180</v>
      </c>
      <c r="H190" s="18">
        <v>44544</v>
      </c>
      <c r="I190" s="24">
        <v>80000</v>
      </c>
      <c r="J190" s="15" t="s">
        <v>4907</v>
      </c>
      <c r="K190" s="15" t="s">
        <v>16</v>
      </c>
      <c r="L190" s="20"/>
      <c r="M190" s="15">
        <v>2020</v>
      </c>
      <c r="N190" s="21"/>
      <c r="O190" s="21" t="s">
        <v>128</v>
      </c>
      <c r="P190" s="29" t="str">
        <f ca="1">IF(טבלה15[[#This Row],[תאריך סיום ההסכם]]&gt;=$S$2,"פעיל",IF(טבלה15[[#This Row],[תאריך סיום ההסכם]]&lt;=$S$2,"הסתיים"))</f>
        <v>הסתיים</v>
      </c>
    </row>
    <row r="191" spans="1:16" ht="90" x14ac:dyDescent="0.2">
      <c r="A191" s="22">
        <v>190</v>
      </c>
      <c r="B191" s="15" t="s">
        <v>6820</v>
      </c>
      <c r="C191" s="16" t="s">
        <v>6311</v>
      </c>
      <c r="D191" s="16" t="s">
        <v>3222</v>
      </c>
      <c r="E191" s="16" t="s">
        <v>3229</v>
      </c>
      <c r="F191" s="23" t="s">
        <v>6312</v>
      </c>
      <c r="G191" s="18">
        <v>44180</v>
      </c>
      <c r="H191" s="18">
        <v>44544</v>
      </c>
      <c r="I191" s="24">
        <v>80000</v>
      </c>
      <c r="J191" s="15" t="s">
        <v>4907</v>
      </c>
      <c r="K191" s="15" t="s">
        <v>16</v>
      </c>
      <c r="L191" s="20"/>
      <c r="M191" s="15">
        <v>2020</v>
      </c>
      <c r="N191" s="21"/>
      <c r="O191" s="21" t="s">
        <v>128</v>
      </c>
      <c r="P191" s="29" t="str">
        <f ca="1">IF(טבלה15[[#This Row],[תאריך סיום ההסכם]]&gt;=$S$2,"פעיל",IF(טבלה15[[#This Row],[תאריך סיום ההסכם]]&lt;=$S$2,"הסתיים"))</f>
        <v>הסתיים</v>
      </c>
    </row>
    <row r="192" spans="1:16" ht="150" x14ac:dyDescent="0.2">
      <c r="A192" s="22">
        <v>191</v>
      </c>
      <c r="B192" s="15" t="s">
        <v>6821</v>
      </c>
      <c r="C192" s="16" t="s">
        <v>6313</v>
      </c>
      <c r="D192" s="16" t="s">
        <v>3222</v>
      </c>
      <c r="E192" s="16" t="s">
        <v>3225</v>
      </c>
      <c r="F192" s="23" t="s">
        <v>6314</v>
      </c>
      <c r="G192" s="18">
        <v>44180</v>
      </c>
      <c r="H192" s="18">
        <v>44544</v>
      </c>
      <c r="I192" s="24">
        <v>50000</v>
      </c>
      <c r="J192" s="15" t="s">
        <v>4907</v>
      </c>
      <c r="K192" s="15" t="s">
        <v>16</v>
      </c>
      <c r="L192" s="20"/>
      <c r="M192" s="15">
        <v>2020</v>
      </c>
      <c r="N192" s="21"/>
      <c r="O192" s="21" t="s">
        <v>128</v>
      </c>
      <c r="P192" s="29" t="str">
        <f ca="1">IF(טבלה15[[#This Row],[תאריך סיום ההסכם]]&gt;=$S$2,"פעיל",IF(טבלה15[[#This Row],[תאריך סיום ההסכם]]&lt;=$S$2,"הסתיים"))</f>
        <v>הסתיים</v>
      </c>
    </row>
    <row r="193" spans="1:16" ht="300" x14ac:dyDescent="0.2">
      <c r="A193" s="22">
        <v>192</v>
      </c>
      <c r="B193" s="15" t="s">
        <v>6822</v>
      </c>
      <c r="C193" s="16" t="s">
        <v>6315</v>
      </c>
      <c r="D193" s="16" t="s">
        <v>3222</v>
      </c>
      <c r="E193" s="16" t="s">
        <v>3226</v>
      </c>
      <c r="F193" s="23" t="s">
        <v>6316</v>
      </c>
      <c r="G193" s="18">
        <v>44180</v>
      </c>
      <c r="H193" s="18">
        <v>44544</v>
      </c>
      <c r="I193" s="24">
        <v>100000</v>
      </c>
      <c r="J193" s="15" t="s">
        <v>4907</v>
      </c>
      <c r="K193" s="15" t="s">
        <v>16</v>
      </c>
      <c r="L193" s="20"/>
      <c r="M193" s="15">
        <v>2020</v>
      </c>
      <c r="N193" s="21"/>
      <c r="O193" s="21" t="s">
        <v>128</v>
      </c>
      <c r="P193" s="29" t="str">
        <f ca="1">IF(טבלה15[[#This Row],[תאריך סיום ההסכם]]&gt;=$S$2,"פעיל",IF(טבלה15[[#This Row],[תאריך סיום ההסכם]]&lt;=$S$2,"הסתיים"))</f>
        <v>הסתיים</v>
      </c>
    </row>
    <row r="194" spans="1:16" ht="270" x14ac:dyDescent="0.2">
      <c r="A194" s="22">
        <v>193</v>
      </c>
      <c r="B194" s="15" t="s">
        <v>6823</v>
      </c>
      <c r="C194" s="16" t="s">
        <v>6317</v>
      </c>
      <c r="D194" s="16" t="s">
        <v>3222</v>
      </c>
      <c r="E194" s="16" t="s">
        <v>3237</v>
      </c>
      <c r="F194" s="23" t="s">
        <v>6318</v>
      </c>
      <c r="G194" s="18">
        <v>44180</v>
      </c>
      <c r="H194" s="18">
        <v>44544</v>
      </c>
      <c r="I194" s="24">
        <v>100000</v>
      </c>
      <c r="J194" s="15" t="s">
        <v>4907</v>
      </c>
      <c r="K194" s="15" t="s">
        <v>16</v>
      </c>
      <c r="L194" s="20"/>
      <c r="M194" s="15">
        <v>2020</v>
      </c>
      <c r="N194" s="21"/>
      <c r="O194" s="21" t="s">
        <v>128</v>
      </c>
      <c r="P194" s="29" t="str">
        <f ca="1">IF(טבלה15[[#This Row],[תאריך סיום ההסכם]]&gt;=$S$2,"פעיל",IF(טבלה15[[#This Row],[תאריך סיום ההסכם]]&lt;=$S$2,"הסתיים"))</f>
        <v>הסתיים</v>
      </c>
    </row>
    <row r="195" spans="1:16" ht="150" x14ac:dyDescent="0.2">
      <c r="A195" s="22">
        <v>194</v>
      </c>
      <c r="B195" s="15" t="s">
        <v>6824</v>
      </c>
      <c r="C195" s="16" t="s">
        <v>6319</v>
      </c>
      <c r="D195" s="16" t="s">
        <v>3222</v>
      </c>
      <c r="E195" s="16" t="s">
        <v>3225</v>
      </c>
      <c r="F195" s="23" t="s">
        <v>6320</v>
      </c>
      <c r="G195" s="18">
        <v>44180</v>
      </c>
      <c r="H195" s="18">
        <v>44544</v>
      </c>
      <c r="I195" s="24">
        <v>80000</v>
      </c>
      <c r="J195" s="15" t="s">
        <v>4907</v>
      </c>
      <c r="K195" s="15" t="s">
        <v>11</v>
      </c>
      <c r="L195" s="20"/>
      <c r="M195" s="15">
        <v>2020</v>
      </c>
      <c r="N195" s="21"/>
      <c r="O195" s="21" t="s">
        <v>128</v>
      </c>
      <c r="P195" s="29" t="str">
        <f ca="1">IF(טבלה15[[#This Row],[תאריך סיום ההסכם]]&gt;=$S$2,"פעיל",IF(טבלה15[[#This Row],[תאריך סיום ההסכם]]&lt;=$S$2,"הסתיים"))</f>
        <v>הסתיים</v>
      </c>
    </row>
    <row r="196" spans="1:16" ht="135" x14ac:dyDescent="0.2">
      <c r="A196" s="22">
        <v>195</v>
      </c>
      <c r="B196" s="15" t="s">
        <v>6825</v>
      </c>
      <c r="C196" s="16" t="s">
        <v>6321</v>
      </c>
      <c r="D196" s="16" t="s">
        <v>3222</v>
      </c>
      <c r="E196" s="16" t="s">
        <v>3226</v>
      </c>
      <c r="F196" s="23" t="s">
        <v>6322</v>
      </c>
      <c r="G196" s="18">
        <v>44180</v>
      </c>
      <c r="H196" s="18">
        <v>44544</v>
      </c>
      <c r="I196" s="24">
        <v>80000</v>
      </c>
      <c r="J196" s="15" t="s">
        <v>4907</v>
      </c>
      <c r="K196" s="15" t="s">
        <v>11</v>
      </c>
      <c r="L196" s="20"/>
      <c r="M196" s="15">
        <v>2020</v>
      </c>
      <c r="N196" s="21"/>
      <c r="O196" s="21" t="s">
        <v>128</v>
      </c>
      <c r="P196" s="29" t="str">
        <f ca="1">IF(טבלה15[[#This Row],[תאריך סיום ההסכם]]&gt;=$S$2,"פעיל",IF(טבלה15[[#This Row],[תאריך סיום ההסכם]]&lt;=$S$2,"הסתיים"))</f>
        <v>הסתיים</v>
      </c>
    </row>
    <row r="197" spans="1:16" ht="120" x14ac:dyDescent="0.2">
      <c r="A197" s="22">
        <v>196</v>
      </c>
      <c r="B197" s="15" t="s">
        <v>6826</v>
      </c>
      <c r="C197" s="16" t="s">
        <v>6323</v>
      </c>
      <c r="D197" s="16" t="s">
        <v>3222</v>
      </c>
      <c r="E197" s="16" t="s">
        <v>3229</v>
      </c>
      <c r="F197" s="23" t="s">
        <v>6324</v>
      </c>
      <c r="G197" s="18">
        <v>44180</v>
      </c>
      <c r="H197" s="18">
        <v>44544</v>
      </c>
      <c r="I197" s="24" t="s">
        <v>6297</v>
      </c>
      <c r="J197" s="15" t="s">
        <v>4907</v>
      </c>
      <c r="K197" s="15" t="s">
        <v>11</v>
      </c>
      <c r="L197" s="20"/>
      <c r="M197" s="15">
        <v>2020</v>
      </c>
      <c r="N197" s="21"/>
      <c r="O197" s="21" t="s">
        <v>128</v>
      </c>
      <c r="P197" s="29" t="str">
        <f ca="1">IF(טבלה15[[#This Row],[תאריך סיום ההסכם]]&gt;=$S$2,"פעיל",IF(טבלה15[[#This Row],[תאריך סיום ההסכם]]&lt;=$S$2,"הסתיים"))</f>
        <v>הסתיים</v>
      </c>
    </row>
    <row r="198" spans="1:16" ht="195" x14ac:dyDescent="0.2">
      <c r="A198" s="22">
        <v>197</v>
      </c>
      <c r="B198" s="15" t="s">
        <v>6827</v>
      </c>
      <c r="C198" s="16" t="s">
        <v>6325</v>
      </c>
      <c r="D198" s="16" t="s">
        <v>3222</v>
      </c>
      <c r="E198" s="16" t="s">
        <v>3225</v>
      </c>
      <c r="F198" s="23" t="s">
        <v>6326</v>
      </c>
      <c r="G198" s="18">
        <v>44180</v>
      </c>
      <c r="H198" s="18">
        <v>44544</v>
      </c>
      <c r="I198" s="24">
        <v>80000</v>
      </c>
      <c r="J198" s="15" t="s">
        <v>4907</v>
      </c>
      <c r="K198" s="15" t="s">
        <v>11</v>
      </c>
      <c r="L198" s="20"/>
      <c r="M198" s="15">
        <v>2020</v>
      </c>
      <c r="N198" s="21"/>
      <c r="O198" s="21" t="s">
        <v>128</v>
      </c>
      <c r="P198" s="29" t="str">
        <f ca="1">IF(טבלה15[[#This Row],[תאריך סיום ההסכם]]&gt;=$S$2,"פעיל",IF(טבלה15[[#This Row],[תאריך סיום ההסכם]]&lt;=$S$2,"הסתיים"))</f>
        <v>הסתיים</v>
      </c>
    </row>
    <row r="199" spans="1:16" ht="165" x14ac:dyDescent="0.2">
      <c r="A199" s="22">
        <v>198</v>
      </c>
      <c r="B199" s="15" t="s">
        <v>6828</v>
      </c>
      <c r="C199" s="16" t="s">
        <v>6327</v>
      </c>
      <c r="D199" s="16" t="s">
        <v>3222</v>
      </c>
      <c r="E199" s="16" t="s">
        <v>3240</v>
      </c>
      <c r="F199" s="23" t="s">
        <v>6328</v>
      </c>
      <c r="G199" s="18">
        <v>44180</v>
      </c>
      <c r="H199" s="18">
        <v>44544</v>
      </c>
      <c r="I199" s="24">
        <v>80000</v>
      </c>
      <c r="J199" s="15" t="s">
        <v>4907</v>
      </c>
      <c r="K199" s="15" t="s">
        <v>11</v>
      </c>
      <c r="L199" s="20"/>
      <c r="M199" s="15">
        <v>2020</v>
      </c>
      <c r="N199" s="21"/>
      <c r="O199" s="21" t="s">
        <v>128</v>
      </c>
      <c r="P199" s="29" t="str">
        <f ca="1">IF(טבלה15[[#This Row],[תאריך סיום ההסכם]]&gt;=$S$2,"פעיל",IF(טבלה15[[#This Row],[תאריך סיום ההסכם]]&lt;=$S$2,"הסתיים"))</f>
        <v>הסתיים</v>
      </c>
    </row>
    <row r="200" spans="1:16" ht="105" x14ac:dyDescent="0.2">
      <c r="A200" s="22">
        <v>199</v>
      </c>
      <c r="B200" s="15" t="s">
        <v>6829</v>
      </c>
      <c r="C200" s="16" t="s">
        <v>6329</v>
      </c>
      <c r="D200" s="16" t="s">
        <v>3222</v>
      </c>
      <c r="E200" s="16" t="s">
        <v>3231</v>
      </c>
      <c r="F200" s="23" t="s">
        <v>6330</v>
      </c>
      <c r="G200" s="18">
        <v>44180</v>
      </c>
      <c r="H200" s="18">
        <v>44544</v>
      </c>
      <c r="I200" s="24">
        <v>80000</v>
      </c>
      <c r="J200" s="15" t="s">
        <v>4907</v>
      </c>
      <c r="K200" s="15" t="s">
        <v>11</v>
      </c>
      <c r="L200" s="20"/>
      <c r="M200" s="15">
        <v>2020</v>
      </c>
      <c r="N200" s="21"/>
      <c r="O200" s="21" t="s">
        <v>128</v>
      </c>
      <c r="P200" s="29" t="str">
        <f ca="1">IF(טבלה15[[#This Row],[תאריך סיום ההסכם]]&gt;=$S$2,"פעיל",IF(טבלה15[[#This Row],[תאריך סיום ההסכם]]&lt;=$S$2,"הסתיים"))</f>
        <v>הסתיים</v>
      </c>
    </row>
    <row r="201" spans="1:16" ht="210" x14ac:dyDescent="0.2">
      <c r="A201" s="22">
        <v>200</v>
      </c>
      <c r="B201" s="15" t="s">
        <v>6830</v>
      </c>
      <c r="C201" s="16" t="s">
        <v>6331</v>
      </c>
      <c r="D201" s="16" t="s">
        <v>3222</v>
      </c>
      <c r="E201" s="16" t="s">
        <v>3238</v>
      </c>
      <c r="F201" s="23" t="s">
        <v>6332</v>
      </c>
      <c r="G201" s="18">
        <v>44180</v>
      </c>
      <c r="H201" s="18">
        <v>44544</v>
      </c>
      <c r="I201" s="24">
        <v>80000</v>
      </c>
      <c r="J201" s="15" t="s">
        <v>4907</v>
      </c>
      <c r="K201" s="15" t="s">
        <v>11</v>
      </c>
      <c r="L201" s="20"/>
      <c r="M201" s="15">
        <v>2020</v>
      </c>
      <c r="N201" s="21"/>
      <c r="O201" s="21" t="s">
        <v>128</v>
      </c>
      <c r="P201" s="29" t="str">
        <f ca="1">IF(טבלה15[[#This Row],[תאריך סיום ההסכם]]&gt;=$S$2,"פעיל",IF(טבלה15[[#This Row],[תאריך סיום ההסכם]]&lt;=$S$2,"הסתיים"))</f>
        <v>הסתיים</v>
      </c>
    </row>
    <row r="202" spans="1:16" ht="165" x14ac:dyDescent="0.2">
      <c r="A202" s="22">
        <v>201</v>
      </c>
      <c r="B202" s="15" t="s">
        <v>6831</v>
      </c>
      <c r="C202" s="16" t="s">
        <v>6333</v>
      </c>
      <c r="D202" s="16" t="s">
        <v>3222</v>
      </c>
      <c r="E202" s="16" t="s">
        <v>3231</v>
      </c>
      <c r="F202" s="23" t="s">
        <v>6334</v>
      </c>
      <c r="G202" s="18">
        <v>44180</v>
      </c>
      <c r="H202" s="18">
        <v>44544</v>
      </c>
      <c r="I202" s="24">
        <v>80000</v>
      </c>
      <c r="J202" s="15" t="s">
        <v>4907</v>
      </c>
      <c r="K202" s="15" t="s">
        <v>11</v>
      </c>
      <c r="L202" s="20"/>
      <c r="M202" s="15">
        <v>2020</v>
      </c>
      <c r="N202" s="21"/>
      <c r="O202" s="21" t="s">
        <v>128</v>
      </c>
      <c r="P202" s="29" t="str">
        <f ca="1">IF(טבלה15[[#This Row],[תאריך סיום ההסכם]]&gt;=$S$2,"פעיל",IF(טבלה15[[#This Row],[תאריך סיום ההסכם]]&lt;=$S$2,"הסתיים"))</f>
        <v>הסתיים</v>
      </c>
    </row>
    <row r="203" spans="1:16" ht="150" x14ac:dyDescent="0.2">
      <c r="A203" s="22">
        <v>202</v>
      </c>
      <c r="B203" s="15" t="s">
        <v>6832</v>
      </c>
      <c r="C203" s="16" t="s">
        <v>6336</v>
      </c>
      <c r="D203" s="16" t="s">
        <v>3223</v>
      </c>
      <c r="E203" s="16" t="s">
        <v>3226</v>
      </c>
      <c r="F203" s="23" t="s">
        <v>6337</v>
      </c>
      <c r="G203" s="18">
        <v>44180</v>
      </c>
      <c r="H203" s="18">
        <v>44909</v>
      </c>
      <c r="I203" s="24">
        <v>50000</v>
      </c>
      <c r="J203" s="15" t="s">
        <v>4907</v>
      </c>
      <c r="K203" s="15" t="s">
        <v>6335</v>
      </c>
      <c r="L203" s="20"/>
      <c r="M203" s="15">
        <v>2020</v>
      </c>
      <c r="N203" s="21"/>
      <c r="O203" s="21" t="s">
        <v>128</v>
      </c>
      <c r="P203" s="29" t="str">
        <f ca="1">IF(טבלה15[[#This Row],[תאריך סיום ההסכם]]&gt;=$S$2,"פעיל",IF(טבלה15[[#This Row],[תאריך סיום ההסכם]]&lt;=$S$2,"הסתיים"))</f>
        <v>פעיל</v>
      </c>
    </row>
    <row r="204" spans="1:16" ht="150" x14ac:dyDescent="0.2">
      <c r="A204" s="22">
        <v>203</v>
      </c>
      <c r="B204" s="15" t="s">
        <v>6833</v>
      </c>
      <c r="C204" s="16" t="s">
        <v>6338</v>
      </c>
      <c r="D204" s="16" t="s">
        <v>3223</v>
      </c>
      <c r="E204" s="16" t="s">
        <v>3225</v>
      </c>
      <c r="F204" s="23" t="s">
        <v>6339</v>
      </c>
      <c r="G204" s="18">
        <v>44180</v>
      </c>
      <c r="H204" s="18">
        <v>45274</v>
      </c>
      <c r="I204" s="24">
        <v>250000</v>
      </c>
      <c r="J204" s="15" t="s">
        <v>4907</v>
      </c>
      <c r="K204" s="15" t="s">
        <v>6335</v>
      </c>
      <c r="L204" s="20"/>
      <c r="M204" s="15">
        <v>2020</v>
      </c>
      <c r="N204" s="21"/>
      <c r="O204" s="21" t="s">
        <v>128</v>
      </c>
      <c r="P204" s="29" t="str">
        <f ca="1">IF(טבלה15[[#This Row],[תאריך סיום ההסכם]]&gt;=$S$2,"פעיל",IF(טבלה15[[#This Row],[תאריך סיום ההסכם]]&lt;=$S$2,"הסתיים"))</f>
        <v>פעיל</v>
      </c>
    </row>
    <row r="205" spans="1:16" ht="255" x14ac:dyDescent="0.2">
      <c r="A205" s="22">
        <v>204</v>
      </c>
      <c r="B205" s="15" t="s">
        <v>6834</v>
      </c>
      <c r="C205" s="16" t="s">
        <v>6340</v>
      </c>
      <c r="D205" s="16" t="s">
        <v>3222</v>
      </c>
      <c r="E205" s="16" t="s">
        <v>3225</v>
      </c>
      <c r="F205" s="23" t="s">
        <v>6341</v>
      </c>
      <c r="G205" s="18">
        <v>44180</v>
      </c>
      <c r="H205" s="18">
        <v>45274</v>
      </c>
      <c r="I205" s="24">
        <v>250000</v>
      </c>
      <c r="J205" s="15" t="s">
        <v>4907</v>
      </c>
      <c r="K205" s="15" t="s">
        <v>6335</v>
      </c>
      <c r="L205" s="20"/>
      <c r="M205" s="15">
        <v>2020</v>
      </c>
      <c r="N205" s="21"/>
      <c r="O205" s="21" t="s">
        <v>128</v>
      </c>
      <c r="P205" s="29" t="str">
        <f ca="1">IF(טבלה15[[#This Row],[תאריך סיום ההסכם]]&gt;=$S$2,"פעיל",IF(טבלה15[[#This Row],[תאריך סיום ההסכם]]&lt;=$S$2,"הסתיים"))</f>
        <v>פעיל</v>
      </c>
    </row>
    <row r="206" spans="1:16" ht="165" x14ac:dyDescent="0.2">
      <c r="A206" s="22">
        <v>205</v>
      </c>
      <c r="B206" s="15" t="s">
        <v>6835</v>
      </c>
      <c r="C206" s="16" t="s">
        <v>6342</v>
      </c>
      <c r="D206" s="16" t="s">
        <v>3222</v>
      </c>
      <c r="E206" s="16" t="s">
        <v>3226</v>
      </c>
      <c r="F206" s="23" t="s">
        <v>6343</v>
      </c>
      <c r="G206" s="18">
        <v>44180</v>
      </c>
      <c r="H206" s="18">
        <v>45274</v>
      </c>
      <c r="I206" s="24">
        <v>250000</v>
      </c>
      <c r="J206" s="15" t="s">
        <v>4907</v>
      </c>
      <c r="K206" s="15" t="s">
        <v>6335</v>
      </c>
      <c r="L206" s="20"/>
      <c r="M206" s="15">
        <v>2020</v>
      </c>
      <c r="N206" s="21"/>
      <c r="O206" s="21" t="s">
        <v>128</v>
      </c>
      <c r="P206" s="29" t="str">
        <f ca="1">IF(טבלה15[[#This Row],[תאריך סיום ההסכם]]&gt;=$S$2,"פעיל",IF(טבלה15[[#This Row],[תאריך סיום ההסכם]]&lt;=$S$2,"הסתיים"))</f>
        <v>פעיל</v>
      </c>
    </row>
    <row r="207" spans="1:16" ht="195" x14ac:dyDescent="0.2">
      <c r="A207" s="22">
        <v>206</v>
      </c>
      <c r="B207" s="15" t="s">
        <v>6836</v>
      </c>
      <c r="C207" s="16" t="s">
        <v>6344</v>
      </c>
      <c r="D207" s="16" t="s">
        <v>3222</v>
      </c>
      <c r="E207" s="16" t="s">
        <v>3229</v>
      </c>
      <c r="F207" s="23" t="s">
        <v>6345</v>
      </c>
      <c r="G207" s="18">
        <v>44180</v>
      </c>
      <c r="H207" s="18">
        <v>45274</v>
      </c>
      <c r="I207" s="24">
        <v>250000</v>
      </c>
      <c r="J207" s="15" t="s">
        <v>4907</v>
      </c>
      <c r="K207" s="15" t="s">
        <v>6346</v>
      </c>
      <c r="L207" s="20"/>
      <c r="M207" s="15">
        <v>2020</v>
      </c>
      <c r="N207" s="21"/>
      <c r="O207" s="21" t="s">
        <v>128</v>
      </c>
      <c r="P207" s="29" t="str">
        <f ca="1">IF(טבלה15[[#This Row],[תאריך סיום ההסכם]]&gt;=$S$2,"פעיל",IF(טבלה15[[#This Row],[תאריך סיום ההסכם]]&lt;=$S$2,"הסתיים"))</f>
        <v>פעיל</v>
      </c>
    </row>
    <row r="208" spans="1:16" ht="90" x14ac:dyDescent="0.2">
      <c r="A208" s="22">
        <v>207</v>
      </c>
      <c r="B208" s="15" t="s">
        <v>6837</v>
      </c>
      <c r="C208" s="16" t="s">
        <v>6347</v>
      </c>
      <c r="D208" s="16" t="s">
        <v>3222</v>
      </c>
      <c r="E208" s="16" t="s">
        <v>3231</v>
      </c>
      <c r="F208" s="23" t="s">
        <v>6348</v>
      </c>
      <c r="G208" s="18">
        <v>44180</v>
      </c>
      <c r="H208" s="18">
        <v>45274</v>
      </c>
      <c r="I208" s="24">
        <v>250000</v>
      </c>
      <c r="J208" s="15" t="s">
        <v>4907</v>
      </c>
      <c r="K208" s="15" t="s">
        <v>6346</v>
      </c>
      <c r="L208" s="20"/>
      <c r="M208" s="15">
        <v>2020</v>
      </c>
      <c r="N208" s="21"/>
      <c r="O208" s="21" t="s">
        <v>128</v>
      </c>
      <c r="P208" s="29" t="str">
        <f ca="1">IF(טבלה15[[#This Row],[תאריך סיום ההסכם]]&gt;=$S$2,"פעיל",IF(טבלה15[[#This Row],[תאריך סיום ההסכם]]&lt;=$S$2,"הסתיים"))</f>
        <v>פעיל</v>
      </c>
    </row>
    <row r="209" spans="1:16" ht="180" x14ac:dyDescent="0.2">
      <c r="A209" s="22">
        <v>208</v>
      </c>
      <c r="B209" s="15" t="s">
        <v>6838</v>
      </c>
      <c r="C209" s="16" t="s">
        <v>6349</v>
      </c>
      <c r="D209" s="16" t="s">
        <v>3222</v>
      </c>
      <c r="E209" s="16" t="s">
        <v>3231</v>
      </c>
      <c r="F209" s="23" t="s">
        <v>6350</v>
      </c>
      <c r="G209" s="18">
        <v>44180</v>
      </c>
      <c r="H209" s="18">
        <v>45274</v>
      </c>
      <c r="I209" s="24">
        <v>250000</v>
      </c>
      <c r="J209" s="15" t="s">
        <v>4907</v>
      </c>
      <c r="K209" s="15" t="s">
        <v>6346</v>
      </c>
      <c r="L209" s="20"/>
      <c r="M209" s="15">
        <v>2020</v>
      </c>
      <c r="N209" s="21"/>
      <c r="O209" s="21" t="s">
        <v>128</v>
      </c>
      <c r="P209" s="29" t="str">
        <f ca="1">IF(טבלה15[[#This Row],[תאריך סיום ההסכם]]&gt;=$S$2,"פעיל",IF(טבלה15[[#This Row],[תאריך סיום ההסכם]]&lt;=$S$2,"הסתיים"))</f>
        <v>פעיל</v>
      </c>
    </row>
    <row r="210" spans="1:16" ht="285" x14ac:dyDescent="0.2">
      <c r="A210" s="22">
        <v>209</v>
      </c>
      <c r="B210" s="15" t="s">
        <v>6839</v>
      </c>
      <c r="C210" s="16" t="s">
        <v>6351</v>
      </c>
      <c r="D210" s="16" t="s">
        <v>3222</v>
      </c>
      <c r="E210" s="16" t="s">
        <v>3231</v>
      </c>
      <c r="F210" s="23" t="s">
        <v>6352</v>
      </c>
      <c r="G210" s="18">
        <v>44180</v>
      </c>
      <c r="H210" s="18">
        <v>45274</v>
      </c>
      <c r="I210" s="24">
        <v>250000</v>
      </c>
      <c r="J210" s="15" t="s">
        <v>4907</v>
      </c>
      <c r="K210" s="15" t="s">
        <v>6346</v>
      </c>
      <c r="L210" s="20"/>
      <c r="M210" s="15">
        <v>2020</v>
      </c>
      <c r="N210" s="21"/>
      <c r="O210" s="21" t="s">
        <v>128</v>
      </c>
      <c r="P210" s="29" t="str">
        <f ca="1">IF(טבלה15[[#This Row],[תאריך סיום ההסכם]]&gt;=$S$2,"פעיל",IF(טבלה15[[#This Row],[תאריך סיום ההסכם]]&lt;=$S$2,"הסתיים"))</f>
        <v>פעיל</v>
      </c>
    </row>
    <row r="211" spans="1:16" ht="150" x14ac:dyDescent="0.2">
      <c r="A211" s="22">
        <v>210</v>
      </c>
      <c r="B211" s="15" t="s">
        <v>6840</v>
      </c>
      <c r="C211" s="16" t="s">
        <v>6353</v>
      </c>
      <c r="D211" s="16" t="s">
        <v>3222</v>
      </c>
      <c r="E211" s="16" t="s">
        <v>3225</v>
      </c>
      <c r="F211" s="23" t="s">
        <v>6354</v>
      </c>
      <c r="G211" s="18">
        <v>44180</v>
      </c>
      <c r="H211" s="18">
        <v>45274</v>
      </c>
      <c r="I211" s="24">
        <v>250000</v>
      </c>
      <c r="J211" s="15" t="s">
        <v>4907</v>
      </c>
      <c r="K211" s="15" t="s">
        <v>6346</v>
      </c>
      <c r="L211" s="20"/>
      <c r="M211" s="15">
        <v>2020</v>
      </c>
      <c r="N211" s="21"/>
      <c r="O211" s="21" t="s">
        <v>128</v>
      </c>
      <c r="P211" s="29" t="str">
        <f ca="1">IF(טבלה15[[#This Row],[תאריך סיום ההסכם]]&gt;=$S$2,"פעיל",IF(טבלה15[[#This Row],[תאריך סיום ההסכם]]&lt;=$S$2,"הסתיים"))</f>
        <v>פעיל</v>
      </c>
    </row>
    <row r="212" spans="1:16" ht="255" x14ac:dyDescent="0.2">
      <c r="A212" s="22">
        <v>211</v>
      </c>
      <c r="B212" s="15" t="s">
        <v>6841</v>
      </c>
      <c r="C212" s="16" t="s">
        <v>5582</v>
      </c>
      <c r="D212" s="16" t="s">
        <v>3223</v>
      </c>
      <c r="E212" s="16" t="s">
        <v>3228</v>
      </c>
      <c r="F212" s="23" t="s">
        <v>6355</v>
      </c>
      <c r="G212" s="18">
        <v>44166</v>
      </c>
      <c r="H212" s="18">
        <v>45260</v>
      </c>
      <c r="I212" s="24">
        <v>400000</v>
      </c>
      <c r="J212" s="15" t="s">
        <v>4907</v>
      </c>
      <c r="K212" s="15" t="s">
        <v>2</v>
      </c>
      <c r="L212" s="20" t="s">
        <v>2</v>
      </c>
      <c r="M212" s="15">
        <v>2020</v>
      </c>
      <c r="N212" s="21" t="s">
        <v>6356</v>
      </c>
      <c r="O212" s="21" t="s">
        <v>127</v>
      </c>
      <c r="P212" s="29" t="str">
        <f ca="1">IF(טבלה15[[#This Row],[תאריך סיום ההסכם]]&gt;=$S$2,"פעיל",IF(טבלה15[[#This Row],[תאריך סיום ההסכם]]&lt;=$S$2,"הסתיים"))</f>
        <v>פעיל</v>
      </c>
    </row>
    <row r="213" spans="1:16" ht="255" x14ac:dyDescent="0.2">
      <c r="A213" s="22">
        <v>212</v>
      </c>
      <c r="B213" s="15" t="s">
        <v>6842</v>
      </c>
      <c r="C213" s="16" t="s">
        <v>6357</v>
      </c>
      <c r="D213" s="16" t="s">
        <v>3223</v>
      </c>
      <c r="E213" s="16" t="s">
        <v>3228</v>
      </c>
      <c r="F213" s="23" t="s">
        <v>6358</v>
      </c>
      <c r="G213" s="18">
        <v>44166</v>
      </c>
      <c r="H213" s="18">
        <v>45260</v>
      </c>
      <c r="I213" s="24">
        <v>400000</v>
      </c>
      <c r="J213" s="15" t="s">
        <v>4907</v>
      </c>
      <c r="K213" s="15" t="s">
        <v>2</v>
      </c>
      <c r="L213" s="20" t="s">
        <v>2</v>
      </c>
      <c r="M213" s="15">
        <v>2020</v>
      </c>
      <c r="N213" s="21" t="s">
        <v>6356</v>
      </c>
      <c r="O213" s="21" t="s">
        <v>127</v>
      </c>
      <c r="P213" s="29" t="str">
        <f ca="1">IF(טבלה15[[#This Row],[תאריך סיום ההסכם]]&gt;=$S$2,"פעיל",IF(טבלה15[[#This Row],[תאריך סיום ההסכם]]&lt;=$S$2,"הסתיים"))</f>
        <v>פעיל</v>
      </c>
    </row>
    <row r="214" spans="1:16" ht="180" x14ac:dyDescent="0.2">
      <c r="A214" s="22">
        <v>213</v>
      </c>
      <c r="B214" s="15" t="s">
        <v>6843</v>
      </c>
      <c r="C214" s="16" t="s">
        <v>1907</v>
      </c>
      <c r="D214" s="16" t="s">
        <v>3223</v>
      </c>
      <c r="E214" s="16" t="s">
        <v>3226</v>
      </c>
      <c r="F214" s="23" t="s">
        <v>6359</v>
      </c>
      <c r="G214" s="18">
        <v>44166</v>
      </c>
      <c r="H214" s="18">
        <v>45260</v>
      </c>
      <c r="I214" s="24">
        <v>1146205</v>
      </c>
      <c r="J214" s="15" t="s">
        <v>4907</v>
      </c>
      <c r="K214" s="15" t="s">
        <v>19</v>
      </c>
      <c r="L214" s="20"/>
      <c r="M214" s="15">
        <v>2020</v>
      </c>
      <c r="N214" s="21" t="s">
        <v>6018</v>
      </c>
      <c r="O214" s="21" t="s">
        <v>127</v>
      </c>
      <c r="P214" s="29" t="str">
        <f ca="1">IF(טבלה15[[#This Row],[תאריך סיום ההסכם]]&gt;=$S$2,"פעיל",IF(טבלה15[[#This Row],[תאריך סיום ההסכם]]&lt;=$S$2,"הסתיים"))</f>
        <v>פעיל</v>
      </c>
    </row>
    <row r="215" spans="1:16" ht="120" x14ac:dyDescent="0.2">
      <c r="A215" s="22">
        <v>214</v>
      </c>
      <c r="B215" s="15" t="s">
        <v>6844</v>
      </c>
      <c r="C215" s="16" t="s">
        <v>2006</v>
      </c>
      <c r="D215" s="16" t="s">
        <v>3223</v>
      </c>
      <c r="E215" s="16" t="s">
        <v>3226</v>
      </c>
      <c r="F215" s="23" t="s">
        <v>6360</v>
      </c>
      <c r="G215" s="18">
        <v>44166</v>
      </c>
      <c r="H215" s="18">
        <v>45260</v>
      </c>
      <c r="I215" s="24">
        <v>1200000</v>
      </c>
      <c r="J215" s="15" t="s">
        <v>4907</v>
      </c>
      <c r="K215" s="15" t="s">
        <v>19</v>
      </c>
      <c r="L215" s="20"/>
      <c r="M215" s="15">
        <v>2020</v>
      </c>
      <c r="N215" s="21" t="s">
        <v>6018</v>
      </c>
      <c r="O215" s="21" t="s">
        <v>127</v>
      </c>
      <c r="P215" s="29" t="str">
        <f ca="1">IF(טבלה15[[#This Row],[תאריך סיום ההסכם]]&gt;=$S$2,"פעיל",IF(טבלה15[[#This Row],[תאריך סיום ההסכם]]&lt;=$S$2,"הסתיים"))</f>
        <v>פעיל</v>
      </c>
    </row>
    <row r="216" spans="1:16" ht="240" x14ac:dyDescent="0.2">
      <c r="A216" s="22">
        <v>215</v>
      </c>
      <c r="B216" s="15" t="s">
        <v>6845</v>
      </c>
      <c r="C216" s="16" t="s">
        <v>6361</v>
      </c>
      <c r="D216" s="16" t="s">
        <v>3222</v>
      </c>
      <c r="E216" s="16" t="s">
        <v>3229</v>
      </c>
      <c r="F216" s="23" t="s">
        <v>6362</v>
      </c>
      <c r="G216" s="18">
        <v>44166</v>
      </c>
      <c r="H216" s="18">
        <v>45260</v>
      </c>
      <c r="I216" s="24">
        <v>1199988</v>
      </c>
      <c r="J216" s="15" t="s">
        <v>4907</v>
      </c>
      <c r="K216" s="15" t="s">
        <v>19</v>
      </c>
      <c r="L216" s="20"/>
      <c r="M216" s="15">
        <v>2020</v>
      </c>
      <c r="N216" s="21" t="s">
        <v>6018</v>
      </c>
      <c r="O216" s="21" t="s">
        <v>127</v>
      </c>
      <c r="P216" s="29" t="str">
        <f ca="1">IF(טבלה15[[#This Row],[תאריך סיום ההסכם]]&gt;=$S$2,"פעיל",IF(טבלה15[[#This Row],[תאריך סיום ההסכם]]&lt;=$S$2,"הסתיים"))</f>
        <v>פעיל</v>
      </c>
    </row>
    <row r="217" spans="1:16" ht="90" x14ac:dyDescent="0.2">
      <c r="A217" s="22">
        <v>216</v>
      </c>
      <c r="B217" s="15" t="s">
        <v>6846</v>
      </c>
      <c r="C217" s="16" t="s">
        <v>6363</v>
      </c>
      <c r="D217" s="16" t="s">
        <v>3223</v>
      </c>
      <c r="E217" s="16" t="s">
        <v>3226</v>
      </c>
      <c r="F217" s="23" t="s">
        <v>6364</v>
      </c>
      <c r="G217" s="18">
        <v>44166</v>
      </c>
      <c r="H217" s="18">
        <v>45260</v>
      </c>
      <c r="I217" s="24">
        <v>599725</v>
      </c>
      <c r="J217" s="15" t="s">
        <v>4907</v>
      </c>
      <c r="K217" s="15" t="s">
        <v>19</v>
      </c>
      <c r="L217" s="20"/>
      <c r="M217" s="15">
        <v>2020</v>
      </c>
      <c r="N217" s="21" t="s">
        <v>6018</v>
      </c>
      <c r="O217" s="21" t="s">
        <v>127</v>
      </c>
      <c r="P217" s="29" t="str">
        <f ca="1">IF(טבלה15[[#This Row],[תאריך סיום ההסכם]]&gt;=$S$2,"פעיל",IF(טבלה15[[#This Row],[תאריך סיום ההסכם]]&lt;=$S$2,"הסתיים"))</f>
        <v>פעיל</v>
      </c>
    </row>
    <row r="218" spans="1:16" ht="180" x14ac:dyDescent="0.2">
      <c r="A218" s="22">
        <v>217</v>
      </c>
      <c r="B218" s="15" t="s">
        <v>6847</v>
      </c>
      <c r="C218" s="16" t="s">
        <v>6365</v>
      </c>
      <c r="D218" s="16" t="s">
        <v>3222</v>
      </c>
      <c r="E218" s="16" t="s">
        <v>3226</v>
      </c>
      <c r="F218" s="23" t="s">
        <v>6366</v>
      </c>
      <c r="G218" s="18">
        <v>44166</v>
      </c>
      <c r="H218" s="18">
        <v>45260</v>
      </c>
      <c r="I218" s="24">
        <v>599999</v>
      </c>
      <c r="J218" s="15" t="s">
        <v>4907</v>
      </c>
      <c r="K218" s="15" t="s">
        <v>19</v>
      </c>
      <c r="L218" s="20"/>
      <c r="M218" s="15">
        <v>2020</v>
      </c>
      <c r="N218" s="21" t="s">
        <v>6018</v>
      </c>
      <c r="O218" s="21" t="s">
        <v>127</v>
      </c>
      <c r="P218" s="29" t="str">
        <f ca="1">IF(טבלה15[[#This Row],[תאריך סיום ההסכם]]&gt;=$S$2,"פעיל",IF(טבלה15[[#This Row],[תאריך סיום ההסכם]]&lt;=$S$2,"הסתיים"))</f>
        <v>פעיל</v>
      </c>
    </row>
    <row r="219" spans="1:16" ht="210" x14ac:dyDescent="0.2">
      <c r="A219" s="22">
        <v>218</v>
      </c>
      <c r="B219" s="15" t="s">
        <v>6848</v>
      </c>
      <c r="C219" s="16" t="s">
        <v>2493</v>
      </c>
      <c r="D219" s="16" t="s">
        <v>3222</v>
      </c>
      <c r="E219" s="16" t="s">
        <v>3229</v>
      </c>
      <c r="F219" s="23" t="s">
        <v>6367</v>
      </c>
      <c r="G219" s="18">
        <v>44166</v>
      </c>
      <c r="H219" s="18">
        <v>45260</v>
      </c>
      <c r="I219" s="24">
        <v>1200000</v>
      </c>
      <c r="J219" s="15" t="s">
        <v>4907</v>
      </c>
      <c r="K219" s="15" t="s">
        <v>19</v>
      </c>
      <c r="L219" s="20"/>
      <c r="M219" s="15">
        <v>2020</v>
      </c>
      <c r="N219" s="21" t="s">
        <v>6018</v>
      </c>
      <c r="O219" s="21" t="s">
        <v>127</v>
      </c>
      <c r="P219" s="29" t="str">
        <f ca="1">IF(טבלה15[[#This Row],[תאריך סיום ההסכם]]&gt;=$S$2,"פעיל",IF(טבלה15[[#This Row],[תאריך סיום ההסכם]]&lt;=$S$2,"הסתיים"))</f>
        <v>פעיל</v>
      </c>
    </row>
    <row r="220" spans="1:16" ht="150" x14ac:dyDescent="0.2">
      <c r="A220" s="22">
        <v>219</v>
      </c>
      <c r="B220" s="15" t="s">
        <v>6849</v>
      </c>
      <c r="C220" s="16" t="s">
        <v>2625</v>
      </c>
      <c r="D220" s="16" t="s">
        <v>3223</v>
      </c>
      <c r="E220" s="16" t="s">
        <v>3230</v>
      </c>
      <c r="F220" s="23" t="s">
        <v>6368</v>
      </c>
      <c r="G220" s="18">
        <v>44166</v>
      </c>
      <c r="H220" s="18">
        <v>45260</v>
      </c>
      <c r="I220" s="24">
        <v>600000</v>
      </c>
      <c r="J220" s="15" t="s">
        <v>4907</v>
      </c>
      <c r="K220" s="15" t="s">
        <v>18</v>
      </c>
      <c r="L220" s="20"/>
      <c r="M220" s="15">
        <v>2020</v>
      </c>
      <c r="N220" s="21" t="s">
        <v>18</v>
      </c>
      <c r="O220" s="21" t="s">
        <v>127</v>
      </c>
      <c r="P220" s="29" t="str">
        <f ca="1">IF(טבלה15[[#This Row],[תאריך סיום ההסכם]]&gt;=$S$2,"פעיל",IF(טבלה15[[#This Row],[תאריך סיום ההסכם]]&lt;=$S$2,"הסתיים"))</f>
        <v>פעיל</v>
      </c>
    </row>
    <row r="221" spans="1:16" ht="135" x14ac:dyDescent="0.2">
      <c r="A221" s="22">
        <v>220</v>
      </c>
      <c r="B221" s="15" t="s">
        <v>6850</v>
      </c>
      <c r="C221" s="16" t="s">
        <v>6369</v>
      </c>
      <c r="D221" s="16" t="s">
        <v>3223</v>
      </c>
      <c r="E221" s="16" t="s">
        <v>3229</v>
      </c>
      <c r="F221" s="23" t="s">
        <v>6370</v>
      </c>
      <c r="G221" s="18">
        <v>44166</v>
      </c>
      <c r="H221" s="18">
        <v>45260</v>
      </c>
      <c r="I221" s="24">
        <v>599564</v>
      </c>
      <c r="J221" s="15" t="s">
        <v>4907</v>
      </c>
      <c r="K221" s="15" t="s">
        <v>18</v>
      </c>
      <c r="L221" s="20"/>
      <c r="M221" s="15">
        <v>2020</v>
      </c>
      <c r="N221" s="21" t="s">
        <v>18</v>
      </c>
      <c r="O221" s="21" t="s">
        <v>127</v>
      </c>
      <c r="P221" s="29" t="str">
        <f ca="1">IF(טבלה15[[#This Row],[תאריך סיום ההסכם]]&gt;=$S$2,"פעיל",IF(טבלה15[[#This Row],[תאריך סיום ההסכם]]&lt;=$S$2,"הסתיים"))</f>
        <v>פעיל</v>
      </c>
    </row>
    <row r="222" spans="1:16" ht="255" x14ac:dyDescent="0.2">
      <c r="A222" s="22">
        <v>221</v>
      </c>
      <c r="B222" s="15" t="s">
        <v>6851</v>
      </c>
      <c r="C222" s="16" t="s">
        <v>5582</v>
      </c>
      <c r="D222" s="16" t="s">
        <v>3223</v>
      </c>
      <c r="E222" s="16" t="s">
        <v>3228</v>
      </c>
      <c r="F222" s="23" t="s">
        <v>6371</v>
      </c>
      <c r="G222" s="18">
        <v>44166</v>
      </c>
      <c r="H222" s="18">
        <v>45260</v>
      </c>
      <c r="I222" s="24">
        <v>248975</v>
      </c>
      <c r="J222" s="15" t="s">
        <v>4907</v>
      </c>
      <c r="K222" s="15" t="s">
        <v>19</v>
      </c>
      <c r="L222" s="20"/>
      <c r="M222" s="15">
        <v>2020</v>
      </c>
      <c r="N222" s="21" t="s">
        <v>6018</v>
      </c>
      <c r="O222" s="21" t="s">
        <v>127</v>
      </c>
      <c r="P222" s="29" t="str">
        <f ca="1">IF(טבלה15[[#This Row],[תאריך סיום ההסכם]]&gt;=$S$2,"פעיל",IF(טבלה15[[#This Row],[תאריך סיום ההסכם]]&lt;=$S$2,"הסתיים"))</f>
        <v>פעיל</v>
      </c>
    </row>
    <row r="223" spans="1:16" ht="225" x14ac:dyDescent="0.2">
      <c r="A223" s="22">
        <v>222</v>
      </c>
      <c r="B223" s="15" t="s">
        <v>6852</v>
      </c>
      <c r="C223" s="16" t="s">
        <v>1961</v>
      </c>
      <c r="D223" s="16" t="s">
        <v>3223</v>
      </c>
      <c r="E223" s="16" t="s">
        <v>3228</v>
      </c>
      <c r="F223" s="23" t="s">
        <v>6372</v>
      </c>
      <c r="G223" s="18">
        <v>44166</v>
      </c>
      <c r="H223" s="18">
        <v>45260</v>
      </c>
      <c r="I223" s="24">
        <v>250000</v>
      </c>
      <c r="J223" s="15" t="s">
        <v>4907</v>
      </c>
      <c r="K223" s="15" t="s">
        <v>19</v>
      </c>
      <c r="L223" s="20"/>
      <c r="M223" s="15">
        <v>2020</v>
      </c>
      <c r="N223" s="21" t="s">
        <v>6018</v>
      </c>
      <c r="O223" s="21" t="s">
        <v>127</v>
      </c>
      <c r="P223" s="29" t="str">
        <f ca="1">IF(טבלה15[[#This Row],[תאריך סיום ההסכם]]&gt;=$S$2,"פעיל",IF(טבלה15[[#This Row],[תאריך סיום ההסכם]]&lt;=$S$2,"הסתיים"))</f>
        <v>פעיל</v>
      </c>
    </row>
    <row r="224" spans="1:16" ht="135" x14ac:dyDescent="0.2">
      <c r="A224" s="22">
        <v>223</v>
      </c>
      <c r="B224" s="15" t="s">
        <v>6853</v>
      </c>
      <c r="C224" s="16" t="s">
        <v>2126</v>
      </c>
      <c r="D224" s="16" t="s">
        <v>3223</v>
      </c>
      <c r="E224" s="16" t="s">
        <v>3228</v>
      </c>
      <c r="F224" s="23" t="s">
        <v>6373</v>
      </c>
      <c r="G224" s="18">
        <v>44166</v>
      </c>
      <c r="H224" s="18">
        <v>45260</v>
      </c>
      <c r="I224" s="24">
        <v>250000</v>
      </c>
      <c r="J224" s="15" t="s">
        <v>4907</v>
      </c>
      <c r="K224" s="15" t="s">
        <v>19</v>
      </c>
      <c r="L224" s="20"/>
      <c r="M224" s="15">
        <v>2020</v>
      </c>
      <c r="N224" s="21" t="s">
        <v>6018</v>
      </c>
      <c r="O224" s="21" t="s">
        <v>127</v>
      </c>
      <c r="P224" s="29" t="str">
        <f ca="1">IF(טבלה15[[#This Row],[תאריך סיום ההסכם]]&gt;=$S$2,"פעיל",IF(טבלה15[[#This Row],[תאריך סיום ההסכם]]&lt;=$S$2,"הסתיים"))</f>
        <v>פעיל</v>
      </c>
    </row>
    <row r="225" spans="1:16" ht="300" x14ac:dyDescent="0.2">
      <c r="A225" s="22">
        <v>224</v>
      </c>
      <c r="B225" s="15" t="s">
        <v>6854</v>
      </c>
      <c r="C225" s="16" t="s">
        <v>6374</v>
      </c>
      <c r="D225" s="16" t="s">
        <v>3223</v>
      </c>
      <c r="E225" s="16" t="s">
        <v>3228</v>
      </c>
      <c r="F225" s="23" t="s">
        <v>6375</v>
      </c>
      <c r="G225" s="18">
        <v>44166</v>
      </c>
      <c r="H225" s="18">
        <v>45260</v>
      </c>
      <c r="I225" s="24">
        <v>1200000</v>
      </c>
      <c r="J225" s="15" t="s">
        <v>4907</v>
      </c>
      <c r="K225" s="15" t="s">
        <v>19</v>
      </c>
      <c r="L225" s="20"/>
      <c r="M225" s="15">
        <v>2020</v>
      </c>
      <c r="N225" s="21" t="s">
        <v>6018</v>
      </c>
      <c r="O225" s="21" t="s">
        <v>127</v>
      </c>
      <c r="P225" s="29" t="str">
        <f ca="1">IF(טבלה15[[#This Row],[תאריך סיום ההסכם]]&gt;=$S$2,"פעיל",IF(טבלה15[[#This Row],[תאריך סיום ההסכם]]&lt;=$S$2,"הסתיים"))</f>
        <v>פעיל</v>
      </c>
    </row>
    <row r="226" spans="1:16" ht="165" x14ac:dyDescent="0.2">
      <c r="A226" s="22">
        <v>225</v>
      </c>
      <c r="B226" s="15" t="s">
        <v>6855</v>
      </c>
      <c r="C226" s="16" t="s">
        <v>6376</v>
      </c>
      <c r="D226" s="16" t="s">
        <v>3223</v>
      </c>
      <c r="E226" s="16" t="s">
        <v>3228</v>
      </c>
      <c r="F226" s="23" t="s">
        <v>6377</v>
      </c>
      <c r="G226" s="18">
        <v>44166</v>
      </c>
      <c r="H226" s="18">
        <v>45260</v>
      </c>
      <c r="I226" s="24">
        <v>1192490</v>
      </c>
      <c r="J226" s="15" t="s">
        <v>4907</v>
      </c>
      <c r="K226" s="15" t="s">
        <v>19</v>
      </c>
      <c r="L226" s="20"/>
      <c r="M226" s="15">
        <v>2020</v>
      </c>
      <c r="N226" s="21" t="s">
        <v>6018</v>
      </c>
      <c r="O226" s="21" t="s">
        <v>127</v>
      </c>
      <c r="P226" s="29" t="str">
        <f ca="1">IF(טבלה15[[#This Row],[תאריך סיום ההסכם]]&gt;=$S$2,"פעיל",IF(טבלה15[[#This Row],[תאריך סיום ההסכם]]&lt;=$S$2,"הסתיים"))</f>
        <v>פעיל</v>
      </c>
    </row>
    <row r="227" spans="1:16" ht="180" x14ac:dyDescent="0.2">
      <c r="A227" s="22">
        <v>226</v>
      </c>
      <c r="B227" s="15" t="s">
        <v>6856</v>
      </c>
      <c r="C227" s="16" t="s">
        <v>1993</v>
      </c>
      <c r="D227" s="16" t="s">
        <v>3223</v>
      </c>
      <c r="E227" s="16" t="s">
        <v>3226</v>
      </c>
      <c r="F227" s="23" t="s">
        <v>6378</v>
      </c>
      <c r="G227" s="18">
        <v>44166</v>
      </c>
      <c r="H227" s="18">
        <v>45260</v>
      </c>
      <c r="I227" s="24">
        <v>1200000</v>
      </c>
      <c r="J227" s="15" t="s">
        <v>4907</v>
      </c>
      <c r="K227" s="15" t="s">
        <v>19</v>
      </c>
      <c r="L227" s="20"/>
      <c r="M227" s="15">
        <v>2020</v>
      </c>
      <c r="N227" s="21" t="s">
        <v>6018</v>
      </c>
      <c r="O227" s="21" t="s">
        <v>127</v>
      </c>
      <c r="P227" s="29" t="str">
        <f ca="1">IF(טבלה15[[#This Row],[תאריך סיום ההסכם]]&gt;=$S$2,"פעיל",IF(טבלה15[[#This Row],[תאריך סיום ההסכם]]&lt;=$S$2,"הסתיים"))</f>
        <v>פעיל</v>
      </c>
    </row>
    <row r="228" spans="1:16" ht="105" x14ac:dyDescent="0.2">
      <c r="A228" s="22">
        <v>227</v>
      </c>
      <c r="B228" s="15" t="s">
        <v>6857</v>
      </c>
      <c r="C228" s="16" t="s">
        <v>2733</v>
      </c>
      <c r="D228" s="16" t="s">
        <v>3223</v>
      </c>
      <c r="E228" s="16" t="s">
        <v>3231</v>
      </c>
      <c r="F228" s="23" t="s">
        <v>6379</v>
      </c>
      <c r="G228" s="18">
        <v>44166</v>
      </c>
      <c r="H228" s="18">
        <v>45260</v>
      </c>
      <c r="I228" s="24">
        <v>600000</v>
      </c>
      <c r="J228" s="15" t="s">
        <v>4907</v>
      </c>
      <c r="K228" s="15" t="s">
        <v>20</v>
      </c>
      <c r="L228" s="20"/>
      <c r="M228" s="15">
        <v>2020</v>
      </c>
      <c r="N228" s="21" t="s">
        <v>6380</v>
      </c>
      <c r="O228" s="21" t="s">
        <v>127</v>
      </c>
      <c r="P228" s="29" t="str">
        <f ca="1">IF(טבלה15[[#This Row],[תאריך סיום ההסכם]]&gt;=$S$2,"פעיל",IF(טבלה15[[#This Row],[תאריך סיום ההסכם]]&lt;=$S$2,"הסתיים"))</f>
        <v>פעיל</v>
      </c>
    </row>
    <row r="229" spans="1:16" ht="120" x14ac:dyDescent="0.2">
      <c r="A229" s="22">
        <v>228</v>
      </c>
      <c r="B229" s="15" t="s">
        <v>6858</v>
      </c>
      <c r="C229" s="16" t="s">
        <v>6381</v>
      </c>
      <c r="D229" s="16" t="s">
        <v>3223</v>
      </c>
      <c r="E229" s="16" t="s">
        <v>3229</v>
      </c>
      <c r="F229" s="23" t="s">
        <v>6382</v>
      </c>
      <c r="G229" s="18">
        <v>44166</v>
      </c>
      <c r="H229" s="18">
        <v>45260</v>
      </c>
      <c r="I229" s="24">
        <v>1500000</v>
      </c>
      <c r="J229" s="15" t="s">
        <v>4907</v>
      </c>
      <c r="K229" s="15" t="s">
        <v>20</v>
      </c>
      <c r="L229" s="20"/>
      <c r="M229" s="15">
        <v>2020</v>
      </c>
      <c r="N229" s="21" t="s">
        <v>6380</v>
      </c>
      <c r="O229" s="21" t="s">
        <v>127</v>
      </c>
      <c r="P229" s="29" t="str">
        <f ca="1">IF(טבלה15[[#This Row],[תאריך סיום ההסכם]]&gt;=$S$2,"פעיל",IF(טבלה15[[#This Row],[תאריך סיום ההסכם]]&lt;=$S$2,"הסתיים"))</f>
        <v>פעיל</v>
      </c>
    </row>
    <row r="230" spans="1:16" ht="195" x14ac:dyDescent="0.2">
      <c r="A230" s="22">
        <v>229</v>
      </c>
      <c r="B230" s="15" t="s">
        <v>6859</v>
      </c>
      <c r="C230" s="16" t="s">
        <v>6383</v>
      </c>
      <c r="D230" s="16" t="s">
        <v>3222</v>
      </c>
      <c r="E230" s="16" t="s">
        <v>3231</v>
      </c>
      <c r="F230" s="23" t="s">
        <v>6384</v>
      </c>
      <c r="G230" s="18">
        <v>44166</v>
      </c>
      <c r="H230" s="18">
        <v>45260</v>
      </c>
      <c r="I230" s="24">
        <v>598000</v>
      </c>
      <c r="J230" s="15" t="s">
        <v>4907</v>
      </c>
      <c r="K230" s="15" t="s">
        <v>20</v>
      </c>
      <c r="L230" s="20"/>
      <c r="M230" s="15">
        <v>2020</v>
      </c>
      <c r="N230" s="21" t="s">
        <v>6380</v>
      </c>
      <c r="O230" s="21" t="s">
        <v>127</v>
      </c>
      <c r="P230" s="29" t="str">
        <f ca="1">IF(טבלה15[[#This Row],[תאריך סיום ההסכם]]&gt;=$S$2,"פעיל",IF(טבלה15[[#This Row],[תאריך סיום ההסכם]]&lt;=$S$2,"הסתיים"))</f>
        <v>פעיל</v>
      </c>
    </row>
    <row r="231" spans="1:16" ht="150" x14ac:dyDescent="0.2">
      <c r="A231" s="22">
        <v>230</v>
      </c>
      <c r="B231" s="15" t="s">
        <v>6860</v>
      </c>
      <c r="C231" s="16" t="s">
        <v>2495</v>
      </c>
      <c r="D231" s="16" t="s">
        <v>3223</v>
      </c>
      <c r="E231" s="16" t="s">
        <v>3225</v>
      </c>
      <c r="F231" s="23" t="s">
        <v>6385</v>
      </c>
      <c r="G231" s="18">
        <v>44166</v>
      </c>
      <c r="H231" s="18">
        <v>45260</v>
      </c>
      <c r="I231" s="24">
        <v>1499485</v>
      </c>
      <c r="J231" s="15" t="s">
        <v>4907</v>
      </c>
      <c r="K231" s="15" t="s">
        <v>20</v>
      </c>
      <c r="L231" s="20"/>
      <c r="M231" s="15">
        <v>2020</v>
      </c>
      <c r="N231" s="21" t="s">
        <v>6380</v>
      </c>
      <c r="O231" s="21" t="s">
        <v>127</v>
      </c>
      <c r="P231" s="29" t="str">
        <f ca="1">IF(טבלה15[[#This Row],[תאריך סיום ההסכם]]&gt;=$S$2,"פעיל",IF(טבלה15[[#This Row],[תאריך סיום ההסכם]]&lt;=$S$2,"הסתיים"))</f>
        <v>פעיל</v>
      </c>
    </row>
    <row r="232" spans="1:16" ht="105" x14ac:dyDescent="0.2">
      <c r="A232" s="22">
        <v>231</v>
      </c>
      <c r="B232" s="15" t="s">
        <v>6861</v>
      </c>
      <c r="C232" s="16" t="s">
        <v>6386</v>
      </c>
      <c r="D232" s="16" t="s">
        <v>3223</v>
      </c>
      <c r="E232" s="16" t="s">
        <v>3228</v>
      </c>
      <c r="F232" s="23" t="s">
        <v>6387</v>
      </c>
      <c r="G232" s="18">
        <v>44166</v>
      </c>
      <c r="H232" s="18">
        <v>45260</v>
      </c>
      <c r="I232" s="24">
        <v>600000</v>
      </c>
      <c r="J232" s="15" t="s">
        <v>4907</v>
      </c>
      <c r="K232" s="15" t="s">
        <v>20</v>
      </c>
      <c r="L232" s="20"/>
      <c r="M232" s="15">
        <v>2020</v>
      </c>
      <c r="N232" s="21" t="s">
        <v>6380</v>
      </c>
      <c r="O232" s="21" t="s">
        <v>127</v>
      </c>
      <c r="P232" s="29" t="str">
        <f ca="1">IF(טבלה15[[#This Row],[תאריך סיום ההסכם]]&gt;=$S$2,"פעיל",IF(טבלה15[[#This Row],[תאריך סיום ההסכם]]&lt;=$S$2,"הסתיים"))</f>
        <v>פעיל</v>
      </c>
    </row>
    <row r="233" spans="1:16" ht="135" x14ac:dyDescent="0.2">
      <c r="A233" s="22">
        <v>232</v>
      </c>
      <c r="B233" s="15" t="s">
        <v>6862</v>
      </c>
      <c r="C233" s="16" t="s">
        <v>6388</v>
      </c>
      <c r="D233" s="16" t="s">
        <v>3222</v>
      </c>
      <c r="E233" s="16" t="s">
        <v>3231</v>
      </c>
      <c r="F233" s="23" t="s">
        <v>6389</v>
      </c>
      <c r="G233" s="18">
        <v>44166</v>
      </c>
      <c r="H233" s="18">
        <v>45260</v>
      </c>
      <c r="I233" s="24">
        <v>600000</v>
      </c>
      <c r="J233" s="15" t="s">
        <v>4907</v>
      </c>
      <c r="K233" s="15" t="s">
        <v>20</v>
      </c>
      <c r="L233" s="20"/>
      <c r="M233" s="15">
        <v>2020</v>
      </c>
      <c r="N233" s="21" t="s">
        <v>6380</v>
      </c>
      <c r="O233" s="21" t="s">
        <v>127</v>
      </c>
      <c r="P233" s="29" t="str">
        <f ca="1">IF(טבלה15[[#This Row],[תאריך סיום ההסכם]]&gt;=$S$2,"פעיל",IF(טבלה15[[#This Row],[תאריך סיום ההסכם]]&lt;=$S$2,"הסתיים"))</f>
        <v>פעיל</v>
      </c>
    </row>
    <row r="234" spans="1:16" ht="135" x14ac:dyDescent="0.2">
      <c r="A234" s="22">
        <v>233</v>
      </c>
      <c r="B234" s="15" t="s">
        <v>6863</v>
      </c>
      <c r="C234" s="16" t="s">
        <v>6390</v>
      </c>
      <c r="D234" s="16" t="s">
        <v>3222</v>
      </c>
      <c r="E234" s="16" t="s">
        <v>3228</v>
      </c>
      <c r="F234" s="23" t="s">
        <v>6391</v>
      </c>
      <c r="G234" s="18">
        <v>44166</v>
      </c>
      <c r="H234" s="18">
        <v>45260</v>
      </c>
      <c r="I234" s="24">
        <v>600000</v>
      </c>
      <c r="J234" s="15" t="s">
        <v>4907</v>
      </c>
      <c r="K234" s="15" t="s">
        <v>20</v>
      </c>
      <c r="L234" s="20"/>
      <c r="M234" s="15">
        <v>2020</v>
      </c>
      <c r="N234" s="21" t="s">
        <v>6380</v>
      </c>
      <c r="O234" s="21" t="s">
        <v>127</v>
      </c>
      <c r="P234" s="29" t="str">
        <f ca="1">IF(טבלה15[[#This Row],[תאריך סיום ההסכם]]&gt;=$S$2,"פעיל",IF(טבלה15[[#This Row],[תאריך סיום ההסכם]]&lt;=$S$2,"הסתיים"))</f>
        <v>פעיל</v>
      </c>
    </row>
    <row r="235" spans="1:16" ht="180" x14ac:dyDescent="0.2">
      <c r="A235" s="22">
        <v>234</v>
      </c>
      <c r="B235" s="15" t="s">
        <v>6864</v>
      </c>
      <c r="C235" s="16" t="s">
        <v>6392</v>
      </c>
      <c r="D235" s="16" t="s">
        <v>3223</v>
      </c>
      <c r="E235" s="16" t="s">
        <v>3229</v>
      </c>
      <c r="F235" s="23" t="s">
        <v>6393</v>
      </c>
      <c r="G235" s="18">
        <v>44166</v>
      </c>
      <c r="H235" s="18">
        <v>45260</v>
      </c>
      <c r="I235" s="24">
        <v>600000</v>
      </c>
      <c r="J235" s="15" t="s">
        <v>4907</v>
      </c>
      <c r="K235" s="15" t="s">
        <v>6394</v>
      </c>
      <c r="L235" s="20" t="s">
        <v>6395</v>
      </c>
      <c r="M235" s="15">
        <v>2020</v>
      </c>
      <c r="N235" s="21" t="s">
        <v>6394</v>
      </c>
      <c r="O235" s="21" t="s">
        <v>127</v>
      </c>
      <c r="P235" s="29" t="str">
        <f ca="1">IF(טבלה15[[#This Row],[תאריך סיום ההסכם]]&gt;=$S$2,"פעיל",IF(טבלה15[[#This Row],[תאריך סיום ההסכם]]&lt;=$S$2,"הסתיים"))</f>
        <v>פעיל</v>
      </c>
    </row>
    <row r="236" spans="1:16" ht="195" x14ac:dyDescent="0.2">
      <c r="A236" s="22">
        <v>235</v>
      </c>
      <c r="B236" s="15" t="s">
        <v>6865</v>
      </c>
      <c r="C236" s="16" t="s">
        <v>6396</v>
      </c>
      <c r="D236" s="16" t="s">
        <v>3223</v>
      </c>
      <c r="E236" s="16" t="s">
        <v>3228</v>
      </c>
      <c r="F236" s="23" t="s">
        <v>6397</v>
      </c>
      <c r="G236" s="18">
        <v>44166</v>
      </c>
      <c r="H236" s="18">
        <v>45260</v>
      </c>
      <c r="I236" s="24">
        <v>583395</v>
      </c>
      <c r="J236" s="15" t="s">
        <v>4907</v>
      </c>
      <c r="K236" s="15" t="s">
        <v>6394</v>
      </c>
      <c r="L236" s="20" t="s">
        <v>6395</v>
      </c>
      <c r="M236" s="15">
        <v>2020</v>
      </c>
      <c r="N236" s="21" t="s">
        <v>6394</v>
      </c>
      <c r="O236" s="21" t="s">
        <v>127</v>
      </c>
      <c r="P236" s="29" t="str">
        <f ca="1">IF(טבלה15[[#This Row],[תאריך סיום ההסכם]]&gt;=$S$2,"פעיל",IF(טבלה15[[#This Row],[תאריך סיום ההסכם]]&lt;=$S$2,"הסתיים"))</f>
        <v>פעיל</v>
      </c>
    </row>
    <row r="237" spans="1:16" ht="210" x14ac:dyDescent="0.2">
      <c r="A237" s="22">
        <v>236</v>
      </c>
      <c r="B237" s="15" t="s">
        <v>6866</v>
      </c>
      <c r="C237" s="16" t="s">
        <v>6398</v>
      </c>
      <c r="D237" s="16" t="s">
        <v>3222</v>
      </c>
      <c r="E237" s="16" t="s">
        <v>6013</v>
      </c>
      <c r="F237" s="23" t="s">
        <v>6399</v>
      </c>
      <c r="G237" s="18">
        <v>44166</v>
      </c>
      <c r="H237" s="18">
        <v>45260</v>
      </c>
      <c r="I237" s="24">
        <v>600000</v>
      </c>
      <c r="J237" s="15" t="s">
        <v>4907</v>
      </c>
      <c r="K237" s="15" t="s">
        <v>6394</v>
      </c>
      <c r="L237" s="20" t="s">
        <v>6395</v>
      </c>
      <c r="M237" s="15">
        <v>2020</v>
      </c>
      <c r="N237" s="21" t="s">
        <v>6394</v>
      </c>
      <c r="O237" s="21" t="s">
        <v>127</v>
      </c>
      <c r="P237" s="29" t="str">
        <f ca="1">IF(טבלה15[[#This Row],[תאריך סיום ההסכם]]&gt;=$S$2,"פעיל",IF(טבלה15[[#This Row],[תאריך סיום ההסכם]]&lt;=$S$2,"הסתיים"))</f>
        <v>פעיל</v>
      </c>
    </row>
    <row r="238" spans="1:16" ht="165" x14ac:dyDescent="0.2">
      <c r="A238" s="22">
        <v>237</v>
      </c>
      <c r="B238" s="15" t="s">
        <v>6867</v>
      </c>
      <c r="C238" s="16" t="s">
        <v>6400</v>
      </c>
      <c r="D238" s="16" t="s">
        <v>3223</v>
      </c>
      <c r="E238" s="16" t="s">
        <v>3271</v>
      </c>
      <c r="F238" s="23" t="s">
        <v>6401</v>
      </c>
      <c r="G238" s="18">
        <v>44166</v>
      </c>
      <c r="H238" s="18">
        <v>45260</v>
      </c>
      <c r="I238" s="24">
        <v>600000</v>
      </c>
      <c r="J238" s="15" t="s">
        <v>4907</v>
      </c>
      <c r="K238" s="15" t="s">
        <v>6394</v>
      </c>
      <c r="L238" s="20" t="s">
        <v>6395</v>
      </c>
      <c r="M238" s="15">
        <v>2020</v>
      </c>
      <c r="N238" s="21" t="s">
        <v>6394</v>
      </c>
      <c r="O238" s="21" t="s">
        <v>127</v>
      </c>
      <c r="P238" s="29" t="str">
        <f ca="1">IF(טבלה15[[#This Row],[תאריך סיום ההסכם]]&gt;=$S$2,"פעיל",IF(טבלה15[[#This Row],[תאריך סיום ההסכם]]&lt;=$S$2,"הסתיים"))</f>
        <v>פעיל</v>
      </c>
    </row>
    <row r="239" spans="1:16" ht="120" x14ac:dyDescent="0.2">
      <c r="A239" s="22">
        <v>238</v>
      </c>
      <c r="B239" s="15" t="s">
        <v>6868</v>
      </c>
      <c r="C239" s="16" t="s">
        <v>2646</v>
      </c>
      <c r="D239" s="16" t="s">
        <v>3223</v>
      </c>
      <c r="E239" s="16" t="s">
        <v>3226</v>
      </c>
      <c r="F239" s="23" t="s">
        <v>6402</v>
      </c>
      <c r="G239" s="18">
        <v>44166</v>
      </c>
      <c r="H239" s="18">
        <v>45260</v>
      </c>
      <c r="I239" s="24">
        <v>1000000</v>
      </c>
      <c r="J239" s="15" t="s">
        <v>4907</v>
      </c>
      <c r="K239" s="15" t="s">
        <v>18</v>
      </c>
      <c r="L239" s="20"/>
      <c r="M239" s="15">
        <v>2020</v>
      </c>
      <c r="N239" s="21" t="s">
        <v>18</v>
      </c>
      <c r="O239" s="21" t="s">
        <v>127</v>
      </c>
      <c r="P239" s="29" t="str">
        <f ca="1">IF(טבלה15[[#This Row],[תאריך סיום ההסכם]]&gt;=$S$2,"פעיל",IF(טבלה15[[#This Row],[תאריך סיום ההסכם]]&lt;=$S$2,"הסתיים"))</f>
        <v>פעיל</v>
      </c>
    </row>
    <row r="240" spans="1:16" ht="120" x14ac:dyDescent="0.2">
      <c r="A240" s="22">
        <v>239</v>
      </c>
      <c r="B240" s="15" t="s">
        <v>6869</v>
      </c>
      <c r="C240" s="16" t="s">
        <v>6403</v>
      </c>
      <c r="D240" s="16" t="s">
        <v>3223</v>
      </c>
      <c r="E240" s="16" t="s">
        <v>3225</v>
      </c>
      <c r="F240" s="23" t="s">
        <v>6404</v>
      </c>
      <c r="G240" s="18">
        <v>44166</v>
      </c>
      <c r="H240" s="18">
        <v>45260</v>
      </c>
      <c r="I240" s="24">
        <v>1000000</v>
      </c>
      <c r="J240" s="15" t="s">
        <v>4907</v>
      </c>
      <c r="K240" s="15" t="s">
        <v>18</v>
      </c>
      <c r="L240" s="20"/>
      <c r="M240" s="15">
        <v>2020</v>
      </c>
      <c r="N240" s="21" t="s">
        <v>18</v>
      </c>
      <c r="O240" s="21" t="s">
        <v>127</v>
      </c>
      <c r="P240" s="29" t="str">
        <f ca="1">IF(טבלה15[[#This Row],[תאריך סיום ההסכם]]&gt;=$S$2,"פעיל",IF(טבלה15[[#This Row],[תאריך סיום ההסכם]]&lt;=$S$2,"הסתיים"))</f>
        <v>פעיל</v>
      </c>
    </row>
    <row r="241" spans="1:16" ht="165" x14ac:dyDescent="0.2">
      <c r="A241" s="22">
        <v>240</v>
      </c>
      <c r="B241" s="15" t="s">
        <v>6870</v>
      </c>
      <c r="C241" s="16" t="s">
        <v>2626</v>
      </c>
      <c r="D241" s="16" t="s">
        <v>3223</v>
      </c>
      <c r="E241" s="16" t="s">
        <v>3228</v>
      </c>
      <c r="F241" s="23" t="s">
        <v>6405</v>
      </c>
      <c r="G241" s="18">
        <v>44166</v>
      </c>
      <c r="H241" s="18">
        <v>45260</v>
      </c>
      <c r="I241" s="24">
        <v>395025</v>
      </c>
      <c r="J241" s="15" t="s">
        <v>4907</v>
      </c>
      <c r="K241" s="15" t="s">
        <v>18</v>
      </c>
      <c r="L241" s="20"/>
      <c r="M241" s="15">
        <v>2020</v>
      </c>
      <c r="N241" s="21" t="s">
        <v>18</v>
      </c>
      <c r="O241" s="21" t="s">
        <v>127</v>
      </c>
      <c r="P241" s="29" t="str">
        <f ca="1">IF(טבלה15[[#This Row],[תאריך סיום ההסכם]]&gt;=$S$2,"פעיל",IF(טבלה15[[#This Row],[תאריך סיום ההסכם]]&lt;=$S$2,"הסתיים"))</f>
        <v>פעיל</v>
      </c>
    </row>
    <row r="242" spans="1:16" ht="180" x14ac:dyDescent="0.2">
      <c r="A242" s="22">
        <v>241</v>
      </c>
      <c r="B242" s="15" t="s">
        <v>6871</v>
      </c>
      <c r="C242" s="16" t="s">
        <v>5572</v>
      </c>
      <c r="D242" s="16" t="s">
        <v>3223</v>
      </c>
      <c r="E242" s="16" t="s">
        <v>3229</v>
      </c>
      <c r="F242" s="23" t="s">
        <v>6406</v>
      </c>
      <c r="G242" s="18">
        <v>44166</v>
      </c>
      <c r="H242" s="18">
        <v>45260</v>
      </c>
      <c r="I242" s="24">
        <v>800000</v>
      </c>
      <c r="J242" s="15" t="s">
        <v>4907</v>
      </c>
      <c r="K242" s="15" t="s">
        <v>18</v>
      </c>
      <c r="L242" s="20"/>
      <c r="M242" s="15">
        <v>2020</v>
      </c>
      <c r="N242" s="21" t="s">
        <v>18</v>
      </c>
      <c r="O242" s="21" t="s">
        <v>127</v>
      </c>
      <c r="P242" s="29" t="str">
        <f ca="1">IF(טבלה15[[#This Row],[תאריך סיום ההסכם]]&gt;=$S$2,"פעיל",IF(טבלה15[[#This Row],[תאריך סיום ההסכם]]&lt;=$S$2,"הסתיים"))</f>
        <v>פעיל</v>
      </c>
    </row>
    <row r="243" spans="1:16" ht="195" x14ac:dyDescent="0.2">
      <c r="A243" s="22">
        <v>242</v>
      </c>
      <c r="B243" s="15" t="s">
        <v>6872</v>
      </c>
      <c r="C243" s="16" t="s">
        <v>6407</v>
      </c>
      <c r="D243" s="16" t="s">
        <v>3223</v>
      </c>
      <c r="E243" s="16" t="s">
        <v>3237</v>
      </c>
      <c r="F243" s="23" t="s">
        <v>6408</v>
      </c>
      <c r="G243" s="18">
        <v>44166</v>
      </c>
      <c r="H243" s="18">
        <v>45260</v>
      </c>
      <c r="I243" s="24">
        <v>950000</v>
      </c>
      <c r="J243" s="15" t="s">
        <v>4907</v>
      </c>
      <c r="K243" s="15" t="s">
        <v>18</v>
      </c>
      <c r="L243" s="20"/>
      <c r="M243" s="15">
        <v>2020</v>
      </c>
      <c r="N243" s="21" t="s">
        <v>18</v>
      </c>
      <c r="O243" s="21" t="s">
        <v>127</v>
      </c>
      <c r="P243" s="29" t="str">
        <f ca="1">IF(טבלה15[[#This Row],[תאריך סיום ההסכם]]&gt;=$S$2,"פעיל",IF(טבלה15[[#This Row],[תאריך סיום ההסכם]]&lt;=$S$2,"הסתיים"))</f>
        <v>פעיל</v>
      </c>
    </row>
    <row r="244" spans="1:16" ht="210" x14ac:dyDescent="0.2">
      <c r="A244" s="22">
        <v>243</v>
      </c>
      <c r="B244" s="15" t="s">
        <v>6873</v>
      </c>
      <c r="C244" s="16" t="s">
        <v>5603</v>
      </c>
      <c r="D244" s="16" t="s">
        <v>3222</v>
      </c>
      <c r="E244" s="16" t="s">
        <v>3231</v>
      </c>
      <c r="F244" s="23" t="s">
        <v>6409</v>
      </c>
      <c r="G244" s="18">
        <v>44166</v>
      </c>
      <c r="H244" s="18">
        <v>45260</v>
      </c>
      <c r="I244" s="24">
        <v>600000</v>
      </c>
      <c r="J244" s="15" t="s">
        <v>4907</v>
      </c>
      <c r="K244" s="15" t="s">
        <v>18</v>
      </c>
      <c r="L244" s="20"/>
      <c r="M244" s="15">
        <v>2020</v>
      </c>
      <c r="N244" s="21" t="s">
        <v>18</v>
      </c>
      <c r="O244" s="21" t="s">
        <v>127</v>
      </c>
      <c r="P244" s="29" t="str">
        <f ca="1">IF(טבלה15[[#This Row],[תאריך סיום ההסכם]]&gt;=$S$2,"פעיל",IF(טבלה15[[#This Row],[תאריך סיום ההסכם]]&lt;=$S$2,"הסתיים"))</f>
        <v>פעיל</v>
      </c>
    </row>
    <row r="245" spans="1:16" ht="105" x14ac:dyDescent="0.2">
      <c r="A245" s="22">
        <v>244</v>
      </c>
      <c r="B245" s="15" t="s">
        <v>6874</v>
      </c>
      <c r="C245" s="16" t="s">
        <v>6410</v>
      </c>
      <c r="D245" s="16" t="s">
        <v>3223</v>
      </c>
      <c r="E245" s="16" t="s">
        <v>3228</v>
      </c>
      <c r="F245" s="23" t="s">
        <v>6411</v>
      </c>
      <c r="G245" s="18">
        <v>44166</v>
      </c>
      <c r="H245" s="18">
        <v>45260</v>
      </c>
      <c r="I245" s="24">
        <v>600000</v>
      </c>
      <c r="J245" s="15" t="s">
        <v>4907</v>
      </c>
      <c r="K245" s="15" t="s">
        <v>20</v>
      </c>
      <c r="L245" s="20"/>
      <c r="M245" s="15">
        <v>2020</v>
      </c>
      <c r="N245" s="21" t="s">
        <v>6380</v>
      </c>
      <c r="O245" s="21" t="s">
        <v>127</v>
      </c>
      <c r="P245" s="29" t="str">
        <f ca="1">IF(טבלה15[[#This Row],[תאריך סיום ההסכם]]&gt;=$S$2,"פעיל",IF(טבלה15[[#This Row],[תאריך סיום ההסכם]]&lt;=$S$2,"הסתיים"))</f>
        <v>פעיל</v>
      </c>
    </row>
    <row r="246" spans="1:16" ht="165" x14ac:dyDescent="0.2">
      <c r="A246" s="22">
        <v>245</v>
      </c>
      <c r="B246" s="15" t="s">
        <v>6875</v>
      </c>
      <c r="C246" s="16" t="s">
        <v>3076</v>
      </c>
      <c r="D246" s="16" t="s">
        <v>3223</v>
      </c>
      <c r="E246" s="16" t="s">
        <v>3228</v>
      </c>
      <c r="F246" s="23" t="s">
        <v>6412</v>
      </c>
      <c r="G246" s="18">
        <v>44166</v>
      </c>
      <c r="H246" s="18">
        <v>45260</v>
      </c>
      <c r="I246" s="24">
        <v>600000</v>
      </c>
      <c r="J246" s="15" t="s">
        <v>4907</v>
      </c>
      <c r="K246" s="15" t="s">
        <v>20</v>
      </c>
      <c r="L246" s="20"/>
      <c r="M246" s="15">
        <v>2020</v>
      </c>
      <c r="N246" s="21" t="s">
        <v>6380</v>
      </c>
      <c r="O246" s="21" t="s">
        <v>127</v>
      </c>
      <c r="P246" s="29" t="str">
        <f ca="1">IF(טבלה15[[#This Row],[תאריך סיום ההסכם]]&gt;=$S$2,"פעיל",IF(טבלה15[[#This Row],[תאריך סיום ההסכם]]&lt;=$S$2,"הסתיים"))</f>
        <v>פעיל</v>
      </c>
    </row>
    <row r="247" spans="1:16" ht="135" x14ac:dyDescent="0.2">
      <c r="A247" s="22">
        <v>246</v>
      </c>
      <c r="B247" s="15" t="s">
        <v>6876</v>
      </c>
      <c r="C247" s="16" t="s">
        <v>6413</v>
      </c>
      <c r="D247" s="16" t="s">
        <v>3223</v>
      </c>
      <c r="E247" s="16" t="s">
        <v>3229</v>
      </c>
      <c r="F247" s="23" t="s">
        <v>6414</v>
      </c>
      <c r="G247" s="18">
        <v>44166</v>
      </c>
      <c r="H247" s="18">
        <v>45260</v>
      </c>
      <c r="I247" s="24">
        <v>1499990</v>
      </c>
      <c r="J247" s="15" t="s">
        <v>4907</v>
      </c>
      <c r="K247" s="15" t="s">
        <v>20</v>
      </c>
      <c r="L247" s="20"/>
      <c r="M247" s="15">
        <v>2020</v>
      </c>
      <c r="N247" s="21" t="s">
        <v>6380</v>
      </c>
      <c r="O247" s="21" t="s">
        <v>127</v>
      </c>
      <c r="P247" s="29" t="str">
        <f ca="1">IF(טבלה15[[#This Row],[תאריך סיום ההסכם]]&gt;=$S$2,"פעיל",IF(טבלה15[[#This Row],[תאריך סיום ההסכם]]&lt;=$S$2,"הסתיים"))</f>
        <v>פעיל</v>
      </c>
    </row>
    <row r="248" spans="1:16" ht="165" x14ac:dyDescent="0.2">
      <c r="A248" s="22">
        <v>247</v>
      </c>
      <c r="B248" s="15" t="s">
        <v>6877</v>
      </c>
      <c r="C248" s="16" t="s">
        <v>1775</v>
      </c>
      <c r="D248" s="16" t="s">
        <v>3223</v>
      </c>
      <c r="E248" s="16" t="s">
        <v>3228</v>
      </c>
      <c r="F248" s="23" t="s">
        <v>6415</v>
      </c>
      <c r="G248" s="18">
        <v>44166</v>
      </c>
      <c r="H248" s="18">
        <v>45260</v>
      </c>
      <c r="I248" s="24">
        <v>583579</v>
      </c>
      <c r="J248" s="15" t="s">
        <v>4907</v>
      </c>
      <c r="K248" s="15" t="s">
        <v>20</v>
      </c>
      <c r="L248" s="20"/>
      <c r="M248" s="15">
        <v>2020</v>
      </c>
      <c r="N248" s="21" t="s">
        <v>6380</v>
      </c>
      <c r="O248" s="21" t="s">
        <v>127</v>
      </c>
      <c r="P248" s="29" t="str">
        <f ca="1">IF(טבלה15[[#This Row],[תאריך סיום ההסכם]]&gt;=$S$2,"פעיל",IF(טבלה15[[#This Row],[תאריך סיום ההסכם]]&lt;=$S$2,"הסתיים"))</f>
        <v>פעיל</v>
      </c>
    </row>
    <row r="249" spans="1:16" ht="270" x14ac:dyDescent="0.2">
      <c r="A249" s="22">
        <v>248</v>
      </c>
      <c r="B249" s="15" t="s">
        <v>6878</v>
      </c>
      <c r="C249" s="16" t="s">
        <v>6416</v>
      </c>
      <c r="D249" s="16" t="s">
        <v>3222</v>
      </c>
      <c r="E249" s="16" t="s">
        <v>3229</v>
      </c>
      <c r="F249" s="23" t="s">
        <v>6417</v>
      </c>
      <c r="G249" s="18">
        <v>44166</v>
      </c>
      <c r="H249" s="18">
        <v>45260</v>
      </c>
      <c r="I249" s="24">
        <v>1288476</v>
      </c>
      <c r="J249" s="15" t="s">
        <v>4907</v>
      </c>
      <c r="K249" s="15" t="s">
        <v>20</v>
      </c>
      <c r="L249" s="20"/>
      <c r="M249" s="15">
        <v>2020</v>
      </c>
      <c r="N249" s="21" t="s">
        <v>6380</v>
      </c>
      <c r="O249" s="21" t="s">
        <v>127</v>
      </c>
      <c r="P249" s="29" t="str">
        <f ca="1">IF(טבלה15[[#This Row],[תאריך סיום ההסכם]]&gt;=$S$2,"פעיל",IF(טבלה15[[#This Row],[תאריך סיום ההסכם]]&lt;=$S$2,"הסתיים"))</f>
        <v>פעיל</v>
      </c>
    </row>
    <row r="250" spans="1:16" ht="105" x14ac:dyDescent="0.2">
      <c r="A250" s="22">
        <v>249</v>
      </c>
      <c r="B250" s="15" t="s">
        <v>6879</v>
      </c>
      <c r="C250" s="16" t="s">
        <v>2128</v>
      </c>
      <c r="D250" s="16" t="s">
        <v>3223</v>
      </c>
      <c r="E250" s="16" t="s">
        <v>3229</v>
      </c>
      <c r="F250" s="23" t="s">
        <v>6418</v>
      </c>
      <c r="G250" s="18">
        <v>44166</v>
      </c>
      <c r="H250" s="18">
        <v>45260</v>
      </c>
      <c r="I250" s="24">
        <v>332725</v>
      </c>
      <c r="J250" s="15" t="s">
        <v>4907</v>
      </c>
      <c r="K250" s="15" t="s">
        <v>20</v>
      </c>
      <c r="L250" s="20"/>
      <c r="M250" s="15">
        <v>2020</v>
      </c>
      <c r="N250" s="21" t="s">
        <v>6380</v>
      </c>
      <c r="O250" s="21" t="s">
        <v>127</v>
      </c>
      <c r="P250" s="29" t="str">
        <f ca="1">IF(טבלה15[[#This Row],[תאריך סיום ההסכם]]&gt;=$S$2,"פעיל",IF(טבלה15[[#This Row],[תאריך סיום ההסכם]]&lt;=$S$2,"הסתיים"))</f>
        <v>פעיל</v>
      </c>
    </row>
    <row r="251" spans="1:16" ht="150" x14ac:dyDescent="0.2">
      <c r="A251" s="22">
        <v>250</v>
      </c>
      <c r="B251" s="15" t="s">
        <v>6880</v>
      </c>
      <c r="C251" s="16" t="s">
        <v>3065</v>
      </c>
      <c r="D251" s="16" t="s">
        <v>3222</v>
      </c>
      <c r="E251" s="16" t="s">
        <v>3231</v>
      </c>
      <c r="F251" s="23" t="s">
        <v>6419</v>
      </c>
      <c r="G251" s="18">
        <v>44166</v>
      </c>
      <c r="H251" s="18">
        <v>45260</v>
      </c>
      <c r="I251" s="24">
        <v>1199999</v>
      </c>
      <c r="J251" s="15" t="s">
        <v>4907</v>
      </c>
      <c r="K251" s="15" t="s">
        <v>19</v>
      </c>
      <c r="L251" s="20"/>
      <c r="M251" s="15">
        <v>2020</v>
      </c>
      <c r="N251" s="21" t="s">
        <v>6001</v>
      </c>
      <c r="O251" s="21" t="s">
        <v>127</v>
      </c>
      <c r="P251" s="29" t="str">
        <f ca="1">IF(טבלה15[[#This Row],[תאריך סיום ההסכם]]&gt;=$S$2,"פעיל",IF(טבלה15[[#This Row],[תאריך סיום ההסכם]]&lt;=$S$2,"הסתיים"))</f>
        <v>פעיל</v>
      </c>
    </row>
    <row r="252" spans="1:16" ht="165" x14ac:dyDescent="0.2">
      <c r="A252" s="22">
        <v>251</v>
      </c>
      <c r="B252" s="15" t="s">
        <v>6881</v>
      </c>
      <c r="C252" s="16" t="s">
        <v>6420</v>
      </c>
      <c r="D252" s="16" t="s">
        <v>3222</v>
      </c>
      <c r="E252" s="16" t="s">
        <v>3229</v>
      </c>
      <c r="F252" s="23" t="s">
        <v>6421</v>
      </c>
      <c r="G252" s="18">
        <v>44166</v>
      </c>
      <c r="H252" s="18">
        <v>45260</v>
      </c>
      <c r="I252" s="24">
        <v>1200000</v>
      </c>
      <c r="J252" s="15" t="s">
        <v>4907</v>
      </c>
      <c r="K252" s="15" t="s">
        <v>19</v>
      </c>
      <c r="L252" s="20"/>
      <c r="M252" s="15">
        <v>2020</v>
      </c>
      <c r="N252" s="21" t="s">
        <v>6001</v>
      </c>
      <c r="O252" s="21" t="s">
        <v>127</v>
      </c>
      <c r="P252" s="29" t="str">
        <f ca="1">IF(טבלה15[[#This Row],[תאריך סיום ההסכם]]&gt;=$S$2,"פעיל",IF(טבלה15[[#This Row],[תאריך סיום ההסכם]]&lt;=$S$2,"הסתיים"))</f>
        <v>פעיל</v>
      </c>
    </row>
    <row r="253" spans="1:16" ht="90" x14ac:dyDescent="0.2">
      <c r="A253" s="22">
        <v>252</v>
      </c>
      <c r="B253" s="15" t="s">
        <v>6882</v>
      </c>
      <c r="C253" s="16" t="s">
        <v>1932</v>
      </c>
      <c r="D253" s="16" t="s">
        <v>3223</v>
      </c>
      <c r="E253" s="16" t="s">
        <v>3231</v>
      </c>
      <c r="F253" s="23" t="s">
        <v>6422</v>
      </c>
      <c r="G253" s="18">
        <v>44166</v>
      </c>
      <c r="H253" s="18">
        <v>45260</v>
      </c>
      <c r="I253" s="24">
        <v>600000</v>
      </c>
      <c r="J253" s="15" t="s">
        <v>4907</v>
      </c>
      <c r="K253" s="15" t="s">
        <v>19</v>
      </c>
      <c r="L253" s="20"/>
      <c r="M253" s="15">
        <v>2020</v>
      </c>
      <c r="N253" s="21" t="s">
        <v>6001</v>
      </c>
      <c r="O253" s="21" t="s">
        <v>127</v>
      </c>
      <c r="P253" s="29" t="str">
        <f ca="1">IF(טבלה15[[#This Row],[תאריך סיום ההסכם]]&gt;=$S$2,"פעיל",IF(טבלה15[[#This Row],[תאריך סיום ההסכם]]&lt;=$S$2,"הסתיים"))</f>
        <v>פעיל</v>
      </c>
    </row>
    <row r="254" spans="1:16" ht="210" x14ac:dyDescent="0.2">
      <c r="A254" s="22">
        <v>253</v>
      </c>
      <c r="B254" s="15" t="s">
        <v>6883</v>
      </c>
      <c r="C254" s="16" t="s">
        <v>6423</v>
      </c>
      <c r="D254" s="16" t="s">
        <v>3223</v>
      </c>
      <c r="E254" s="16" t="s">
        <v>3228</v>
      </c>
      <c r="F254" s="23" t="s">
        <v>6424</v>
      </c>
      <c r="G254" s="18">
        <v>44166</v>
      </c>
      <c r="H254" s="18">
        <v>45260</v>
      </c>
      <c r="I254" s="24">
        <v>400000</v>
      </c>
      <c r="J254" s="15" t="s">
        <v>4907</v>
      </c>
      <c r="K254" s="15" t="s">
        <v>2</v>
      </c>
      <c r="L254" s="20" t="s">
        <v>2</v>
      </c>
      <c r="M254" s="15">
        <v>2020</v>
      </c>
      <c r="N254" s="21" t="s">
        <v>6425</v>
      </c>
      <c r="O254" s="21" t="s">
        <v>127</v>
      </c>
      <c r="P254" s="29" t="str">
        <f ca="1">IF(טבלה15[[#This Row],[תאריך סיום ההסכם]]&gt;=$S$2,"פעיל",IF(טבלה15[[#This Row],[תאריך סיום ההסכם]]&lt;=$S$2,"הסתיים"))</f>
        <v>פעיל</v>
      </c>
    </row>
    <row r="255" spans="1:16" ht="105" x14ac:dyDescent="0.2">
      <c r="A255" s="22">
        <v>254</v>
      </c>
      <c r="B255" s="15" t="s">
        <v>6884</v>
      </c>
      <c r="C255" s="16" t="s">
        <v>6426</v>
      </c>
      <c r="D255" s="16" t="s">
        <v>3223</v>
      </c>
      <c r="E255" s="16" t="s">
        <v>3240</v>
      </c>
      <c r="F255" s="23" t="s">
        <v>6427</v>
      </c>
      <c r="G255" s="18">
        <v>44166</v>
      </c>
      <c r="H255" s="18">
        <v>44530</v>
      </c>
      <c r="I255" s="24">
        <v>156400</v>
      </c>
      <c r="J255" s="15" t="s">
        <v>4907</v>
      </c>
      <c r="K255" s="15" t="s">
        <v>20</v>
      </c>
      <c r="L255" s="20"/>
      <c r="M255" s="15">
        <v>2020</v>
      </c>
      <c r="N255" s="21" t="s">
        <v>6380</v>
      </c>
      <c r="O255" s="21" t="s">
        <v>127</v>
      </c>
      <c r="P255" s="29" t="str">
        <f ca="1">IF(טבלה15[[#This Row],[תאריך סיום ההסכם]]&gt;=$S$2,"פעיל",IF(טבלה15[[#This Row],[תאריך סיום ההסכם]]&lt;=$S$2,"הסתיים"))</f>
        <v>הסתיים</v>
      </c>
    </row>
    <row r="256" spans="1:16" ht="105" x14ac:dyDescent="0.2">
      <c r="A256" s="22">
        <v>255</v>
      </c>
      <c r="B256" s="15" t="s">
        <v>6885</v>
      </c>
      <c r="C256" s="16" t="s">
        <v>1945</v>
      </c>
      <c r="D256" s="16" t="s">
        <v>3223</v>
      </c>
      <c r="E256" s="16" t="s">
        <v>3228</v>
      </c>
      <c r="F256" s="23" t="s">
        <v>6428</v>
      </c>
      <c r="G256" s="18">
        <v>44166</v>
      </c>
      <c r="H256" s="18">
        <v>45260</v>
      </c>
      <c r="I256" s="24">
        <v>400000</v>
      </c>
      <c r="J256" s="15" t="s">
        <v>4907</v>
      </c>
      <c r="K256" s="15" t="s">
        <v>20</v>
      </c>
      <c r="L256" s="20"/>
      <c r="M256" s="15">
        <v>2020</v>
      </c>
      <c r="N256" s="21" t="s">
        <v>6380</v>
      </c>
      <c r="O256" s="21" t="s">
        <v>127</v>
      </c>
      <c r="P256" s="29" t="str">
        <f ca="1">IF(טבלה15[[#This Row],[תאריך סיום ההסכם]]&gt;=$S$2,"פעיל",IF(טבלה15[[#This Row],[תאריך סיום ההסכם]]&lt;=$S$2,"הסתיים"))</f>
        <v>פעיל</v>
      </c>
    </row>
    <row r="257" spans="1:16" ht="135" x14ac:dyDescent="0.2">
      <c r="A257" s="22">
        <v>256</v>
      </c>
      <c r="B257" s="15" t="s">
        <v>6886</v>
      </c>
      <c r="C257" s="16" t="s">
        <v>6429</v>
      </c>
      <c r="D257" s="16" t="s">
        <v>3222</v>
      </c>
      <c r="E257" s="16" t="s">
        <v>3231</v>
      </c>
      <c r="F257" s="23" t="s">
        <v>6430</v>
      </c>
      <c r="G257" s="18">
        <v>44166</v>
      </c>
      <c r="H257" s="18">
        <v>45260</v>
      </c>
      <c r="I257" s="24">
        <v>900000</v>
      </c>
      <c r="J257" s="15" t="s">
        <v>4907</v>
      </c>
      <c r="K257" s="15" t="s">
        <v>20</v>
      </c>
      <c r="L257" s="20"/>
      <c r="M257" s="15">
        <v>2020</v>
      </c>
      <c r="N257" s="21" t="s">
        <v>6380</v>
      </c>
      <c r="O257" s="21" t="s">
        <v>127</v>
      </c>
      <c r="P257" s="29" t="str">
        <f ca="1">IF(טבלה15[[#This Row],[תאריך סיום ההסכם]]&gt;=$S$2,"פעיל",IF(טבלה15[[#This Row],[תאריך סיום ההסכם]]&lt;=$S$2,"הסתיים"))</f>
        <v>פעיל</v>
      </c>
    </row>
    <row r="258" spans="1:16" ht="150" x14ac:dyDescent="0.2">
      <c r="A258" s="22">
        <v>257</v>
      </c>
      <c r="B258" s="15" t="s">
        <v>6887</v>
      </c>
      <c r="C258" s="16" t="s">
        <v>5571</v>
      </c>
      <c r="D258" s="16" t="s">
        <v>3223</v>
      </c>
      <c r="E258" s="16" t="s">
        <v>3228</v>
      </c>
      <c r="F258" s="23" t="s">
        <v>6431</v>
      </c>
      <c r="G258" s="18">
        <v>44166</v>
      </c>
      <c r="H258" s="18">
        <v>45260</v>
      </c>
      <c r="I258" s="24">
        <v>599955</v>
      </c>
      <c r="J258" s="15" t="s">
        <v>4907</v>
      </c>
      <c r="K258" s="15" t="s">
        <v>20</v>
      </c>
      <c r="L258" s="20"/>
      <c r="M258" s="15">
        <v>2020</v>
      </c>
      <c r="N258" s="21" t="s">
        <v>6380</v>
      </c>
      <c r="O258" s="21" t="s">
        <v>127</v>
      </c>
      <c r="P258" s="29" t="str">
        <f ca="1">IF(טבלה15[[#This Row],[תאריך סיום ההסכם]]&gt;=$S$2,"פעיל",IF(טבלה15[[#This Row],[תאריך סיום ההסכם]]&lt;=$S$2,"הסתיים"))</f>
        <v>פעיל</v>
      </c>
    </row>
    <row r="259" spans="1:16" ht="105" x14ac:dyDescent="0.2">
      <c r="A259" s="22">
        <v>258</v>
      </c>
      <c r="B259" s="15" t="s">
        <v>6888</v>
      </c>
      <c r="C259" s="16" t="s">
        <v>5570</v>
      </c>
      <c r="D259" s="16" t="s">
        <v>3223</v>
      </c>
      <c r="E259" s="16" t="s">
        <v>3229</v>
      </c>
      <c r="F259" s="23" t="s">
        <v>6432</v>
      </c>
      <c r="G259" s="18">
        <v>44166</v>
      </c>
      <c r="H259" s="18">
        <v>45260</v>
      </c>
      <c r="I259" s="24">
        <v>600000</v>
      </c>
      <c r="J259" s="15" t="s">
        <v>4907</v>
      </c>
      <c r="K259" s="15" t="s">
        <v>20</v>
      </c>
      <c r="L259" s="20"/>
      <c r="M259" s="15">
        <v>2020</v>
      </c>
      <c r="N259" s="21" t="s">
        <v>6380</v>
      </c>
      <c r="O259" s="21" t="s">
        <v>127</v>
      </c>
      <c r="P259" s="29" t="str">
        <f ca="1">IF(טבלה15[[#This Row],[תאריך סיום ההסכם]]&gt;=$S$2,"פעיל",IF(טבלה15[[#This Row],[תאריך סיום ההסכם]]&lt;=$S$2,"הסתיים"))</f>
        <v>פעיל</v>
      </c>
    </row>
    <row r="260" spans="1:16" ht="120" x14ac:dyDescent="0.2">
      <c r="A260" s="22">
        <v>259</v>
      </c>
      <c r="B260" s="15" t="s">
        <v>6889</v>
      </c>
      <c r="C260" s="16" t="s">
        <v>6433</v>
      </c>
      <c r="D260" s="16" t="s">
        <v>3223</v>
      </c>
      <c r="E260" s="16" t="s">
        <v>3229</v>
      </c>
      <c r="F260" s="23" t="s">
        <v>6434</v>
      </c>
      <c r="G260" s="18">
        <v>44166</v>
      </c>
      <c r="H260" s="18">
        <v>45260</v>
      </c>
      <c r="I260" s="24">
        <v>900000</v>
      </c>
      <c r="J260" s="15" t="s">
        <v>4907</v>
      </c>
      <c r="K260" s="15" t="s">
        <v>20</v>
      </c>
      <c r="L260" s="20"/>
      <c r="M260" s="15">
        <v>2020</v>
      </c>
      <c r="N260" s="21" t="s">
        <v>6380</v>
      </c>
      <c r="O260" s="21" t="s">
        <v>127</v>
      </c>
      <c r="P260" s="29" t="str">
        <f ca="1">IF(טבלה15[[#This Row],[תאריך סיום ההסכם]]&gt;=$S$2,"פעיל",IF(טבלה15[[#This Row],[תאריך סיום ההסכם]]&lt;=$S$2,"הסתיים"))</f>
        <v>פעיל</v>
      </c>
    </row>
    <row r="261" spans="1:16" ht="135" x14ac:dyDescent="0.2">
      <c r="A261" s="22">
        <v>260</v>
      </c>
      <c r="B261" s="15" t="s">
        <v>6890</v>
      </c>
      <c r="C261" s="16" t="s">
        <v>6435</v>
      </c>
      <c r="D261" s="16" t="s">
        <v>3223</v>
      </c>
      <c r="E261" s="16" t="s">
        <v>3231</v>
      </c>
      <c r="F261" s="23" t="s">
        <v>6436</v>
      </c>
      <c r="G261" s="18">
        <v>44166</v>
      </c>
      <c r="H261" s="18">
        <v>45260</v>
      </c>
      <c r="I261" s="24">
        <v>599922</v>
      </c>
      <c r="J261" s="15" t="s">
        <v>4907</v>
      </c>
      <c r="K261" s="15" t="s">
        <v>20</v>
      </c>
      <c r="L261" s="20"/>
      <c r="M261" s="15">
        <v>2020</v>
      </c>
      <c r="N261" s="21" t="s">
        <v>6380</v>
      </c>
      <c r="O261" s="21" t="s">
        <v>127</v>
      </c>
      <c r="P261" s="29" t="str">
        <f ca="1">IF(טבלה15[[#This Row],[תאריך סיום ההסכם]]&gt;=$S$2,"פעיל",IF(טבלה15[[#This Row],[תאריך סיום ההסכם]]&lt;=$S$2,"הסתיים"))</f>
        <v>פעיל</v>
      </c>
    </row>
    <row r="262" spans="1:16" ht="135" x14ac:dyDescent="0.2">
      <c r="A262" s="22">
        <v>261</v>
      </c>
      <c r="B262" s="15" t="s">
        <v>6891</v>
      </c>
      <c r="C262" s="16" t="s">
        <v>6437</v>
      </c>
      <c r="D262" s="16" t="s">
        <v>3223</v>
      </c>
      <c r="E262" s="16" t="s">
        <v>3231</v>
      </c>
      <c r="F262" s="23" t="s">
        <v>6438</v>
      </c>
      <c r="G262" s="18">
        <v>44166</v>
      </c>
      <c r="H262" s="18">
        <v>45260</v>
      </c>
      <c r="I262" s="24">
        <v>600000</v>
      </c>
      <c r="J262" s="15" t="s">
        <v>4907</v>
      </c>
      <c r="K262" s="15" t="s">
        <v>20</v>
      </c>
      <c r="L262" s="20"/>
      <c r="M262" s="15">
        <v>2020</v>
      </c>
      <c r="N262" s="21" t="s">
        <v>6380</v>
      </c>
      <c r="O262" s="21" t="s">
        <v>127</v>
      </c>
      <c r="P262" s="29" t="str">
        <f ca="1">IF(טבלה15[[#This Row],[תאריך סיום ההסכם]]&gt;=$S$2,"פעיל",IF(טבלה15[[#This Row],[תאריך סיום ההסכם]]&lt;=$S$2,"הסתיים"))</f>
        <v>פעיל</v>
      </c>
    </row>
    <row r="263" spans="1:16" ht="105" x14ac:dyDescent="0.2">
      <c r="A263" s="22">
        <v>262</v>
      </c>
      <c r="B263" s="15" t="s">
        <v>6892</v>
      </c>
      <c r="C263" s="16" t="s">
        <v>6439</v>
      </c>
      <c r="D263" s="16" t="s">
        <v>3223</v>
      </c>
      <c r="E263" s="16" t="s">
        <v>3226</v>
      </c>
      <c r="F263" s="23" t="s">
        <v>6440</v>
      </c>
      <c r="G263" s="18">
        <v>44166</v>
      </c>
      <c r="H263" s="18">
        <v>45260</v>
      </c>
      <c r="I263" s="24">
        <v>900000</v>
      </c>
      <c r="J263" s="15" t="s">
        <v>4907</v>
      </c>
      <c r="K263" s="15" t="s">
        <v>20</v>
      </c>
      <c r="L263" s="20"/>
      <c r="M263" s="15">
        <v>2020</v>
      </c>
      <c r="N263" s="21" t="s">
        <v>6380</v>
      </c>
      <c r="O263" s="21" t="s">
        <v>127</v>
      </c>
      <c r="P263" s="29" t="str">
        <f ca="1">IF(טבלה15[[#This Row],[תאריך סיום ההסכם]]&gt;=$S$2,"פעיל",IF(טבלה15[[#This Row],[תאריך סיום ההסכם]]&lt;=$S$2,"הסתיים"))</f>
        <v>פעיל</v>
      </c>
    </row>
    <row r="264" spans="1:16" ht="165" x14ac:dyDescent="0.2">
      <c r="A264" s="22">
        <v>263</v>
      </c>
      <c r="B264" s="15" t="s">
        <v>6893</v>
      </c>
      <c r="C264" s="16" t="s">
        <v>5563</v>
      </c>
      <c r="D264" s="16" t="s">
        <v>3223</v>
      </c>
      <c r="E264" s="16" t="s">
        <v>3240</v>
      </c>
      <c r="F264" s="23" t="s">
        <v>6441</v>
      </c>
      <c r="G264" s="18">
        <v>44166</v>
      </c>
      <c r="H264" s="18">
        <v>45260</v>
      </c>
      <c r="I264" s="24">
        <v>897000</v>
      </c>
      <c r="J264" s="15" t="s">
        <v>4907</v>
      </c>
      <c r="K264" s="15" t="s">
        <v>20</v>
      </c>
      <c r="L264" s="20"/>
      <c r="M264" s="15">
        <v>2020</v>
      </c>
      <c r="N264" s="21" t="s">
        <v>6380</v>
      </c>
      <c r="O264" s="21" t="s">
        <v>127</v>
      </c>
      <c r="P264" s="29" t="str">
        <f ca="1">IF(טבלה15[[#This Row],[תאריך סיום ההסכם]]&gt;=$S$2,"פעיל",IF(טבלה15[[#This Row],[תאריך סיום ההסכם]]&lt;=$S$2,"הסתיים"))</f>
        <v>פעיל</v>
      </c>
    </row>
    <row r="265" spans="1:16" ht="120" x14ac:dyDescent="0.2">
      <c r="A265" s="22">
        <v>264</v>
      </c>
      <c r="B265" s="15" t="s">
        <v>6894</v>
      </c>
      <c r="C265" s="16" t="s">
        <v>6442</v>
      </c>
      <c r="D265" s="16" t="s">
        <v>3223</v>
      </c>
      <c r="E265" s="16" t="s">
        <v>3225</v>
      </c>
      <c r="F265" s="23" t="s">
        <v>6443</v>
      </c>
      <c r="G265" s="18">
        <v>44166</v>
      </c>
      <c r="H265" s="18">
        <v>45260</v>
      </c>
      <c r="I265" s="24">
        <v>849275</v>
      </c>
      <c r="J265" s="15" t="s">
        <v>4907</v>
      </c>
      <c r="K265" s="15" t="s">
        <v>19</v>
      </c>
      <c r="L265" s="20"/>
      <c r="M265" s="15">
        <v>2020</v>
      </c>
      <c r="N265" s="21" t="s">
        <v>6444</v>
      </c>
      <c r="O265" s="21" t="s">
        <v>127</v>
      </c>
      <c r="P265" s="29" t="str">
        <f ca="1">IF(טבלה15[[#This Row],[תאריך סיום ההסכם]]&gt;=$S$2,"פעיל",IF(טבלה15[[#This Row],[תאריך סיום ההסכם]]&lt;=$S$2,"הסתיים"))</f>
        <v>פעיל</v>
      </c>
    </row>
    <row r="266" spans="1:16" ht="210" x14ac:dyDescent="0.2">
      <c r="A266" s="22">
        <v>265</v>
      </c>
      <c r="B266" s="15" t="s">
        <v>6895</v>
      </c>
      <c r="C266" s="16" t="s">
        <v>6445</v>
      </c>
      <c r="D266" s="16" t="s">
        <v>3223</v>
      </c>
      <c r="E266" s="16" t="s">
        <v>3232</v>
      </c>
      <c r="F266" s="23" t="s">
        <v>6446</v>
      </c>
      <c r="G266" s="18">
        <v>44166</v>
      </c>
      <c r="H266" s="18">
        <v>45260</v>
      </c>
      <c r="I266" s="24">
        <v>849756</v>
      </c>
      <c r="J266" s="15" t="s">
        <v>4907</v>
      </c>
      <c r="K266" s="15" t="s">
        <v>19</v>
      </c>
      <c r="L266" s="20"/>
      <c r="M266" s="15">
        <v>2020</v>
      </c>
      <c r="N266" s="21" t="s">
        <v>6444</v>
      </c>
      <c r="O266" s="21" t="s">
        <v>127</v>
      </c>
      <c r="P266" s="29" t="str">
        <f ca="1">IF(טבלה15[[#This Row],[תאריך סיום ההסכם]]&gt;=$S$2,"פעיל",IF(טבלה15[[#This Row],[תאריך סיום ההסכם]]&lt;=$S$2,"הסתיים"))</f>
        <v>פעיל</v>
      </c>
    </row>
    <row r="267" spans="1:16" ht="210" x14ac:dyDescent="0.2">
      <c r="A267" s="22">
        <v>266</v>
      </c>
      <c r="B267" s="15" t="s">
        <v>6896</v>
      </c>
      <c r="C267" s="16" t="s">
        <v>2944</v>
      </c>
      <c r="D267" s="16" t="s">
        <v>3223</v>
      </c>
      <c r="E267" s="16" t="s">
        <v>3227</v>
      </c>
      <c r="F267" s="23" t="s">
        <v>6447</v>
      </c>
      <c r="G267" s="18">
        <v>44166</v>
      </c>
      <c r="H267" s="18">
        <v>45260</v>
      </c>
      <c r="I267" s="24">
        <v>835107</v>
      </c>
      <c r="J267" s="15" t="s">
        <v>4907</v>
      </c>
      <c r="K267" s="15" t="s">
        <v>19</v>
      </c>
      <c r="L267" s="20"/>
      <c r="M267" s="15">
        <v>2020</v>
      </c>
      <c r="N267" s="21" t="s">
        <v>6444</v>
      </c>
      <c r="O267" s="21" t="s">
        <v>127</v>
      </c>
      <c r="P267" s="29" t="str">
        <f ca="1">IF(טבלה15[[#This Row],[תאריך סיום ההסכם]]&gt;=$S$2,"פעיל",IF(טבלה15[[#This Row],[תאריך סיום ההסכם]]&lt;=$S$2,"הסתיים"))</f>
        <v>פעיל</v>
      </c>
    </row>
    <row r="268" spans="1:16" ht="165" x14ac:dyDescent="0.2">
      <c r="A268" s="22">
        <v>267</v>
      </c>
      <c r="B268" s="15" t="s">
        <v>6897</v>
      </c>
      <c r="C268" s="16" t="s">
        <v>6448</v>
      </c>
      <c r="D268" s="16" t="s">
        <v>3223</v>
      </c>
      <c r="E268" s="16" t="s">
        <v>3226</v>
      </c>
      <c r="F268" s="23" t="s">
        <v>6449</v>
      </c>
      <c r="G268" s="18">
        <v>44166</v>
      </c>
      <c r="H268" s="18">
        <v>45260</v>
      </c>
      <c r="I268" s="24">
        <v>799989</v>
      </c>
      <c r="J268" s="15" t="s">
        <v>4907</v>
      </c>
      <c r="K268" s="15" t="s">
        <v>19</v>
      </c>
      <c r="L268" s="20"/>
      <c r="M268" s="15">
        <v>2020</v>
      </c>
      <c r="N268" s="21" t="s">
        <v>6444</v>
      </c>
      <c r="O268" s="21" t="s">
        <v>127</v>
      </c>
      <c r="P268" s="29" t="str">
        <f ca="1">IF(טבלה15[[#This Row],[תאריך סיום ההסכם]]&gt;=$S$2,"פעיל",IF(טבלה15[[#This Row],[תאריך סיום ההסכם]]&lt;=$S$2,"הסתיים"))</f>
        <v>פעיל</v>
      </c>
    </row>
    <row r="269" spans="1:16" ht="150" x14ac:dyDescent="0.2">
      <c r="A269" s="22">
        <v>268</v>
      </c>
      <c r="B269" s="15" t="s">
        <v>6898</v>
      </c>
      <c r="C269" s="16" t="s">
        <v>6450</v>
      </c>
      <c r="D269" s="16" t="s">
        <v>3222</v>
      </c>
      <c r="E269" s="16" t="s">
        <v>3229</v>
      </c>
      <c r="F269" s="23" t="s">
        <v>6451</v>
      </c>
      <c r="G269" s="18">
        <v>44166</v>
      </c>
      <c r="H269" s="18">
        <v>45260</v>
      </c>
      <c r="I269" s="24">
        <v>799825</v>
      </c>
      <c r="J269" s="15" t="s">
        <v>4907</v>
      </c>
      <c r="K269" s="15" t="s">
        <v>19</v>
      </c>
      <c r="L269" s="20"/>
      <c r="M269" s="15">
        <v>2020</v>
      </c>
      <c r="N269" s="21" t="s">
        <v>6444</v>
      </c>
      <c r="O269" s="21" t="s">
        <v>127</v>
      </c>
      <c r="P269" s="29" t="str">
        <f ca="1">IF(טבלה15[[#This Row],[תאריך סיום ההסכם]]&gt;=$S$2,"פעיל",IF(טבלה15[[#This Row],[תאריך סיום ההסכם]]&lt;=$S$2,"הסתיים"))</f>
        <v>פעיל</v>
      </c>
    </row>
    <row r="270" spans="1:16" ht="195" x14ac:dyDescent="0.2">
      <c r="A270" s="22">
        <v>269</v>
      </c>
      <c r="B270" s="15" t="s">
        <v>6899</v>
      </c>
      <c r="C270" s="16" t="s">
        <v>6452</v>
      </c>
      <c r="D270" s="16" t="s">
        <v>3222</v>
      </c>
      <c r="E270" s="16" t="s">
        <v>3237</v>
      </c>
      <c r="F270" s="23" t="s">
        <v>6453</v>
      </c>
      <c r="G270" s="18">
        <v>44166</v>
      </c>
      <c r="H270" s="18">
        <v>45260</v>
      </c>
      <c r="I270" s="24">
        <v>799397</v>
      </c>
      <c r="J270" s="15" t="s">
        <v>4907</v>
      </c>
      <c r="K270" s="15" t="s">
        <v>20</v>
      </c>
      <c r="L270" s="20"/>
      <c r="M270" s="15">
        <v>2020</v>
      </c>
      <c r="N270" s="21" t="s">
        <v>6380</v>
      </c>
      <c r="O270" s="21" t="s">
        <v>127</v>
      </c>
      <c r="P270" s="29" t="str">
        <f ca="1">IF(טבלה15[[#This Row],[תאריך סיום ההסכם]]&gt;=$S$2,"פעיל",IF(טבלה15[[#This Row],[תאריך סיום ההסכם]]&lt;=$S$2,"הסתיים"))</f>
        <v>פעיל</v>
      </c>
    </row>
    <row r="271" spans="1:16" ht="150" x14ac:dyDescent="0.2">
      <c r="A271" s="22">
        <v>270</v>
      </c>
      <c r="B271" s="15" t="s">
        <v>6900</v>
      </c>
      <c r="C271" s="16" t="s">
        <v>6454</v>
      </c>
      <c r="D271" s="16" t="s">
        <v>3223</v>
      </c>
      <c r="E271" s="16" t="s">
        <v>3229</v>
      </c>
      <c r="F271" s="23" t="s">
        <v>6455</v>
      </c>
      <c r="G271" s="18">
        <v>44166</v>
      </c>
      <c r="H271" s="18">
        <v>45260</v>
      </c>
      <c r="I271" s="24">
        <v>799250</v>
      </c>
      <c r="J271" s="15" t="s">
        <v>4907</v>
      </c>
      <c r="K271" s="15" t="s">
        <v>20</v>
      </c>
      <c r="L271" s="20"/>
      <c r="M271" s="15">
        <v>2020</v>
      </c>
      <c r="N271" s="21" t="s">
        <v>6380</v>
      </c>
      <c r="O271" s="21" t="s">
        <v>127</v>
      </c>
      <c r="P271" s="29" t="str">
        <f ca="1">IF(טבלה15[[#This Row],[תאריך סיום ההסכם]]&gt;=$S$2,"פעיל",IF(טבלה15[[#This Row],[תאריך סיום ההסכם]]&lt;=$S$2,"הסתיים"))</f>
        <v>פעיל</v>
      </c>
    </row>
    <row r="272" spans="1:16" ht="120" x14ac:dyDescent="0.2">
      <c r="A272" s="22">
        <v>271</v>
      </c>
      <c r="B272" s="15" t="s">
        <v>6901</v>
      </c>
      <c r="C272" s="16" t="s">
        <v>2124</v>
      </c>
      <c r="D272" s="16" t="s">
        <v>3223</v>
      </c>
      <c r="E272" s="16" t="s">
        <v>3231</v>
      </c>
      <c r="F272" s="23" t="s">
        <v>6456</v>
      </c>
      <c r="G272" s="18">
        <v>44166</v>
      </c>
      <c r="H272" s="18">
        <v>44895</v>
      </c>
      <c r="I272" s="24">
        <v>400000</v>
      </c>
      <c r="J272" s="15" t="s">
        <v>4907</v>
      </c>
      <c r="K272" s="15" t="s">
        <v>28</v>
      </c>
      <c r="L272" s="20" t="s">
        <v>56</v>
      </c>
      <c r="M272" s="15">
        <v>2020</v>
      </c>
      <c r="N272" s="21" t="s">
        <v>28</v>
      </c>
      <c r="O272" s="21" t="s">
        <v>127</v>
      </c>
      <c r="P272" s="29" t="str">
        <f ca="1">IF(טבלה15[[#This Row],[תאריך סיום ההסכם]]&gt;=$S$2,"פעיל",IF(טבלה15[[#This Row],[תאריך סיום ההסכם]]&lt;=$S$2,"הסתיים"))</f>
        <v>פעיל</v>
      </c>
    </row>
    <row r="273" spans="1:16" ht="150" x14ac:dyDescent="0.2">
      <c r="A273" s="22">
        <v>272</v>
      </c>
      <c r="B273" s="15" t="s">
        <v>6902</v>
      </c>
      <c r="C273" s="16" t="s">
        <v>1773</v>
      </c>
      <c r="D273" s="16" t="s">
        <v>3223</v>
      </c>
      <c r="E273" s="16" t="s">
        <v>3226</v>
      </c>
      <c r="F273" s="23" t="s">
        <v>6457</v>
      </c>
      <c r="G273" s="18">
        <v>44166</v>
      </c>
      <c r="H273" s="18">
        <v>44895</v>
      </c>
      <c r="I273" s="24">
        <v>379784</v>
      </c>
      <c r="J273" s="15" t="s">
        <v>4907</v>
      </c>
      <c r="K273" s="15" t="s">
        <v>28</v>
      </c>
      <c r="L273" s="20" t="s">
        <v>56</v>
      </c>
      <c r="M273" s="15">
        <v>2020</v>
      </c>
      <c r="N273" s="21" t="s">
        <v>28</v>
      </c>
      <c r="O273" s="21" t="s">
        <v>127</v>
      </c>
      <c r="P273" s="29" t="str">
        <f ca="1">IF(טבלה15[[#This Row],[תאריך סיום ההסכם]]&gt;=$S$2,"פעיל",IF(טבלה15[[#This Row],[תאריך סיום ההסכם]]&lt;=$S$2,"הסתיים"))</f>
        <v>פעיל</v>
      </c>
    </row>
    <row r="274" spans="1:16" ht="180" x14ac:dyDescent="0.2">
      <c r="A274" s="22">
        <v>273</v>
      </c>
      <c r="B274" s="15" t="s">
        <v>6903</v>
      </c>
      <c r="C274" s="16" t="s">
        <v>6458</v>
      </c>
      <c r="D274" s="16" t="s">
        <v>3223</v>
      </c>
      <c r="E274" s="16" t="s">
        <v>3229</v>
      </c>
      <c r="F274" s="23" t="s">
        <v>6459</v>
      </c>
      <c r="G274" s="18">
        <v>44166</v>
      </c>
      <c r="H274" s="18">
        <v>44895</v>
      </c>
      <c r="I274" s="24">
        <v>388700</v>
      </c>
      <c r="J274" s="15" t="s">
        <v>4907</v>
      </c>
      <c r="K274" s="15" t="s">
        <v>28</v>
      </c>
      <c r="L274" s="20" t="s">
        <v>56</v>
      </c>
      <c r="M274" s="15">
        <v>2020</v>
      </c>
      <c r="N274" s="21" t="s">
        <v>28</v>
      </c>
      <c r="O274" s="21" t="s">
        <v>127</v>
      </c>
      <c r="P274" s="29" t="str">
        <f ca="1">IF(טבלה15[[#This Row],[תאריך סיום ההסכם]]&gt;=$S$2,"פעיל",IF(טבלה15[[#This Row],[תאריך סיום ההסכם]]&lt;=$S$2,"הסתיים"))</f>
        <v>פעיל</v>
      </c>
    </row>
    <row r="275" spans="1:16" ht="90" x14ac:dyDescent="0.2">
      <c r="A275" s="22">
        <v>274</v>
      </c>
      <c r="B275" s="15" t="s">
        <v>6904</v>
      </c>
      <c r="C275" s="16" t="s">
        <v>6460</v>
      </c>
      <c r="D275" s="16" t="s">
        <v>3223</v>
      </c>
      <c r="E275" s="16" t="s">
        <v>3228</v>
      </c>
      <c r="F275" s="23" t="s">
        <v>6461</v>
      </c>
      <c r="G275" s="18">
        <v>44166</v>
      </c>
      <c r="H275" s="18">
        <v>44895</v>
      </c>
      <c r="I275" s="24">
        <v>400000</v>
      </c>
      <c r="J275" s="15" t="s">
        <v>4907</v>
      </c>
      <c r="K275" s="15" t="s">
        <v>28</v>
      </c>
      <c r="L275" s="20" t="s">
        <v>56</v>
      </c>
      <c r="M275" s="15">
        <v>2020</v>
      </c>
      <c r="N275" s="21" t="s">
        <v>28</v>
      </c>
      <c r="O275" s="21" t="s">
        <v>127</v>
      </c>
      <c r="P275" s="29" t="str">
        <f ca="1">IF(טבלה15[[#This Row],[תאריך סיום ההסכם]]&gt;=$S$2,"פעיל",IF(טבלה15[[#This Row],[תאריך סיום ההסכם]]&lt;=$S$2,"הסתיים"))</f>
        <v>פעיל</v>
      </c>
    </row>
    <row r="276" spans="1:16" ht="135" x14ac:dyDescent="0.2">
      <c r="A276" s="22">
        <v>275</v>
      </c>
      <c r="B276" s="15" t="s">
        <v>6905</v>
      </c>
      <c r="C276" s="16" t="s">
        <v>6462</v>
      </c>
      <c r="D276" s="16" t="s">
        <v>3223</v>
      </c>
      <c r="E276" s="16" t="s">
        <v>3225</v>
      </c>
      <c r="F276" s="23" t="s">
        <v>6463</v>
      </c>
      <c r="G276" s="18">
        <v>44166</v>
      </c>
      <c r="H276" s="18">
        <v>44895</v>
      </c>
      <c r="I276" s="24">
        <v>391000</v>
      </c>
      <c r="J276" s="15" t="s">
        <v>4907</v>
      </c>
      <c r="K276" s="15" t="s">
        <v>28</v>
      </c>
      <c r="L276" s="20" t="s">
        <v>56</v>
      </c>
      <c r="M276" s="15">
        <v>2020</v>
      </c>
      <c r="N276" s="21" t="s">
        <v>28</v>
      </c>
      <c r="O276" s="21" t="s">
        <v>127</v>
      </c>
      <c r="P276" s="29" t="str">
        <f ca="1">IF(טבלה15[[#This Row],[תאריך סיום ההסכם]]&gt;=$S$2,"פעיל",IF(טבלה15[[#This Row],[תאריך סיום ההסכם]]&lt;=$S$2,"הסתיים"))</f>
        <v>פעיל</v>
      </c>
    </row>
    <row r="277" spans="1:16" ht="120" x14ac:dyDescent="0.2">
      <c r="A277" s="22">
        <v>276</v>
      </c>
      <c r="B277" s="15" t="s">
        <v>6906</v>
      </c>
      <c r="C277" s="16" t="s">
        <v>2189</v>
      </c>
      <c r="D277" s="16" t="s">
        <v>3223</v>
      </c>
      <c r="E277" s="16" t="s">
        <v>3231</v>
      </c>
      <c r="F277" s="23" t="s">
        <v>6464</v>
      </c>
      <c r="G277" s="18">
        <v>44166</v>
      </c>
      <c r="H277" s="18">
        <v>44895</v>
      </c>
      <c r="I277" s="24">
        <v>397900</v>
      </c>
      <c r="J277" s="15" t="s">
        <v>4907</v>
      </c>
      <c r="K277" s="15" t="s">
        <v>28</v>
      </c>
      <c r="L277" s="20" t="s">
        <v>56</v>
      </c>
      <c r="M277" s="15">
        <v>2020</v>
      </c>
      <c r="N277" s="21" t="s">
        <v>28</v>
      </c>
      <c r="O277" s="21" t="s">
        <v>127</v>
      </c>
      <c r="P277" s="29" t="str">
        <f ca="1">IF(טבלה15[[#This Row],[תאריך סיום ההסכם]]&gt;=$S$2,"פעיל",IF(טבלה15[[#This Row],[תאריך סיום ההסכם]]&lt;=$S$2,"הסתיים"))</f>
        <v>פעיל</v>
      </c>
    </row>
    <row r="278" spans="1:16" ht="210" x14ac:dyDescent="0.2">
      <c r="A278" s="22">
        <v>277</v>
      </c>
      <c r="B278" s="15" t="s">
        <v>6907</v>
      </c>
      <c r="C278" s="16" t="s">
        <v>6465</v>
      </c>
      <c r="D278" s="16" t="s">
        <v>3223</v>
      </c>
      <c r="E278" s="16" t="s">
        <v>3228</v>
      </c>
      <c r="F278" s="23" t="s">
        <v>6466</v>
      </c>
      <c r="G278" s="18">
        <v>44166</v>
      </c>
      <c r="H278" s="18">
        <v>44895</v>
      </c>
      <c r="I278" s="24">
        <v>399040</v>
      </c>
      <c r="J278" s="15" t="s">
        <v>4907</v>
      </c>
      <c r="K278" s="15" t="s">
        <v>28</v>
      </c>
      <c r="L278" s="20" t="s">
        <v>56</v>
      </c>
      <c r="M278" s="15">
        <v>2020</v>
      </c>
      <c r="N278" s="21" t="s">
        <v>28</v>
      </c>
      <c r="O278" s="21" t="s">
        <v>127</v>
      </c>
      <c r="P278" s="29" t="str">
        <f ca="1">IF(טבלה15[[#This Row],[תאריך סיום ההסכם]]&gt;=$S$2,"פעיל",IF(טבלה15[[#This Row],[תאריך סיום ההסכם]]&lt;=$S$2,"הסתיים"))</f>
        <v>פעיל</v>
      </c>
    </row>
    <row r="279" spans="1:16" ht="120" x14ac:dyDescent="0.2">
      <c r="A279" s="22">
        <v>278</v>
      </c>
      <c r="B279" s="15" t="s">
        <v>6908</v>
      </c>
      <c r="C279" s="16" t="s">
        <v>6215</v>
      </c>
      <c r="D279" s="16" t="s">
        <v>3223</v>
      </c>
      <c r="E279" s="16" t="s">
        <v>3225</v>
      </c>
      <c r="F279" s="23" t="s">
        <v>6467</v>
      </c>
      <c r="G279" s="18">
        <v>44166</v>
      </c>
      <c r="H279" s="18">
        <v>44895</v>
      </c>
      <c r="I279" s="24">
        <v>400000</v>
      </c>
      <c r="J279" s="15" t="s">
        <v>4907</v>
      </c>
      <c r="K279" s="15" t="s">
        <v>28</v>
      </c>
      <c r="L279" s="20" t="s">
        <v>56</v>
      </c>
      <c r="M279" s="15">
        <v>2020</v>
      </c>
      <c r="N279" s="21" t="s">
        <v>28</v>
      </c>
      <c r="O279" s="21" t="s">
        <v>127</v>
      </c>
      <c r="P279" s="29" t="str">
        <f ca="1">IF(טבלה15[[#This Row],[תאריך סיום ההסכם]]&gt;=$S$2,"פעיל",IF(טבלה15[[#This Row],[תאריך סיום ההסכם]]&lt;=$S$2,"הסתיים"))</f>
        <v>פעיל</v>
      </c>
    </row>
    <row r="280" spans="1:16" ht="105" x14ac:dyDescent="0.2">
      <c r="A280" s="22">
        <v>279</v>
      </c>
      <c r="B280" s="15" t="s">
        <v>6909</v>
      </c>
      <c r="C280" s="16" t="s">
        <v>1908</v>
      </c>
      <c r="D280" s="16" t="s">
        <v>3223</v>
      </c>
      <c r="E280" s="16" t="s">
        <v>3225</v>
      </c>
      <c r="F280" s="23" t="s">
        <v>6468</v>
      </c>
      <c r="G280" s="18">
        <v>44166</v>
      </c>
      <c r="H280" s="18">
        <v>44895</v>
      </c>
      <c r="I280" s="24">
        <v>400000</v>
      </c>
      <c r="J280" s="15" t="s">
        <v>4907</v>
      </c>
      <c r="K280" s="15" t="s">
        <v>5</v>
      </c>
      <c r="L280" s="20" t="s">
        <v>50</v>
      </c>
      <c r="M280" s="15">
        <v>2020</v>
      </c>
      <c r="N280" s="21" t="s">
        <v>5</v>
      </c>
      <c r="O280" s="21" t="s">
        <v>127</v>
      </c>
      <c r="P280" s="29" t="str">
        <f ca="1">IF(טבלה15[[#This Row],[תאריך סיום ההסכם]]&gt;=$S$2,"פעיל",IF(טבלה15[[#This Row],[תאריך סיום ההסכם]]&lt;=$S$2,"הסתיים"))</f>
        <v>פעיל</v>
      </c>
    </row>
    <row r="281" spans="1:16" ht="225" x14ac:dyDescent="0.2">
      <c r="A281" s="22">
        <v>280</v>
      </c>
      <c r="B281" s="15" t="s">
        <v>6910</v>
      </c>
      <c r="C281" s="16" t="s">
        <v>1787</v>
      </c>
      <c r="D281" s="16" t="s">
        <v>3222</v>
      </c>
      <c r="E281" s="16" t="s">
        <v>3225</v>
      </c>
      <c r="F281" s="23" t="s">
        <v>6469</v>
      </c>
      <c r="G281" s="18">
        <v>44166</v>
      </c>
      <c r="H281" s="18">
        <v>44895</v>
      </c>
      <c r="I281" s="24">
        <v>391000</v>
      </c>
      <c r="J281" s="15" t="s">
        <v>4907</v>
      </c>
      <c r="K281" s="15" t="s">
        <v>5</v>
      </c>
      <c r="L281" s="20" t="s">
        <v>50</v>
      </c>
      <c r="M281" s="15">
        <v>2020</v>
      </c>
      <c r="N281" s="21" t="s">
        <v>5</v>
      </c>
      <c r="O281" s="21" t="s">
        <v>127</v>
      </c>
      <c r="P281" s="29" t="str">
        <f ca="1">IF(טבלה15[[#This Row],[תאריך סיום ההסכם]]&gt;=$S$2,"פעיל",IF(טבלה15[[#This Row],[תאריך סיום ההסכם]]&lt;=$S$2,"הסתיים"))</f>
        <v>פעיל</v>
      </c>
    </row>
    <row r="282" spans="1:16" ht="195" x14ac:dyDescent="0.2">
      <c r="A282" s="22">
        <v>281</v>
      </c>
      <c r="B282" s="15" t="s">
        <v>6911</v>
      </c>
      <c r="C282" s="16" t="s">
        <v>2519</v>
      </c>
      <c r="D282" s="16" t="s">
        <v>3222</v>
      </c>
      <c r="E282" s="16" t="s">
        <v>3229</v>
      </c>
      <c r="F282" s="23" t="s">
        <v>6470</v>
      </c>
      <c r="G282" s="18">
        <v>44166</v>
      </c>
      <c r="H282" s="18">
        <v>44895</v>
      </c>
      <c r="I282" s="24">
        <v>393300</v>
      </c>
      <c r="J282" s="15" t="s">
        <v>4907</v>
      </c>
      <c r="K282" s="15" t="s">
        <v>5</v>
      </c>
      <c r="L282" s="20" t="s">
        <v>50</v>
      </c>
      <c r="M282" s="15">
        <v>2020</v>
      </c>
      <c r="N282" s="21" t="s">
        <v>5</v>
      </c>
      <c r="O282" s="21" t="s">
        <v>127</v>
      </c>
      <c r="P282" s="29" t="str">
        <f ca="1">IF(טבלה15[[#This Row],[תאריך סיום ההסכם]]&gt;=$S$2,"פעיל",IF(טבלה15[[#This Row],[תאריך סיום ההסכם]]&lt;=$S$2,"הסתיים"))</f>
        <v>פעיל</v>
      </c>
    </row>
    <row r="283" spans="1:16" ht="105" x14ac:dyDescent="0.2">
      <c r="A283" s="22">
        <v>282</v>
      </c>
      <c r="B283" s="15" t="s">
        <v>6912</v>
      </c>
      <c r="C283" s="16" t="s">
        <v>6471</v>
      </c>
      <c r="D283" s="16" t="s">
        <v>3222</v>
      </c>
      <c r="E283" s="16" t="s">
        <v>3271</v>
      </c>
      <c r="F283" s="23" t="s">
        <v>6472</v>
      </c>
      <c r="G283" s="18">
        <v>44166</v>
      </c>
      <c r="H283" s="18">
        <v>44895</v>
      </c>
      <c r="I283" s="24">
        <v>393076</v>
      </c>
      <c r="J283" s="15" t="s">
        <v>4907</v>
      </c>
      <c r="K283" s="15" t="s">
        <v>5</v>
      </c>
      <c r="L283" s="20" t="s">
        <v>50</v>
      </c>
      <c r="M283" s="15">
        <v>2020</v>
      </c>
      <c r="N283" s="21" t="s">
        <v>5</v>
      </c>
      <c r="O283" s="21" t="s">
        <v>127</v>
      </c>
      <c r="P283" s="29" t="str">
        <f ca="1">IF(טבלה15[[#This Row],[תאריך סיום ההסכם]]&gt;=$S$2,"פעיל",IF(טבלה15[[#This Row],[תאריך סיום ההסכם]]&lt;=$S$2,"הסתיים"))</f>
        <v>פעיל</v>
      </c>
    </row>
    <row r="284" spans="1:16" ht="120" x14ac:dyDescent="0.2">
      <c r="A284" s="22">
        <v>283</v>
      </c>
      <c r="B284" s="15" t="s">
        <v>6913</v>
      </c>
      <c r="C284" s="16" t="s">
        <v>2189</v>
      </c>
      <c r="D284" s="16" t="s">
        <v>3223</v>
      </c>
      <c r="E284" s="16" t="s">
        <v>3231</v>
      </c>
      <c r="F284" s="23" t="s">
        <v>6473</v>
      </c>
      <c r="G284" s="18">
        <v>44166</v>
      </c>
      <c r="H284" s="18">
        <v>44895</v>
      </c>
      <c r="I284" s="24">
        <v>385250</v>
      </c>
      <c r="J284" s="15" t="s">
        <v>4907</v>
      </c>
      <c r="K284" s="15" t="s">
        <v>5</v>
      </c>
      <c r="L284" s="20" t="s">
        <v>50</v>
      </c>
      <c r="M284" s="15">
        <v>2020</v>
      </c>
      <c r="N284" s="21" t="s">
        <v>5</v>
      </c>
      <c r="O284" s="21" t="s">
        <v>127</v>
      </c>
      <c r="P284" s="29" t="str">
        <f ca="1">IF(טבלה15[[#This Row],[תאריך סיום ההסכם]]&gt;=$S$2,"פעיל",IF(טבלה15[[#This Row],[תאריך סיום ההסכם]]&lt;=$S$2,"הסתיים"))</f>
        <v>פעיל</v>
      </c>
    </row>
    <row r="285" spans="1:16" ht="135" x14ac:dyDescent="0.2">
      <c r="A285" s="22">
        <v>284</v>
      </c>
      <c r="B285" s="15" t="s">
        <v>6914</v>
      </c>
      <c r="C285" s="16" t="s">
        <v>2631</v>
      </c>
      <c r="D285" s="16" t="s">
        <v>3223</v>
      </c>
      <c r="E285" s="16" t="s">
        <v>3229</v>
      </c>
      <c r="F285" s="23" t="s">
        <v>6474</v>
      </c>
      <c r="G285" s="18">
        <v>44166</v>
      </c>
      <c r="H285" s="18">
        <v>44895</v>
      </c>
      <c r="I285" s="24">
        <v>400000</v>
      </c>
      <c r="J285" s="15" t="s">
        <v>4907</v>
      </c>
      <c r="K285" s="15" t="s">
        <v>5</v>
      </c>
      <c r="L285" s="20" t="s">
        <v>50</v>
      </c>
      <c r="M285" s="15">
        <v>2020</v>
      </c>
      <c r="N285" s="21" t="s">
        <v>5</v>
      </c>
      <c r="O285" s="21" t="s">
        <v>127</v>
      </c>
      <c r="P285" s="29" t="str">
        <f ca="1">IF(טבלה15[[#This Row],[תאריך סיום ההסכם]]&gt;=$S$2,"פעיל",IF(טבלה15[[#This Row],[תאריך סיום ההסכם]]&lt;=$S$2,"הסתיים"))</f>
        <v>פעיל</v>
      </c>
    </row>
    <row r="286" spans="1:16" ht="195" x14ac:dyDescent="0.2">
      <c r="A286" s="22">
        <v>285</v>
      </c>
      <c r="B286" s="15" t="s">
        <v>6915</v>
      </c>
      <c r="C286" s="16" t="s">
        <v>5380</v>
      </c>
      <c r="D286" s="16" t="s">
        <v>3223</v>
      </c>
      <c r="E286" s="16" t="s">
        <v>3228</v>
      </c>
      <c r="F286" s="23" t="s">
        <v>6475</v>
      </c>
      <c r="G286" s="18">
        <v>44166</v>
      </c>
      <c r="H286" s="18">
        <v>44895</v>
      </c>
      <c r="I286" s="24">
        <v>396750</v>
      </c>
      <c r="J286" s="15" t="s">
        <v>4907</v>
      </c>
      <c r="K286" s="15" t="s">
        <v>5</v>
      </c>
      <c r="L286" s="20" t="s">
        <v>50</v>
      </c>
      <c r="M286" s="15">
        <v>2020</v>
      </c>
      <c r="N286" s="21" t="s">
        <v>5</v>
      </c>
      <c r="O286" s="21" t="s">
        <v>127</v>
      </c>
      <c r="P286" s="29" t="str">
        <f ca="1">IF(טבלה15[[#This Row],[תאריך סיום ההסכם]]&gt;=$S$2,"פעיל",IF(טבלה15[[#This Row],[תאריך סיום ההסכם]]&lt;=$S$2,"הסתיים"))</f>
        <v>פעיל</v>
      </c>
    </row>
    <row r="287" spans="1:16" ht="225" x14ac:dyDescent="0.2">
      <c r="A287" s="22">
        <v>286</v>
      </c>
      <c r="B287" s="15" t="s">
        <v>6916</v>
      </c>
      <c r="C287" s="16" t="s">
        <v>2745</v>
      </c>
      <c r="D287" s="16" t="s">
        <v>3222</v>
      </c>
      <c r="E287" s="16" t="s">
        <v>3229</v>
      </c>
      <c r="F287" s="23" t="s">
        <v>6476</v>
      </c>
      <c r="G287" s="18">
        <v>44166</v>
      </c>
      <c r="H287" s="18">
        <v>44895</v>
      </c>
      <c r="I287" s="24">
        <v>386400</v>
      </c>
      <c r="J287" s="15" t="s">
        <v>4907</v>
      </c>
      <c r="K287" s="15" t="s">
        <v>5</v>
      </c>
      <c r="L287" s="20" t="s">
        <v>50</v>
      </c>
      <c r="M287" s="15">
        <v>2020</v>
      </c>
      <c r="N287" s="21" t="s">
        <v>5</v>
      </c>
      <c r="O287" s="21" t="s">
        <v>127</v>
      </c>
      <c r="P287" s="29" t="str">
        <f ca="1">IF(טבלה15[[#This Row],[תאריך סיום ההסכם]]&gt;=$S$2,"פעיל",IF(טבלה15[[#This Row],[תאריך סיום ההסכם]]&lt;=$S$2,"הסתיים"))</f>
        <v>פעיל</v>
      </c>
    </row>
    <row r="288" spans="1:16" ht="210" x14ac:dyDescent="0.2">
      <c r="A288" s="22">
        <v>287</v>
      </c>
      <c r="B288" s="15" t="s">
        <v>6917</v>
      </c>
      <c r="C288" s="16" t="s">
        <v>2018</v>
      </c>
      <c r="D288" s="16" t="s">
        <v>3223</v>
      </c>
      <c r="E288" s="16" t="s">
        <v>3232</v>
      </c>
      <c r="F288" s="23" t="s">
        <v>3573</v>
      </c>
      <c r="G288" s="18">
        <v>44166</v>
      </c>
      <c r="H288" s="18">
        <v>44530</v>
      </c>
      <c r="I288" s="24">
        <v>176588</v>
      </c>
      <c r="J288" s="15" t="s">
        <v>4907</v>
      </c>
      <c r="K288" s="15" t="s">
        <v>22</v>
      </c>
      <c r="L288" s="20" t="s">
        <v>53</v>
      </c>
      <c r="M288" s="15">
        <v>2020</v>
      </c>
      <c r="N288" s="21"/>
      <c r="O288" s="21" t="s">
        <v>127</v>
      </c>
      <c r="P288" s="29" t="str">
        <f ca="1">IF(טבלה15[[#This Row],[תאריך סיום ההסכם]]&gt;=$S$2,"פעיל",IF(טבלה15[[#This Row],[תאריך סיום ההסכם]]&lt;=$S$2,"הסתיים"))</f>
        <v>הסתיים</v>
      </c>
    </row>
    <row r="289" spans="1:16" ht="210" x14ac:dyDescent="0.2">
      <c r="A289" s="22">
        <v>288</v>
      </c>
      <c r="B289" s="15" t="s">
        <v>6918</v>
      </c>
      <c r="C289" s="16" t="s">
        <v>2015</v>
      </c>
      <c r="D289" s="16" t="s">
        <v>3223</v>
      </c>
      <c r="E289" s="16" t="s">
        <v>3231</v>
      </c>
      <c r="F289" s="23" t="s">
        <v>3570</v>
      </c>
      <c r="G289" s="18">
        <v>44166</v>
      </c>
      <c r="H289" s="18">
        <v>44530</v>
      </c>
      <c r="I289" s="24">
        <v>233332</v>
      </c>
      <c r="J289" s="15" t="s">
        <v>4907</v>
      </c>
      <c r="K289" s="15" t="s">
        <v>22</v>
      </c>
      <c r="L289" s="20" t="s">
        <v>53</v>
      </c>
      <c r="M289" s="15">
        <v>2020</v>
      </c>
      <c r="N289" s="21"/>
      <c r="O289" s="21" t="s">
        <v>127</v>
      </c>
      <c r="P289" s="29" t="str">
        <f ca="1">IF(טבלה15[[#This Row],[תאריך סיום ההסכם]]&gt;=$S$2,"פעיל",IF(טבלה15[[#This Row],[תאריך סיום ההסכם]]&lt;=$S$2,"הסתיים"))</f>
        <v>הסתיים</v>
      </c>
    </row>
    <row r="290" spans="1:16" ht="135" x14ac:dyDescent="0.2">
      <c r="A290" s="22">
        <v>289</v>
      </c>
      <c r="B290" s="15" t="s">
        <v>6919</v>
      </c>
      <c r="C290" s="16" t="s">
        <v>6477</v>
      </c>
      <c r="D290" s="16" t="s">
        <v>3222</v>
      </c>
      <c r="E290" s="16" t="s">
        <v>3240</v>
      </c>
      <c r="F290" s="23" t="s">
        <v>6478</v>
      </c>
      <c r="G290" s="18">
        <v>43952</v>
      </c>
      <c r="H290" s="18">
        <v>44136</v>
      </c>
      <c r="I290" s="24">
        <v>30000</v>
      </c>
      <c r="J290" s="15" t="s">
        <v>4907</v>
      </c>
      <c r="K290" s="15" t="s">
        <v>6479</v>
      </c>
      <c r="L290" s="20"/>
      <c r="M290" s="15">
        <v>2020</v>
      </c>
      <c r="N290" s="21"/>
      <c r="O290" s="21" t="s">
        <v>127</v>
      </c>
      <c r="P290" s="29" t="str">
        <f ca="1">IF(טבלה15[[#This Row],[תאריך סיום ההסכם]]&gt;=$S$2,"פעיל",IF(טבלה15[[#This Row],[תאריך סיום ההסכם]]&lt;=$S$2,"הסתיים"))</f>
        <v>הסתיים</v>
      </c>
    </row>
    <row r="291" spans="1:16" ht="240" x14ac:dyDescent="0.2">
      <c r="A291" s="22">
        <v>290</v>
      </c>
      <c r="B291" s="15" t="s">
        <v>6920</v>
      </c>
      <c r="C291" s="16" t="s">
        <v>6480</v>
      </c>
      <c r="D291" s="16" t="s">
        <v>3222</v>
      </c>
      <c r="E291" s="16" t="s">
        <v>3229</v>
      </c>
      <c r="F291" s="23" t="s">
        <v>6481</v>
      </c>
      <c r="G291" s="18">
        <v>43952</v>
      </c>
      <c r="H291" s="18">
        <v>44136</v>
      </c>
      <c r="I291" s="24">
        <v>25000</v>
      </c>
      <c r="J291" s="15" t="s">
        <v>4907</v>
      </c>
      <c r="K291" s="15" t="s">
        <v>6479</v>
      </c>
      <c r="L291" s="20"/>
      <c r="M291" s="15">
        <v>2020</v>
      </c>
      <c r="N291" s="21"/>
      <c r="O291" s="21" t="s">
        <v>127</v>
      </c>
      <c r="P291" s="29" t="str">
        <f ca="1">IF(טבלה15[[#This Row],[תאריך סיום ההסכם]]&gt;=$S$2,"פעיל",IF(טבלה15[[#This Row],[תאריך סיום ההסכם]]&lt;=$S$2,"הסתיים"))</f>
        <v>הסתיים</v>
      </c>
    </row>
    <row r="292" spans="1:16" ht="75" x14ac:dyDescent="0.2">
      <c r="A292" s="22">
        <v>291</v>
      </c>
      <c r="B292" s="15" t="s">
        <v>6921</v>
      </c>
      <c r="C292" s="16" t="s">
        <v>6482</v>
      </c>
      <c r="D292" s="16" t="s">
        <v>3223</v>
      </c>
      <c r="E292" s="16" t="s">
        <v>3229</v>
      </c>
      <c r="F292" s="23" t="s">
        <v>6483</v>
      </c>
      <c r="G292" s="18">
        <v>43952</v>
      </c>
      <c r="H292" s="18">
        <v>44136</v>
      </c>
      <c r="I292" s="24">
        <v>25000</v>
      </c>
      <c r="J292" s="15" t="s">
        <v>4907</v>
      </c>
      <c r="K292" s="15" t="s">
        <v>6479</v>
      </c>
      <c r="L292" s="20"/>
      <c r="M292" s="15">
        <v>2020</v>
      </c>
      <c r="N292" s="21"/>
      <c r="O292" s="21" t="s">
        <v>127</v>
      </c>
      <c r="P292" s="29" t="str">
        <f ca="1">IF(טבלה15[[#This Row],[תאריך סיום ההסכם]]&gt;=$S$2,"פעיל",IF(טבלה15[[#This Row],[תאריך סיום ההסכם]]&lt;=$S$2,"הסתיים"))</f>
        <v>הסתיים</v>
      </c>
    </row>
    <row r="293" spans="1:16" ht="120" x14ac:dyDescent="0.2">
      <c r="A293" s="22">
        <v>292</v>
      </c>
      <c r="B293" s="15" t="s">
        <v>6922</v>
      </c>
      <c r="C293" s="16" t="s">
        <v>6484</v>
      </c>
      <c r="D293" s="16" t="s">
        <v>3223</v>
      </c>
      <c r="E293" s="16" t="s">
        <v>3229</v>
      </c>
      <c r="F293" s="23" t="s">
        <v>6485</v>
      </c>
      <c r="G293" s="18">
        <v>43952</v>
      </c>
      <c r="H293" s="18">
        <v>44075</v>
      </c>
      <c r="I293" s="24">
        <v>50000</v>
      </c>
      <c r="J293" s="15" t="s">
        <v>4907</v>
      </c>
      <c r="K293" s="15" t="s">
        <v>6479</v>
      </c>
      <c r="L293" s="20"/>
      <c r="M293" s="15">
        <v>2020</v>
      </c>
      <c r="N293" s="21"/>
      <c r="O293" s="21" t="s">
        <v>127</v>
      </c>
      <c r="P293" s="29" t="str">
        <f ca="1">IF(טבלה15[[#This Row],[תאריך סיום ההסכם]]&gt;=$S$2,"פעיל",IF(טבלה15[[#This Row],[תאריך סיום ההסכם]]&lt;=$S$2,"הסתיים"))</f>
        <v>הסתיים</v>
      </c>
    </row>
    <row r="294" spans="1:16" ht="210" x14ac:dyDescent="0.2">
      <c r="A294" s="22">
        <v>293</v>
      </c>
      <c r="B294" s="15" t="s">
        <v>6923</v>
      </c>
      <c r="C294" s="16" t="s">
        <v>6486</v>
      </c>
      <c r="D294" s="16" t="s">
        <v>3222</v>
      </c>
      <c r="E294" s="16" t="s">
        <v>3229</v>
      </c>
      <c r="F294" s="23" t="s">
        <v>6487</v>
      </c>
      <c r="G294" s="18">
        <v>43952</v>
      </c>
      <c r="H294" s="18">
        <v>44136</v>
      </c>
      <c r="I294" s="24">
        <v>25000</v>
      </c>
      <c r="J294" s="15" t="s">
        <v>4907</v>
      </c>
      <c r="K294" s="15" t="s">
        <v>6479</v>
      </c>
      <c r="L294" s="20"/>
      <c r="M294" s="15">
        <v>2020</v>
      </c>
      <c r="N294" s="21"/>
      <c r="O294" s="21" t="s">
        <v>127</v>
      </c>
      <c r="P294" s="29" t="str">
        <f ca="1">IF(טבלה15[[#This Row],[תאריך סיום ההסכם]]&gt;=$S$2,"פעיל",IF(טבלה15[[#This Row],[תאריך סיום ההסכם]]&lt;=$S$2,"הסתיים"))</f>
        <v>הסתיים</v>
      </c>
    </row>
    <row r="295" spans="1:16" ht="225" x14ac:dyDescent="0.2">
      <c r="A295" s="22">
        <v>294</v>
      </c>
      <c r="B295" s="15" t="s">
        <v>6924</v>
      </c>
      <c r="C295" s="16" t="s">
        <v>1777</v>
      </c>
      <c r="D295" s="16" t="s">
        <v>3222</v>
      </c>
      <c r="E295" s="16" t="s">
        <v>3229</v>
      </c>
      <c r="F295" s="23" t="s">
        <v>6488</v>
      </c>
      <c r="G295" s="18">
        <v>43952</v>
      </c>
      <c r="H295" s="18">
        <v>44136</v>
      </c>
      <c r="I295" s="24">
        <v>45000</v>
      </c>
      <c r="J295" s="15" t="s">
        <v>4907</v>
      </c>
      <c r="K295" s="15" t="s">
        <v>6479</v>
      </c>
      <c r="L295" s="20"/>
      <c r="M295" s="15">
        <v>2020</v>
      </c>
      <c r="N295" s="21"/>
      <c r="O295" s="21" t="s">
        <v>127</v>
      </c>
      <c r="P295" s="29" t="str">
        <f ca="1">IF(טבלה15[[#This Row],[תאריך סיום ההסכם]]&gt;=$S$2,"פעיל",IF(טבלה15[[#This Row],[תאריך סיום ההסכם]]&lt;=$S$2,"הסתיים"))</f>
        <v>הסתיים</v>
      </c>
    </row>
    <row r="296" spans="1:16" ht="45" x14ac:dyDescent="0.2">
      <c r="A296" s="22">
        <v>295</v>
      </c>
      <c r="B296" s="15" t="s">
        <v>6925</v>
      </c>
      <c r="C296" s="16" t="s">
        <v>6489</v>
      </c>
      <c r="D296" s="16" t="s">
        <v>3222</v>
      </c>
      <c r="E296" s="16" t="s">
        <v>3229</v>
      </c>
      <c r="F296" s="23" t="s">
        <v>6490</v>
      </c>
      <c r="G296" s="18">
        <v>43952</v>
      </c>
      <c r="H296" s="18">
        <v>44044</v>
      </c>
      <c r="I296" s="24">
        <v>10000</v>
      </c>
      <c r="J296" s="15" t="s">
        <v>4907</v>
      </c>
      <c r="K296" s="15" t="s">
        <v>6479</v>
      </c>
      <c r="L296" s="20"/>
      <c r="M296" s="15">
        <v>2020</v>
      </c>
      <c r="N296" s="21"/>
      <c r="O296" s="21" t="s">
        <v>127</v>
      </c>
      <c r="P296" s="29" t="str">
        <f ca="1">IF(טבלה15[[#This Row],[תאריך סיום ההסכם]]&gt;=$S$2,"פעיל",IF(טבלה15[[#This Row],[תאריך סיום ההסכם]]&lt;=$S$2,"הסתיים"))</f>
        <v>הסתיים</v>
      </c>
    </row>
    <row r="297" spans="1:16" ht="105" x14ac:dyDescent="0.2">
      <c r="A297" s="22">
        <v>296</v>
      </c>
      <c r="B297" s="15" t="s">
        <v>6926</v>
      </c>
      <c r="C297" s="16" t="s">
        <v>6491</v>
      </c>
      <c r="D297" s="16" t="s">
        <v>3223</v>
      </c>
      <c r="E297" s="16" t="s">
        <v>3229</v>
      </c>
      <c r="F297" s="23" t="s">
        <v>6492</v>
      </c>
      <c r="G297" s="18">
        <v>43952</v>
      </c>
      <c r="H297" s="18">
        <v>44317</v>
      </c>
      <c r="I297" s="24">
        <v>200000</v>
      </c>
      <c r="J297" s="15" t="s">
        <v>4907</v>
      </c>
      <c r="K297" s="15" t="s">
        <v>6479</v>
      </c>
      <c r="L297" s="20"/>
      <c r="M297" s="15">
        <v>2020</v>
      </c>
      <c r="N297" s="21"/>
      <c r="O297" s="21" t="s">
        <v>127</v>
      </c>
      <c r="P297" s="29" t="str">
        <f ca="1">IF(טבלה15[[#This Row],[תאריך סיום ההסכם]]&gt;=$S$2,"פעיל",IF(טבלה15[[#This Row],[תאריך סיום ההסכם]]&lt;=$S$2,"הסתיים"))</f>
        <v>הסתיים</v>
      </c>
    </row>
    <row r="298" spans="1:16" ht="270" x14ac:dyDescent="0.2">
      <c r="A298" s="22">
        <v>297</v>
      </c>
      <c r="B298" s="15" t="s">
        <v>6927</v>
      </c>
      <c r="C298" s="16" t="s">
        <v>6493</v>
      </c>
      <c r="D298" s="16" t="s">
        <v>3222</v>
      </c>
      <c r="E298" s="16" t="s">
        <v>3229</v>
      </c>
      <c r="F298" s="23" t="s">
        <v>6494</v>
      </c>
      <c r="G298" s="18">
        <v>43952</v>
      </c>
      <c r="H298" s="18">
        <v>44317</v>
      </c>
      <c r="I298" s="24">
        <v>260000</v>
      </c>
      <c r="J298" s="15" t="s">
        <v>4907</v>
      </c>
      <c r="K298" s="15" t="s">
        <v>6479</v>
      </c>
      <c r="L298" s="20"/>
      <c r="M298" s="15">
        <v>2020</v>
      </c>
      <c r="N298" s="21"/>
      <c r="O298" s="21" t="s">
        <v>127</v>
      </c>
      <c r="P298" s="29" t="str">
        <f ca="1">IF(טבלה15[[#This Row],[תאריך סיום ההסכם]]&gt;=$S$2,"פעיל",IF(טבלה15[[#This Row],[תאריך סיום ההסכם]]&lt;=$S$2,"הסתיים"))</f>
        <v>הסתיים</v>
      </c>
    </row>
    <row r="299" spans="1:16" ht="165" x14ac:dyDescent="0.2">
      <c r="A299" s="22">
        <v>298</v>
      </c>
      <c r="B299" s="15" t="s">
        <v>6928</v>
      </c>
      <c r="C299" s="16" t="s">
        <v>6495</v>
      </c>
      <c r="D299" s="16" t="s">
        <v>3223</v>
      </c>
      <c r="E299" s="16" t="s">
        <v>3229</v>
      </c>
      <c r="F299" s="23" t="s">
        <v>6496</v>
      </c>
      <c r="G299" s="18">
        <v>43952</v>
      </c>
      <c r="H299" s="18">
        <v>43952</v>
      </c>
      <c r="I299" s="24">
        <v>175000</v>
      </c>
      <c r="J299" s="15" t="s">
        <v>4907</v>
      </c>
      <c r="K299" s="15" t="s">
        <v>6479</v>
      </c>
      <c r="L299" s="20"/>
      <c r="M299" s="15">
        <v>2020</v>
      </c>
      <c r="N299" s="21"/>
      <c r="O299" s="21" t="s">
        <v>127</v>
      </c>
      <c r="P299" s="29" t="str">
        <f ca="1">IF(טבלה15[[#This Row],[תאריך סיום ההסכם]]&gt;=$S$2,"פעיל",IF(טבלה15[[#This Row],[תאריך סיום ההסכם]]&lt;=$S$2,"הסתיים"))</f>
        <v>הסתיים</v>
      </c>
    </row>
    <row r="300" spans="1:16" ht="60" x14ac:dyDescent="0.2">
      <c r="A300" s="22">
        <v>299</v>
      </c>
      <c r="B300" s="15" t="s">
        <v>6929</v>
      </c>
      <c r="C300" s="16" t="s">
        <v>6497</v>
      </c>
      <c r="D300" s="16" t="s">
        <v>3223</v>
      </c>
      <c r="E300" s="16" t="s">
        <v>3229</v>
      </c>
      <c r="F300" s="23" t="s">
        <v>6498</v>
      </c>
      <c r="G300" s="18">
        <v>43952</v>
      </c>
      <c r="H300" s="18">
        <v>44044</v>
      </c>
      <c r="I300" s="24">
        <v>40000</v>
      </c>
      <c r="J300" s="15" t="s">
        <v>4907</v>
      </c>
      <c r="K300" s="15" t="s">
        <v>6479</v>
      </c>
      <c r="L300" s="20"/>
      <c r="M300" s="15">
        <v>2020</v>
      </c>
      <c r="N300" s="21"/>
      <c r="O300" s="21" t="s">
        <v>127</v>
      </c>
      <c r="P300" s="29" t="str">
        <f ca="1">IF(טבלה15[[#This Row],[תאריך סיום ההסכם]]&gt;=$S$2,"פעיל",IF(טבלה15[[#This Row],[תאריך סיום ההסכם]]&lt;=$S$2,"הסתיים"))</f>
        <v>הסתיים</v>
      </c>
    </row>
    <row r="301" spans="1:16" ht="165" x14ac:dyDescent="0.2">
      <c r="A301" s="22">
        <v>300</v>
      </c>
      <c r="B301" s="15" t="s">
        <v>6930</v>
      </c>
      <c r="C301" s="16" t="s">
        <v>2237</v>
      </c>
      <c r="D301" s="16" t="s">
        <v>3223</v>
      </c>
      <c r="E301" s="16" t="s">
        <v>3229</v>
      </c>
      <c r="F301" s="23" t="s">
        <v>6499</v>
      </c>
      <c r="G301" s="18">
        <v>43952</v>
      </c>
      <c r="H301" s="18">
        <v>44136</v>
      </c>
      <c r="I301" s="24">
        <v>100000</v>
      </c>
      <c r="J301" s="15" t="s">
        <v>4907</v>
      </c>
      <c r="K301" s="15" t="s">
        <v>6479</v>
      </c>
      <c r="L301" s="20"/>
      <c r="M301" s="15">
        <v>2020</v>
      </c>
      <c r="N301" s="21"/>
      <c r="O301" s="21" t="s">
        <v>127</v>
      </c>
      <c r="P301" s="29" t="str">
        <f ca="1">IF(טבלה15[[#This Row],[תאריך סיום ההסכם]]&gt;=$S$2,"פעיל",IF(טבלה15[[#This Row],[תאריך סיום ההסכם]]&lt;=$S$2,"הסתיים"))</f>
        <v>הסתיים</v>
      </c>
    </row>
    <row r="302" spans="1:16" ht="225" x14ac:dyDescent="0.2">
      <c r="A302" s="22">
        <v>301</v>
      </c>
      <c r="B302" s="15" t="s">
        <v>6931</v>
      </c>
      <c r="C302" s="16" t="s">
        <v>2133</v>
      </c>
      <c r="D302" s="16" t="s">
        <v>3222</v>
      </c>
      <c r="E302" s="16" t="s">
        <v>3229</v>
      </c>
      <c r="F302" s="23" t="s">
        <v>6500</v>
      </c>
      <c r="G302" s="18">
        <v>43952</v>
      </c>
      <c r="H302" s="18">
        <v>44317</v>
      </c>
      <c r="I302" s="24">
        <v>288200</v>
      </c>
      <c r="J302" s="15" t="s">
        <v>4907</v>
      </c>
      <c r="K302" s="15" t="s">
        <v>6479</v>
      </c>
      <c r="L302" s="20"/>
      <c r="M302" s="15">
        <v>2020</v>
      </c>
      <c r="N302" s="21"/>
      <c r="O302" s="21" t="s">
        <v>127</v>
      </c>
      <c r="P302" s="29" t="str">
        <f ca="1">IF(טבלה15[[#This Row],[תאריך סיום ההסכם]]&gt;=$S$2,"פעיל",IF(טבלה15[[#This Row],[תאריך סיום ההסכם]]&lt;=$S$2,"הסתיים"))</f>
        <v>הסתיים</v>
      </c>
    </row>
    <row r="303" spans="1:16" ht="165" x14ac:dyDescent="0.2">
      <c r="A303" s="22">
        <v>302</v>
      </c>
      <c r="B303" s="15" t="s">
        <v>6932</v>
      </c>
      <c r="C303" s="16" t="s">
        <v>6501</v>
      </c>
      <c r="D303" s="16" t="s">
        <v>3222</v>
      </c>
      <c r="E303" s="16" t="s">
        <v>3225</v>
      </c>
      <c r="F303" s="23" t="s">
        <v>6502</v>
      </c>
      <c r="G303" s="18">
        <v>43952</v>
      </c>
      <c r="H303" s="18">
        <v>44075</v>
      </c>
      <c r="I303" s="24">
        <v>35000</v>
      </c>
      <c r="J303" s="15" t="s">
        <v>4907</v>
      </c>
      <c r="K303" s="15" t="s">
        <v>6479</v>
      </c>
      <c r="L303" s="20"/>
      <c r="M303" s="15">
        <v>2020</v>
      </c>
      <c r="N303" s="21"/>
      <c r="O303" s="21" t="s">
        <v>127</v>
      </c>
      <c r="P303" s="29" t="str">
        <f ca="1">IF(טבלה15[[#This Row],[תאריך סיום ההסכם]]&gt;=$S$2,"פעיל",IF(טבלה15[[#This Row],[תאריך סיום ההסכם]]&lt;=$S$2,"הסתיים"))</f>
        <v>הסתיים</v>
      </c>
    </row>
    <row r="304" spans="1:16" ht="285" x14ac:dyDescent="0.2">
      <c r="A304" s="22">
        <v>303</v>
      </c>
      <c r="B304" s="15" t="s">
        <v>6933</v>
      </c>
      <c r="C304" s="16" t="s">
        <v>3113</v>
      </c>
      <c r="D304" s="16" t="s">
        <v>3223</v>
      </c>
      <c r="E304" s="16" t="s">
        <v>3225</v>
      </c>
      <c r="F304" s="23" t="s">
        <v>6503</v>
      </c>
      <c r="G304" s="18">
        <v>43952</v>
      </c>
      <c r="H304" s="18">
        <v>44075</v>
      </c>
      <c r="I304" s="24">
        <v>35000</v>
      </c>
      <c r="J304" s="15" t="s">
        <v>4907</v>
      </c>
      <c r="K304" s="15" t="s">
        <v>6479</v>
      </c>
      <c r="L304" s="20"/>
      <c r="M304" s="15">
        <v>2020</v>
      </c>
      <c r="N304" s="21"/>
      <c r="O304" s="21" t="s">
        <v>127</v>
      </c>
      <c r="P304" s="29" t="str">
        <f ca="1">IF(טבלה15[[#This Row],[תאריך סיום ההסכם]]&gt;=$S$2,"פעיל",IF(טבלה15[[#This Row],[תאריך סיום ההסכם]]&lt;=$S$2,"הסתיים"))</f>
        <v>הסתיים</v>
      </c>
    </row>
    <row r="305" spans="1:16" ht="120" x14ac:dyDescent="0.2">
      <c r="A305" s="22">
        <v>304</v>
      </c>
      <c r="B305" s="15" t="s">
        <v>6934</v>
      </c>
      <c r="C305" s="16" t="s">
        <v>6504</v>
      </c>
      <c r="D305" s="16" t="s">
        <v>3223</v>
      </c>
      <c r="E305" s="16" t="s">
        <v>3225</v>
      </c>
      <c r="F305" s="23" t="s">
        <v>6505</v>
      </c>
      <c r="G305" s="18">
        <v>43952</v>
      </c>
      <c r="H305" s="18">
        <v>44166</v>
      </c>
      <c r="I305" s="24">
        <v>45000</v>
      </c>
      <c r="J305" s="15" t="s">
        <v>4907</v>
      </c>
      <c r="K305" s="15" t="s">
        <v>6479</v>
      </c>
      <c r="L305" s="20"/>
      <c r="M305" s="15">
        <v>2020</v>
      </c>
      <c r="N305" s="21"/>
      <c r="O305" s="21" t="s">
        <v>127</v>
      </c>
      <c r="P305" s="29" t="str">
        <f ca="1">IF(טבלה15[[#This Row],[תאריך סיום ההסכם]]&gt;=$S$2,"פעיל",IF(טבלה15[[#This Row],[תאריך סיום ההסכם]]&lt;=$S$2,"הסתיים"))</f>
        <v>הסתיים</v>
      </c>
    </row>
    <row r="306" spans="1:16" ht="135" x14ac:dyDescent="0.2">
      <c r="A306" s="22">
        <v>305</v>
      </c>
      <c r="B306" s="15" t="s">
        <v>6935</v>
      </c>
      <c r="C306" s="16" t="s">
        <v>6506</v>
      </c>
      <c r="D306" s="16" t="s">
        <v>3223</v>
      </c>
      <c r="E306" s="16" t="s">
        <v>3225</v>
      </c>
      <c r="F306" s="23" t="s">
        <v>6507</v>
      </c>
      <c r="G306" s="18">
        <v>43952</v>
      </c>
      <c r="H306" s="18">
        <v>44075</v>
      </c>
      <c r="I306" s="24">
        <v>20000</v>
      </c>
      <c r="J306" s="15" t="s">
        <v>4907</v>
      </c>
      <c r="K306" s="15" t="s">
        <v>6479</v>
      </c>
      <c r="L306" s="20"/>
      <c r="M306" s="15">
        <v>2020</v>
      </c>
      <c r="N306" s="21"/>
      <c r="O306" s="21" t="s">
        <v>127</v>
      </c>
      <c r="P306" s="29" t="str">
        <f ca="1">IF(טבלה15[[#This Row],[תאריך סיום ההסכם]]&gt;=$S$2,"פעיל",IF(טבלה15[[#This Row],[תאריך סיום ההסכם]]&lt;=$S$2,"הסתיים"))</f>
        <v>הסתיים</v>
      </c>
    </row>
    <row r="307" spans="1:16" ht="240" x14ac:dyDescent="0.2">
      <c r="A307" s="22">
        <v>306</v>
      </c>
      <c r="B307" s="15" t="s">
        <v>6936</v>
      </c>
      <c r="C307" s="16" t="s">
        <v>2518</v>
      </c>
      <c r="D307" s="16" t="s">
        <v>3223</v>
      </c>
      <c r="E307" s="16" t="s">
        <v>3225</v>
      </c>
      <c r="F307" s="23" t="s">
        <v>6508</v>
      </c>
      <c r="G307" s="18">
        <v>43952</v>
      </c>
      <c r="H307" s="18">
        <v>44228</v>
      </c>
      <c r="I307" s="24">
        <v>180000</v>
      </c>
      <c r="J307" s="15" t="s">
        <v>4907</v>
      </c>
      <c r="K307" s="15" t="s">
        <v>6479</v>
      </c>
      <c r="L307" s="20"/>
      <c r="M307" s="15">
        <v>2020</v>
      </c>
      <c r="N307" s="21"/>
      <c r="O307" s="21" t="s">
        <v>127</v>
      </c>
      <c r="P307" s="29" t="str">
        <f ca="1">IF(טבלה15[[#This Row],[תאריך סיום ההסכם]]&gt;=$S$2,"פעיל",IF(טבלה15[[#This Row],[תאריך סיום ההסכם]]&lt;=$S$2,"הסתיים"))</f>
        <v>הסתיים</v>
      </c>
    </row>
    <row r="308" spans="1:16" ht="165" x14ac:dyDescent="0.2">
      <c r="A308" s="22">
        <v>307</v>
      </c>
      <c r="B308" s="15" t="s">
        <v>6937</v>
      </c>
      <c r="C308" s="16" t="s">
        <v>6199</v>
      </c>
      <c r="D308" s="16" t="s">
        <v>3223</v>
      </c>
      <c r="E308" s="16" t="s">
        <v>3225</v>
      </c>
      <c r="F308" s="23" t="s">
        <v>6509</v>
      </c>
      <c r="G308" s="18">
        <v>43952</v>
      </c>
      <c r="H308" s="18">
        <v>44317</v>
      </c>
      <c r="I308" s="24">
        <v>440000</v>
      </c>
      <c r="J308" s="15" t="s">
        <v>4907</v>
      </c>
      <c r="K308" s="15" t="s">
        <v>6479</v>
      </c>
      <c r="L308" s="20"/>
      <c r="M308" s="15">
        <v>2020</v>
      </c>
      <c r="N308" s="21"/>
      <c r="O308" s="21" t="s">
        <v>127</v>
      </c>
      <c r="P308" s="29" t="str">
        <f ca="1">IF(טבלה15[[#This Row],[תאריך סיום ההסכם]]&gt;=$S$2,"פעיל",IF(טבלה15[[#This Row],[תאריך סיום ההסכם]]&lt;=$S$2,"הסתיים"))</f>
        <v>הסתיים</v>
      </c>
    </row>
    <row r="309" spans="1:16" ht="150" x14ac:dyDescent="0.2">
      <c r="A309" s="22">
        <v>308</v>
      </c>
      <c r="B309" s="15" t="s">
        <v>6938</v>
      </c>
      <c r="C309" s="16" t="s">
        <v>6510</v>
      </c>
      <c r="D309" s="16" t="s">
        <v>3223</v>
      </c>
      <c r="E309" s="16" t="s">
        <v>3225</v>
      </c>
      <c r="F309" s="23" t="s">
        <v>6511</v>
      </c>
      <c r="G309" s="18">
        <v>43952</v>
      </c>
      <c r="H309" s="18">
        <v>44317</v>
      </c>
      <c r="I309" s="24">
        <v>800000</v>
      </c>
      <c r="J309" s="15" t="s">
        <v>4907</v>
      </c>
      <c r="K309" s="15" t="s">
        <v>6479</v>
      </c>
      <c r="L309" s="20"/>
      <c r="M309" s="15">
        <v>2020</v>
      </c>
      <c r="N309" s="21"/>
      <c r="O309" s="21" t="s">
        <v>127</v>
      </c>
      <c r="P309" s="29" t="str">
        <f ca="1">IF(טבלה15[[#This Row],[תאריך סיום ההסכם]]&gt;=$S$2,"פעיל",IF(טבלה15[[#This Row],[תאריך סיום ההסכם]]&lt;=$S$2,"הסתיים"))</f>
        <v>הסתיים</v>
      </c>
    </row>
    <row r="310" spans="1:16" ht="225" x14ac:dyDescent="0.2">
      <c r="A310" s="22">
        <v>309</v>
      </c>
      <c r="B310" s="15" t="s">
        <v>6939</v>
      </c>
      <c r="C310" s="16" t="s">
        <v>6512</v>
      </c>
      <c r="D310" s="16" t="s">
        <v>3223</v>
      </c>
      <c r="E310" s="16" t="s">
        <v>3227</v>
      </c>
      <c r="F310" s="23" t="s">
        <v>6513</v>
      </c>
      <c r="G310" s="18">
        <v>43952</v>
      </c>
      <c r="H310" s="18">
        <v>44075</v>
      </c>
      <c r="I310" s="24">
        <v>35000</v>
      </c>
      <c r="J310" s="15" t="s">
        <v>4907</v>
      </c>
      <c r="K310" s="15" t="s">
        <v>6479</v>
      </c>
      <c r="L310" s="20"/>
      <c r="M310" s="15">
        <v>2020</v>
      </c>
      <c r="N310" s="21"/>
      <c r="O310" s="21" t="s">
        <v>127</v>
      </c>
      <c r="P310" s="29" t="str">
        <f ca="1">IF(טבלה15[[#This Row],[תאריך סיום ההסכם]]&gt;=$S$2,"פעיל",IF(טבלה15[[#This Row],[תאריך סיום ההסכם]]&lt;=$S$2,"הסתיים"))</f>
        <v>הסתיים</v>
      </c>
    </row>
    <row r="311" spans="1:16" ht="120" x14ac:dyDescent="0.2">
      <c r="A311" s="22">
        <v>310</v>
      </c>
      <c r="B311" s="15" t="s">
        <v>6940</v>
      </c>
      <c r="C311" s="16" t="s">
        <v>6514</v>
      </c>
      <c r="D311" s="16" t="s">
        <v>3222</v>
      </c>
      <c r="E311" s="16" t="s">
        <v>3227</v>
      </c>
      <c r="F311" s="23" t="s">
        <v>6515</v>
      </c>
      <c r="G311" s="18">
        <v>43952</v>
      </c>
      <c r="H311" s="18">
        <v>44075</v>
      </c>
      <c r="I311" s="24">
        <v>20000</v>
      </c>
      <c r="J311" s="15" t="s">
        <v>4907</v>
      </c>
      <c r="K311" s="15" t="s">
        <v>6479</v>
      </c>
      <c r="L311" s="20"/>
      <c r="M311" s="15">
        <v>2020</v>
      </c>
      <c r="N311" s="21"/>
      <c r="O311" s="21" t="s">
        <v>127</v>
      </c>
      <c r="P311" s="29" t="str">
        <f ca="1">IF(טבלה15[[#This Row],[תאריך סיום ההסכם]]&gt;=$S$2,"פעיל",IF(טבלה15[[#This Row],[תאריך סיום ההסכם]]&lt;=$S$2,"הסתיים"))</f>
        <v>הסתיים</v>
      </c>
    </row>
    <row r="312" spans="1:16" ht="165" x14ac:dyDescent="0.2">
      <c r="A312" s="22">
        <v>311</v>
      </c>
      <c r="B312" s="15" t="s">
        <v>6941</v>
      </c>
      <c r="C312" s="16" t="s">
        <v>6516</v>
      </c>
      <c r="D312" s="16" t="s">
        <v>3223</v>
      </c>
      <c r="E312" s="16" t="s">
        <v>3227</v>
      </c>
      <c r="F312" s="23" t="s">
        <v>6517</v>
      </c>
      <c r="G312" s="18">
        <v>43952</v>
      </c>
      <c r="H312" s="18">
        <v>44075</v>
      </c>
      <c r="I312" s="24">
        <v>40000</v>
      </c>
      <c r="J312" s="15" t="s">
        <v>4907</v>
      </c>
      <c r="K312" s="15" t="s">
        <v>6479</v>
      </c>
      <c r="L312" s="20"/>
      <c r="M312" s="15">
        <v>2020</v>
      </c>
      <c r="N312" s="21"/>
      <c r="O312" s="21" t="s">
        <v>127</v>
      </c>
      <c r="P312" s="29" t="str">
        <f ca="1">IF(טבלה15[[#This Row],[תאריך סיום ההסכם]]&gt;=$S$2,"פעיל",IF(טבלה15[[#This Row],[תאריך סיום ההסכם]]&lt;=$S$2,"הסתיים"))</f>
        <v>הסתיים</v>
      </c>
    </row>
    <row r="313" spans="1:16" ht="195" x14ac:dyDescent="0.2">
      <c r="A313" s="22">
        <v>312</v>
      </c>
      <c r="B313" s="15" t="s">
        <v>6942</v>
      </c>
      <c r="C313" s="16" t="s">
        <v>2675</v>
      </c>
      <c r="D313" s="16" t="s">
        <v>3222</v>
      </c>
      <c r="E313" s="16" t="s">
        <v>3227</v>
      </c>
      <c r="F313" s="23" t="s">
        <v>6518</v>
      </c>
      <c r="G313" s="18">
        <v>43952</v>
      </c>
      <c r="H313" s="18">
        <v>44105</v>
      </c>
      <c r="I313" s="24">
        <v>40000</v>
      </c>
      <c r="J313" s="15" t="s">
        <v>4907</v>
      </c>
      <c r="K313" s="15" t="s">
        <v>6479</v>
      </c>
      <c r="L313" s="20"/>
      <c r="M313" s="15">
        <v>2020</v>
      </c>
      <c r="N313" s="21"/>
      <c r="O313" s="21" t="s">
        <v>127</v>
      </c>
      <c r="P313" s="29" t="str">
        <f ca="1">IF(טבלה15[[#This Row],[תאריך סיום ההסכם]]&gt;=$S$2,"פעיל",IF(טבלה15[[#This Row],[תאריך סיום ההסכם]]&lt;=$S$2,"הסתיים"))</f>
        <v>הסתיים</v>
      </c>
    </row>
    <row r="314" spans="1:16" ht="225" x14ac:dyDescent="0.2">
      <c r="A314" s="22">
        <v>313</v>
      </c>
      <c r="B314" s="15" t="s">
        <v>6943</v>
      </c>
      <c r="C314" s="16" t="s">
        <v>6519</v>
      </c>
      <c r="D314" s="16" t="s">
        <v>3223</v>
      </c>
      <c r="E314" s="16" t="s">
        <v>3227</v>
      </c>
      <c r="F314" s="23" t="s">
        <v>6520</v>
      </c>
      <c r="G314" s="18">
        <v>43952</v>
      </c>
      <c r="H314" s="18">
        <v>44013</v>
      </c>
      <c r="I314" s="24">
        <v>15000</v>
      </c>
      <c r="J314" s="15" t="s">
        <v>4907</v>
      </c>
      <c r="K314" s="15" t="s">
        <v>6479</v>
      </c>
      <c r="L314" s="20"/>
      <c r="M314" s="15">
        <v>2020</v>
      </c>
      <c r="N314" s="21"/>
      <c r="O314" s="21" t="s">
        <v>127</v>
      </c>
      <c r="P314" s="29" t="str">
        <f ca="1">IF(טבלה15[[#This Row],[תאריך סיום ההסכם]]&gt;=$S$2,"פעיל",IF(טבלה15[[#This Row],[תאריך סיום ההסכם]]&lt;=$S$2,"הסתיים"))</f>
        <v>הסתיים</v>
      </c>
    </row>
    <row r="315" spans="1:16" ht="210" x14ac:dyDescent="0.2">
      <c r="A315" s="22">
        <v>314</v>
      </c>
      <c r="B315" s="15" t="s">
        <v>6944</v>
      </c>
      <c r="C315" s="16" t="s">
        <v>6521</v>
      </c>
      <c r="D315" s="16" t="s">
        <v>3222</v>
      </c>
      <c r="E315" s="16" t="s">
        <v>3227</v>
      </c>
      <c r="F315" s="23" t="s">
        <v>6522</v>
      </c>
      <c r="G315" s="18">
        <v>43952</v>
      </c>
      <c r="H315" s="18">
        <v>44013</v>
      </c>
      <c r="I315" s="24">
        <v>35000</v>
      </c>
      <c r="J315" s="15" t="s">
        <v>4907</v>
      </c>
      <c r="K315" s="15" t="s">
        <v>6479</v>
      </c>
      <c r="L315" s="20"/>
      <c r="M315" s="15">
        <v>2020</v>
      </c>
      <c r="N315" s="21"/>
      <c r="O315" s="21" t="s">
        <v>127</v>
      </c>
      <c r="P315" s="29" t="str">
        <f ca="1">IF(טבלה15[[#This Row],[תאריך סיום ההסכם]]&gt;=$S$2,"פעיל",IF(טבלה15[[#This Row],[תאריך סיום ההסכם]]&lt;=$S$2,"הסתיים"))</f>
        <v>הסתיים</v>
      </c>
    </row>
    <row r="316" spans="1:16" ht="210" x14ac:dyDescent="0.2">
      <c r="A316" s="22">
        <v>315</v>
      </c>
      <c r="B316" s="15" t="s">
        <v>6945</v>
      </c>
      <c r="C316" s="16" t="s">
        <v>6523</v>
      </c>
      <c r="D316" s="16" t="s">
        <v>3222</v>
      </c>
      <c r="E316" s="16" t="s">
        <v>3227</v>
      </c>
      <c r="F316" s="23" t="s">
        <v>6524</v>
      </c>
      <c r="G316" s="18">
        <v>43952</v>
      </c>
      <c r="H316" s="18">
        <v>44075</v>
      </c>
      <c r="I316" s="24">
        <v>40000</v>
      </c>
      <c r="J316" s="15" t="s">
        <v>4907</v>
      </c>
      <c r="K316" s="15" t="s">
        <v>6479</v>
      </c>
      <c r="L316" s="20"/>
      <c r="M316" s="15">
        <v>2020</v>
      </c>
      <c r="N316" s="21"/>
      <c r="O316" s="21" t="s">
        <v>127</v>
      </c>
      <c r="P316" s="29" t="str">
        <f ca="1">IF(טבלה15[[#This Row],[תאריך סיום ההסכם]]&gt;=$S$2,"פעיל",IF(טבלה15[[#This Row],[תאריך סיום ההסכם]]&lt;=$S$2,"הסתיים"))</f>
        <v>הסתיים</v>
      </c>
    </row>
    <row r="317" spans="1:16" ht="225" x14ac:dyDescent="0.2">
      <c r="A317" s="22">
        <v>316</v>
      </c>
      <c r="B317" s="15" t="s">
        <v>6946</v>
      </c>
      <c r="C317" s="16" t="s">
        <v>6525</v>
      </c>
      <c r="D317" s="16" t="s">
        <v>3222</v>
      </c>
      <c r="E317" s="16" t="s">
        <v>3227</v>
      </c>
      <c r="F317" s="23" t="s">
        <v>6526</v>
      </c>
      <c r="G317" s="18">
        <v>43952</v>
      </c>
      <c r="H317" s="18">
        <v>44075</v>
      </c>
      <c r="I317" s="24">
        <v>40000</v>
      </c>
      <c r="J317" s="15" t="s">
        <v>4907</v>
      </c>
      <c r="K317" s="15" t="s">
        <v>6479</v>
      </c>
      <c r="L317" s="20"/>
      <c r="M317" s="15">
        <v>2020</v>
      </c>
      <c r="N317" s="21"/>
      <c r="O317" s="21" t="s">
        <v>127</v>
      </c>
      <c r="P317" s="29" t="str">
        <f ca="1">IF(טבלה15[[#This Row],[תאריך סיום ההסכם]]&gt;=$S$2,"פעיל",IF(טבלה15[[#This Row],[תאריך סיום ההסכם]]&lt;=$S$2,"הסתיים"))</f>
        <v>הסתיים</v>
      </c>
    </row>
    <row r="318" spans="1:16" ht="255" x14ac:dyDescent="0.2">
      <c r="A318" s="22">
        <v>317</v>
      </c>
      <c r="B318" s="15" t="s">
        <v>6947</v>
      </c>
      <c r="C318" s="16" t="s">
        <v>6527</v>
      </c>
      <c r="D318" s="16" t="s">
        <v>3222</v>
      </c>
      <c r="E318" s="16" t="s">
        <v>3227</v>
      </c>
      <c r="F318" s="23" t="s">
        <v>6528</v>
      </c>
      <c r="G318" s="18">
        <v>43952</v>
      </c>
      <c r="H318" s="18">
        <v>44044</v>
      </c>
      <c r="I318" s="24">
        <v>16000</v>
      </c>
      <c r="J318" s="15" t="s">
        <v>4907</v>
      </c>
      <c r="K318" s="15" t="s">
        <v>6479</v>
      </c>
      <c r="L318" s="20"/>
      <c r="M318" s="15">
        <v>2020</v>
      </c>
      <c r="N318" s="21"/>
      <c r="O318" s="21" t="s">
        <v>127</v>
      </c>
      <c r="P318" s="29" t="str">
        <f ca="1">IF(טבלה15[[#This Row],[תאריך סיום ההסכם]]&gt;=$S$2,"פעיל",IF(טבלה15[[#This Row],[תאריך סיום ההסכם]]&lt;=$S$2,"הסתיים"))</f>
        <v>הסתיים</v>
      </c>
    </row>
    <row r="319" spans="1:16" ht="90" x14ac:dyDescent="0.2">
      <c r="A319" s="22">
        <v>318</v>
      </c>
      <c r="B319" s="15" t="s">
        <v>6948</v>
      </c>
      <c r="C319" s="16" t="s">
        <v>6529</v>
      </c>
      <c r="D319" s="16" t="s">
        <v>3222</v>
      </c>
      <c r="E319" s="16" t="s">
        <v>3227</v>
      </c>
      <c r="F319" s="23" t="s">
        <v>6530</v>
      </c>
      <c r="G319" s="18">
        <v>43952</v>
      </c>
      <c r="H319" s="18">
        <v>44075</v>
      </c>
      <c r="I319" s="24">
        <v>15000</v>
      </c>
      <c r="J319" s="15" t="s">
        <v>4907</v>
      </c>
      <c r="K319" s="15" t="s">
        <v>6479</v>
      </c>
      <c r="L319" s="20"/>
      <c r="M319" s="15">
        <v>2020</v>
      </c>
      <c r="N319" s="21"/>
      <c r="O319" s="21" t="s">
        <v>127</v>
      </c>
      <c r="P319" s="29" t="str">
        <f ca="1">IF(טבלה15[[#This Row],[תאריך סיום ההסכם]]&gt;=$S$2,"פעיל",IF(טבלה15[[#This Row],[תאריך סיום ההסכם]]&lt;=$S$2,"הסתיים"))</f>
        <v>הסתיים</v>
      </c>
    </row>
    <row r="320" spans="1:16" ht="210" x14ac:dyDescent="0.2">
      <c r="A320" s="22">
        <v>319</v>
      </c>
      <c r="B320" s="15" t="s">
        <v>6949</v>
      </c>
      <c r="C320" s="16" t="s">
        <v>6531</v>
      </c>
      <c r="D320" s="16" t="s">
        <v>3222</v>
      </c>
      <c r="E320" s="16" t="s">
        <v>3227</v>
      </c>
      <c r="F320" s="23" t="s">
        <v>6532</v>
      </c>
      <c r="G320" s="18">
        <v>43952</v>
      </c>
      <c r="H320" s="18">
        <v>44136</v>
      </c>
      <c r="I320" s="24">
        <v>30000</v>
      </c>
      <c r="J320" s="15" t="s">
        <v>4907</v>
      </c>
      <c r="K320" s="15" t="s">
        <v>6479</v>
      </c>
      <c r="L320" s="20"/>
      <c r="M320" s="15">
        <v>2020</v>
      </c>
      <c r="N320" s="21"/>
      <c r="O320" s="21" t="s">
        <v>127</v>
      </c>
      <c r="P320" s="29" t="str">
        <f ca="1">IF(טבלה15[[#This Row],[תאריך סיום ההסכם]]&gt;=$S$2,"פעיל",IF(טבלה15[[#This Row],[תאריך סיום ההסכם]]&lt;=$S$2,"הסתיים"))</f>
        <v>הסתיים</v>
      </c>
    </row>
    <row r="321" spans="1:16" ht="240" x14ac:dyDescent="0.2">
      <c r="A321" s="22">
        <v>320</v>
      </c>
      <c r="B321" s="15" t="s">
        <v>6950</v>
      </c>
      <c r="C321" s="16" t="s">
        <v>6533</v>
      </c>
      <c r="D321" s="16" t="s">
        <v>3223</v>
      </c>
      <c r="E321" s="16" t="s">
        <v>3227</v>
      </c>
      <c r="F321" s="23" t="s">
        <v>6534</v>
      </c>
      <c r="G321" s="18">
        <v>43952</v>
      </c>
      <c r="H321" s="18">
        <v>44075</v>
      </c>
      <c r="I321" s="24">
        <v>45000</v>
      </c>
      <c r="J321" s="15" t="s">
        <v>4907</v>
      </c>
      <c r="K321" s="15" t="s">
        <v>6479</v>
      </c>
      <c r="L321" s="20"/>
      <c r="M321" s="15">
        <v>2020</v>
      </c>
      <c r="N321" s="21"/>
      <c r="O321" s="21" t="s">
        <v>127</v>
      </c>
      <c r="P321" s="29" t="str">
        <f ca="1">IF(טבלה15[[#This Row],[תאריך סיום ההסכם]]&gt;=$S$2,"פעיל",IF(טבלה15[[#This Row],[תאריך סיום ההסכם]]&lt;=$S$2,"הסתיים"))</f>
        <v>הסתיים</v>
      </c>
    </row>
    <row r="322" spans="1:16" ht="120" x14ac:dyDescent="0.2">
      <c r="A322" s="22">
        <v>321</v>
      </c>
      <c r="B322" s="15" t="s">
        <v>6951</v>
      </c>
      <c r="C322" s="16" t="s">
        <v>6535</v>
      </c>
      <c r="D322" s="16" t="s">
        <v>3223</v>
      </c>
      <c r="E322" s="16" t="s">
        <v>3227</v>
      </c>
      <c r="F322" s="23" t="s">
        <v>6536</v>
      </c>
      <c r="G322" s="18">
        <v>43952</v>
      </c>
      <c r="H322" s="18">
        <v>44166</v>
      </c>
      <c r="I322" s="24">
        <v>35000</v>
      </c>
      <c r="J322" s="15" t="s">
        <v>4907</v>
      </c>
      <c r="K322" s="15" t="s">
        <v>6479</v>
      </c>
      <c r="L322" s="20"/>
      <c r="M322" s="15">
        <v>2020</v>
      </c>
      <c r="N322" s="21"/>
      <c r="O322" s="21" t="s">
        <v>127</v>
      </c>
      <c r="P322" s="29" t="str">
        <f ca="1">IF(טבלה15[[#This Row],[תאריך סיום ההסכם]]&gt;=$S$2,"פעיל",IF(טבלה15[[#This Row],[תאריך סיום ההסכם]]&lt;=$S$2,"הסתיים"))</f>
        <v>הסתיים</v>
      </c>
    </row>
    <row r="323" spans="1:16" ht="90" x14ac:dyDescent="0.2">
      <c r="A323" s="22">
        <v>322</v>
      </c>
      <c r="B323" s="15" t="s">
        <v>6952</v>
      </c>
      <c r="C323" s="16" t="s">
        <v>6537</v>
      </c>
      <c r="D323" s="16" t="s">
        <v>3222</v>
      </c>
      <c r="E323" s="16" t="s">
        <v>3227</v>
      </c>
      <c r="F323" s="23" t="s">
        <v>6538</v>
      </c>
      <c r="G323" s="18">
        <v>43952</v>
      </c>
      <c r="H323" s="18">
        <v>44105</v>
      </c>
      <c r="I323" s="24">
        <v>45000</v>
      </c>
      <c r="J323" s="15" t="s">
        <v>4907</v>
      </c>
      <c r="K323" s="15" t="s">
        <v>6479</v>
      </c>
      <c r="L323" s="20"/>
      <c r="M323" s="15">
        <v>2020</v>
      </c>
      <c r="N323" s="21"/>
      <c r="O323" s="21" t="s">
        <v>127</v>
      </c>
      <c r="P323" s="29" t="str">
        <f ca="1">IF(טבלה15[[#This Row],[תאריך סיום ההסכם]]&gt;=$S$2,"פעיל",IF(טבלה15[[#This Row],[תאריך סיום ההסכם]]&lt;=$S$2,"הסתיים"))</f>
        <v>הסתיים</v>
      </c>
    </row>
    <row r="324" spans="1:16" ht="165" x14ac:dyDescent="0.2">
      <c r="A324" s="22">
        <v>323</v>
      </c>
      <c r="B324" s="15" t="s">
        <v>6953</v>
      </c>
      <c r="C324" s="16" t="s">
        <v>3107</v>
      </c>
      <c r="D324" s="16" t="s">
        <v>3222</v>
      </c>
      <c r="E324" s="16" t="s">
        <v>3227</v>
      </c>
      <c r="F324" s="23" t="s">
        <v>6539</v>
      </c>
      <c r="G324" s="18">
        <v>43952</v>
      </c>
      <c r="H324" s="18">
        <v>44136</v>
      </c>
      <c r="I324" s="24">
        <v>35000</v>
      </c>
      <c r="J324" s="15" t="s">
        <v>4907</v>
      </c>
      <c r="K324" s="15" t="s">
        <v>6479</v>
      </c>
      <c r="L324" s="20"/>
      <c r="M324" s="15">
        <v>2020</v>
      </c>
      <c r="N324" s="21"/>
      <c r="O324" s="21" t="s">
        <v>127</v>
      </c>
      <c r="P324" s="29" t="str">
        <f ca="1">IF(טבלה15[[#This Row],[תאריך סיום ההסכם]]&gt;=$S$2,"פעיל",IF(טבלה15[[#This Row],[תאריך סיום ההסכם]]&lt;=$S$2,"הסתיים"))</f>
        <v>הסתיים</v>
      </c>
    </row>
    <row r="325" spans="1:16" ht="210" x14ac:dyDescent="0.2">
      <c r="A325" s="22">
        <v>324</v>
      </c>
      <c r="B325" s="15" t="s">
        <v>6954</v>
      </c>
      <c r="C325" s="16" t="s">
        <v>1984</v>
      </c>
      <c r="D325" s="16" t="s">
        <v>3222</v>
      </c>
      <c r="E325" s="16" t="s">
        <v>3227</v>
      </c>
      <c r="F325" s="23" t="s">
        <v>6540</v>
      </c>
      <c r="G325" s="18">
        <v>43952</v>
      </c>
      <c r="H325" s="18">
        <v>44136</v>
      </c>
      <c r="I325" s="24">
        <v>220000</v>
      </c>
      <c r="J325" s="15" t="s">
        <v>4907</v>
      </c>
      <c r="K325" s="15" t="s">
        <v>6479</v>
      </c>
      <c r="L325" s="20"/>
      <c r="M325" s="15">
        <v>2020</v>
      </c>
      <c r="N325" s="21"/>
      <c r="O325" s="21" t="s">
        <v>127</v>
      </c>
      <c r="P325" s="29" t="str">
        <f ca="1">IF(טבלה15[[#This Row],[תאריך סיום ההסכם]]&gt;=$S$2,"פעיל",IF(טבלה15[[#This Row],[תאריך סיום ההסכם]]&lt;=$S$2,"הסתיים"))</f>
        <v>הסתיים</v>
      </c>
    </row>
    <row r="326" spans="1:16" ht="90" x14ac:dyDescent="0.2">
      <c r="A326" s="22">
        <v>325</v>
      </c>
      <c r="B326" s="15" t="s">
        <v>6955</v>
      </c>
      <c r="C326" s="16" t="s">
        <v>6541</v>
      </c>
      <c r="D326" s="16" t="s">
        <v>3223</v>
      </c>
      <c r="E326" s="16" t="s">
        <v>3227</v>
      </c>
      <c r="F326" s="23" t="s">
        <v>6542</v>
      </c>
      <c r="G326" s="18">
        <v>43952</v>
      </c>
      <c r="H326" s="18">
        <v>44105</v>
      </c>
      <c r="I326" s="24">
        <v>35000</v>
      </c>
      <c r="J326" s="15" t="s">
        <v>4907</v>
      </c>
      <c r="K326" s="15" t="s">
        <v>6479</v>
      </c>
      <c r="L326" s="20"/>
      <c r="M326" s="15">
        <v>2020</v>
      </c>
      <c r="N326" s="21"/>
      <c r="O326" s="21" t="s">
        <v>127</v>
      </c>
      <c r="P326" s="29" t="str">
        <f ca="1">IF(טבלה15[[#This Row],[תאריך סיום ההסכם]]&gt;=$S$2,"פעיל",IF(טבלה15[[#This Row],[תאריך סיום ההסכם]]&lt;=$S$2,"הסתיים"))</f>
        <v>הסתיים</v>
      </c>
    </row>
    <row r="327" spans="1:16" ht="105" x14ac:dyDescent="0.2">
      <c r="A327" s="22">
        <v>326</v>
      </c>
      <c r="B327" s="15" t="s">
        <v>6956</v>
      </c>
      <c r="C327" s="16" t="s">
        <v>6543</v>
      </c>
      <c r="D327" s="16" t="s">
        <v>3223</v>
      </c>
      <c r="E327" s="16" t="s">
        <v>3231</v>
      </c>
      <c r="F327" s="23" t="s">
        <v>6544</v>
      </c>
      <c r="G327" s="18">
        <v>43952</v>
      </c>
      <c r="H327" s="18">
        <v>44075</v>
      </c>
      <c r="I327" s="24">
        <v>40000</v>
      </c>
      <c r="J327" s="15" t="s">
        <v>4907</v>
      </c>
      <c r="K327" s="15" t="s">
        <v>6479</v>
      </c>
      <c r="L327" s="20"/>
      <c r="M327" s="15">
        <v>2020</v>
      </c>
      <c r="N327" s="21"/>
      <c r="O327" s="21" t="s">
        <v>127</v>
      </c>
      <c r="P327" s="29" t="str">
        <f ca="1">IF(טבלה15[[#This Row],[תאריך סיום ההסכם]]&gt;=$S$2,"פעיל",IF(טבלה15[[#This Row],[תאריך סיום ההסכם]]&lt;=$S$2,"הסתיים"))</f>
        <v>הסתיים</v>
      </c>
    </row>
    <row r="328" spans="1:16" ht="150" x14ac:dyDescent="0.2">
      <c r="A328" s="22">
        <v>327</v>
      </c>
      <c r="B328" s="15" t="s">
        <v>6957</v>
      </c>
      <c r="C328" s="16" t="s">
        <v>6545</v>
      </c>
      <c r="D328" s="16" t="s">
        <v>3222</v>
      </c>
      <c r="E328" s="16" t="s">
        <v>3231</v>
      </c>
      <c r="F328" s="23" t="s">
        <v>6546</v>
      </c>
      <c r="G328" s="18">
        <v>43952</v>
      </c>
      <c r="H328" s="18">
        <v>44136</v>
      </c>
      <c r="I328" s="24">
        <v>40000</v>
      </c>
      <c r="J328" s="15" t="s">
        <v>4907</v>
      </c>
      <c r="K328" s="15" t="s">
        <v>6479</v>
      </c>
      <c r="L328" s="20"/>
      <c r="M328" s="15">
        <v>2020</v>
      </c>
      <c r="N328" s="21"/>
      <c r="O328" s="21" t="s">
        <v>127</v>
      </c>
      <c r="P328" s="29" t="str">
        <f ca="1">IF(טבלה15[[#This Row],[תאריך סיום ההסכם]]&gt;=$S$2,"פעיל",IF(טבלה15[[#This Row],[תאריך סיום ההסכם]]&lt;=$S$2,"הסתיים"))</f>
        <v>הסתיים</v>
      </c>
    </row>
    <row r="329" spans="1:16" ht="120" x14ac:dyDescent="0.2">
      <c r="A329" s="22">
        <v>328</v>
      </c>
      <c r="B329" s="15" t="s">
        <v>6958</v>
      </c>
      <c r="C329" s="16" t="s">
        <v>3065</v>
      </c>
      <c r="D329" s="16" t="s">
        <v>3222</v>
      </c>
      <c r="E329" s="16" t="s">
        <v>3231</v>
      </c>
      <c r="F329" s="23" t="s">
        <v>6547</v>
      </c>
      <c r="G329" s="18">
        <v>43952</v>
      </c>
      <c r="H329" s="18">
        <v>44317</v>
      </c>
      <c r="I329" s="24">
        <v>200000</v>
      </c>
      <c r="J329" s="15" t="s">
        <v>4907</v>
      </c>
      <c r="K329" s="15" t="s">
        <v>6479</v>
      </c>
      <c r="L329" s="20"/>
      <c r="M329" s="15">
        <v>2020</v>
      </c>
      <c r="N329" s="21"/>
      <c r="O329" s="21" t="s">
        <v>127</v>
      </c>
      <c r="P329" s="29" t="str">
        <f ca="1">IF(טבלה15[[#This Row],[תאריך סיום ההסכם]]&gt;=$S$2,"פעיל",IF(טבלה15[[#This Row],[תאריך סיום ההסכם]]&lt;=$S$2,"הסתיים"))</f>
        <v>הסתיים</v>
      </c>
    </row>
    <row r="330" spans="1:16" ht="90" x14ac:dyDescent="0.2">
      <c r="A330" s="22">
        <v>329</v>
      </c>
      <c r="B330" s="15" t="s">
        <v>6959</v>
      </c>
      <c r="C330" s="16" t="s">
        <v>3214</v>
      </c>
      <c r="D330" s="16" t="s">
        <v>3222</v>
      </c>
      <c r="E330" s="16" t="s">
        <v>3231</v>
      </c>
      <c r="F330" s="23" t="s">
        <v>6548</v>
      </c>
      <c r="G330" s="18">
        <v>43952</v>
      </c>
      <c r="H330" s="18">
        <v>44317</v>
      </c>
      <c r="I330" s="24">
        <v>150000</v>
      </c>
      <c r="J330" s="15" t="s">
        <v>4907</v>
      </c>
      <c r="K330" s="15" t="s">
        <v>6479</v>
      </c>
      <c r="L330" s="20"/>
      <c r="M330" s="15">
        <v>2020</v>
      </c>
      <c r="N330" s="21"/>
      <c r="O330" s="21" t="s">
        <v>127</v>
      </c>
      <c r="P330" s="29" t="str">
        <f ca="1">IF(טבלה15[[#This Row],[תאריך סיום ההסכם]]&gt;=$S$2,"פעיל",IF(טבלה15[[#This Row],[תאריך סיום ההסכם]]&lt;=$S$2,"הסתיים"))</f>
        <v>הסתיים</v>
      </c>
    </row>
    <row r="331" spans="1:16" ht="180" x14ac:dyDescent="0.2">
      <c r="A331" s="22">
        <v>330</v>
      </c>
      <c r="B331" s="15" t="s">
        <v>6960</v>
      </c>
      <c r="C331" s="16" t="s">
        <v>1986</v>
      </c>
      <c r="D331" s="16" t="s">
        <v>3223</v>
      </c>
      <c r="E331" s="16" t="s">
        <v>3226</v>
      </c>
      <c r="F331" s="23" t="s">
        <v>6549</v>
      </c>
      <c r="G331" s="18">
        <v>43952</v>
      </c>
      <c r="H331" s="18">
        <v>44105</v>
      </c>
      <c r="I331" s="24">
        <v>30000</v>
      </c>
      <c r="J331" s="15" t="s">
        <v>4907</v>
      </c>
      <c r="K331" s="15" t="s">
        <v>6479</v>
      </c>
      <c r="L331" s="20"/>
      <c r="M331" s="15">
        <v>2020</v>
      </c>
      <c r="N331" s="21"/>
      <c r="O331" s="21" t="s">
        <v>127</v>
      </c>
      <c r="P331" s="29" t="str">
        <f ca="1">IF(טבלה15[[#This Row],[תאריך סיום ההסכם]]&gt;=$S$2,"פעיל",IF(טבלה15[[#This Row],[תאריך סיום ההסכם]]&lt;=$S$2,"הסתיים"))</f>
        <v>הסתיים</v>
      </c>
    </row>
    <row r="332" spans="1:16" ht="180" x14ac:dyDescent="0.2">
      <c r="A332" s="22">
        <v>331</v>
      </c>
      <c r="B332" s="15" t="s">
        <v>6961</v>
      </c>
      <c r="C332" s="16" t="s">
        <v>2777</v>
      </c>
      <c r="D332" s="16" t="s">
        <v>3223</v>
      </c>
      <c r="E332" s="16" t="s">
        <v>3226</v>
      </c>
      <c r="F332" s="23" t="s">
        <v>6550</v>
      </c>
      <c r="G332" s="18">
        <v>43952</v>
      </c>
      <c r="H332" s="18">
        <v>44136</v>
      </c>
      <c r="I332" s="24">
        <v>40000</v>
      </c>
      <c r="J332" s="15" t="s">
        <v>4907</v>
      </c>
      <c r="K332" s="15" t="s">
        <v>6479</v>
      </c>
      <c r="L332" s="20"/>
      <c r="M332" s="15">
        <v>2020</v>
      </c>
      <c r="N332" s="21"/>
      <c r="O332" s="21" t="s">
        <v>127</v>
      </c>
      <c r="P332" s="29" t="str">
        <f ca="1">IF(טבלה15[[#This Row],[תאריך סיום ההסכם]]&gt;=$S$2,"פעיל",IF(טבלה15[[#This Row],[תאריך סיום ההסכם]]&lt;=$S$2,"הסתיים"))</f>
        <v>הסתיים</v>
      </c>
    </row>
    <row r="333" spans="1:16" ht="165" x14ac:dyDescent="0.2">
      <c r="A333" s="22">
        <v>332</v>
      </c>
      <c r="B333" s="15" t="s">
        <v>6962</v>
      </c>
      <c r="C333" s="16" t="s">
        <v>6551</v>
      </c>
      <c r="D333" s="16" t="s">
        <v>3222</v>
      </c>
      <c r="E333" s="16" t="s">
        <v>3226</v>
      </c>
      <c r="F333" s="23" t="s">
        <v>6552</v>
      </c>
      <c r="G333" s="18">
        <v>43952</v>
      </c>
      <c r="H333" s="18">
        <v>44044</v>
      </c>
      <c r="I333" s="24">
        <v>30000</v>
      </c>
      <c r="J333" s="15" t="s">
        <v>4907</v>
      </c>
      <c r="K333" s="15" t="s">
        <v>6479</v>
      </c>
      <c r="L333" s="20"/>
      <c r="M333" s="15">
        <v>2020</v>
      </c>
      <c r="N333" s="21"/>
      <c r="O333" s="21" t="s">
        <v>127</v>
      </c>
      <c r="P333" s="29" t="str">
        <f ca="1">IF(טבלה15[[#This Row],[תאריך סיום ההסכם]]&gt;=$S$2,"פעיל",IF(טבלה15[[#This Row],[תאריך סיום ההסכם]]&lt;=$S$2,"הסתיים"))</f>
        <v>הסתיים</v>
      </c>
    </row>
    <row r="334" spans="1:16" ht="120" x14ac:dyDescent="0.2">
      <c r="A334" s="22">
        <v>333</v>
      </c>
      <c r="B334" s="15" t="s">
        <v>6963</v>
      </c>
      <c r="C334" s="16" t="s">
        <v>6553</v>
      </c>
      <c r="D334" s="16" t="s">
        <v>3223</v>
      </c>
      <c r="E334" s="16" t="s">
        <v>3226</v>
      </c>
      <c r="F334" s="23" t="s">
        <v>6554</v>
      </c>
      <c r="G334" s="18">
        <v>43952</v>
      </c>
      <c r="H334" s="18">
        <v>44044</v>
      </c>
      <c r="I334" s="24">
        <v>50000</v>
      </c>
      <c r="J334" s="15" t="s">
        <v>4907</v>
      </c>
      <c r="K334" s="15" t="s">
        <v>6479</v>
      </c>
      <c r="L334" s="20"/>
      <c r="M334" s="15">
        <v>2020</v>
      </c>
      <c r="N334" s="21"/>
      <c r="O334" s="21" t="s">
        <v>127</v>
      </c>
      <c r="P334" s="29" t="str">
        <f ca="1">IF(טבלה15[[#This Row],[תאריך סיום ההסכם]]&gt;=$S$2,"פעיל",IF(טבלה15[[#This Row],[תאריך סיום ההסכם]]&lt;=$S$2,"הסתיים"))</f>
        <v>הסתיים</v>
      </c>
    </row>
    <row r="335" spans="1:16" ht="120" x14ac:dyDescent="0.2">
      <c r="A335" s="22">
        <v>334</v>
      </c>
      <c r="B335" s="15" t="s">
        <v>6964</v>
      </c>
      <c r="C335" s="16" t="s">
        <v>1988</v>
      </c>
      <c r="D335" s="16" t="s">
        <v>3223</v>
      </c>
      <c r="E335" s="16" t="s">
        <v>3226</v>
      </c>
      <c r="F335" s="23" t="s">
        <v>6555</v>
      </c>
      <c r="G335" s="18">
        <v>43952</v>
      </c>
      <c r="H335" s="18">
        <v>44136</v>
      </c>
      <c r="I335" s="24">
        <v>60000</v>
      </c>
      <c r="J335" s="15" t="s">
        <v>4907</v>
      </c>
      <c r="K335" s="15" t="s">
        <v>6479</v>
      </c>
      <c r="L335" s="20"/>
      <c r="M335" s="15">
        <v>2020</v>
      </c>
      <c r="N335" s="21"/>
      <c r="O335" s="21" t="s">
        <v>127</v>
      </c>
      <c r="P335" s="29" t="str">
        <f ca="1">IF(טבלה15[[#This Row],[תאריך סיום ההסכם]]&gt;=$S$2,"פעיל",IF(טבלה15[[#This Row],[תאריך סיום ההסכם]]&lt;=$S$2,"הסתיים"))</f>
        <v>הסתיים</v>
      </c>
    </row>
    <row r="336" spans="1:16" ht="180" x14ac:dyDescent="0.2">
      <c r="A336" s="22">
        <v>335</v>
      </c>
      <c r="B336" s="15" t="s">
        <v>6965</v>
      </c>
      <c r="C336" s="16" t="s">
        <v>2689</v>
      </c>
      <c r="D336" s="16" t="s">
        <v>3222</v>
      </c>
      <c r="E336" s="16" t="s">
        <v>3226</v>
      </c>
      <c r="F336" s="23" t="s">
        <v>6556</v>
      </c>
      <c r="G336" s="18">
        <v>43952</v>
      </c>
      <c r="H336" s="18">
        <v>44136</v>
      </c>
      <c r="I336" s="24">
        <v>45000</v>
      </c>
      <c r="J336" s="15" t="s">
        <v>4907</v>
      </c>
      <c r="K336" s="15" t="s">
        <v>6479</v>
      </c>
      <c r="L336" s="20"/>
      <c r="M336" s="15">
        <v>2020</v>
      </c>
      <c r="N336" s="21"/>
      <c r="O336" s="21" t="s">
        <v>127</v>
      </c>
      <c r="P336" s="29" t="str">
        <f ca="1">IF(טבלה15[[#This Row],[תאריך סיום ההסכם]]&gt;=$S$2,"פעיל",IF(טבלה15[[#This Row],[תאריך סיום ההסכם]]&lt;=$S$2,"הסתיים"))</f>
        <v>הסתיים</v>
      </c>
    </row>
    <row r="337" spans="1:16" ht="75" x14ac:dyDescent="0.2">
      <c r="A337" s="22">
        <v>336</v>
      </c>
      <c r="B337" s="15" t="s">
        <v>6966</v>
      </c>
      <c r="C337" s="16" t="s">
        <v>6557</v>
      </c>
      <c r="D337" s="16" t="s">
        <v>3223</v>
      </c>
      <c r="E337" s="16" t="s">
        <v>3226</v>
      </c>
      <c r="F337" s="23" t="s">
        <v>6558</v>
      </c>
      <c r="G337" s="18">
        <v>43952</v>
      </c>
      <c r="H337" s="18">
        <v>44136</v>
      </c>
      <c r="I337" s="24">
        <v>30000</v>
      </c>
      <c r="J337" s="15" t="s">
        <v>4907</v>
      </c>
      <c r="K337" s="15" t="s">
        <v>6479</v>
      </c>
      <c r="L337" s="20"/>
      <c r="M337" s="15">
        <v>2020</v>
      </c>
      <c r="N337" s="21"/>
      <c r="O337" s="21" t="s">
        <v>127</v>
      </c>
      <c r="P337" s="29" t="str">
        <f ca="1">IF(טבלה15[[#This Row],[תאריך סיום ההסכם]]&gt;=$S$2,"פעיל",IF(טבלה15[[#This Row],[תאריך סיום ההסכם]]&lt;=$S$2,"הסתיים"))</f>
        <v>הסתיים</v>
      </c>
    </row>
    <row r="338" spans="1:16" ht="90" x14ac:dyDescent="0.2">
      <c r="A338" s="22">
        <v>337</v>
      </c>
      <c r="B338" s="15" t="s">
        <v>6967</v>
      </c>
      <c r="C338" s="16" t="s">
        <v>6559</v>
      </c>
      <c r="D338" s="16" t="s">
        <v>3222</v>
      </c>
      <c r="E338" s="16" t="s">
        <v>3226</v>
      </c>
      <c r="F338" s="23" t="s">
        <v>6560</v>
      </c>
      <c r="G338" s="18">
        <v>43952</v>
      </c>
      <c r="H338" s="18">
        <v>44317</v>
      </c>
      <c r="I338" s="24">
        <v>100000</v>
      </c>
      <c r="J338" s="15" t="s">
        <v>4907</v>
      </c>
      <c r="K338" s="15" t="s">
        <v>6479</v>
      </c>
      <c r="L338" s="20"/>
      <c r="M338" s="15">
        <v>2020</v>
      </c>
      <c r="N338" s="21"/>
      <c r="O338" s="21" t="s">
        <v>127</v>
      </c>
      <c r="P338" s="29" t="str">
        <f ca="1">IF(טבלה15[[#This Row],[תאריך סיום ההסכם]]&gt;=$S$2,"פעיל",IF(טבלה15[[#This Row],[תאריך סיום ההסכם]]&lt;=$S$2,"הסתיים"))</f>
        <v>הסתיים</v>
      </c>
    </row>
    <row r="339" spans="1:16" ht="120" x14ac:dyDescent="0.2">
      <c r="A339" s="22">
        <v>338</v>
      </c>
      <c r="B339" s="15" t="s">
        <v>6968</v>
      </c>
      <c r="C339" s="16" t="s">
        <v>6184</v>
      </c>
      <c r="D339" s="16" t="s">
        <v>3223</v>
      </c>
      <c r="E339" s="16" t="s">
        <v>3226</v>
      </c>
      <c r="F339" s="23" t="s">
        <v>6561</v>
      </c>
      <c r="G339" s="18">
        <v>43952</v>
      </c>
      <c r="H339" s="18">
        <v>44075</v>
      </c>
      <c r="I339" s="24">
        <v>50000</v>
      </c>
      <c r="J339" s="15" t="s">
        <v>4907</v>
      </c>
      <c r="K339" s="15" t="s">
        <v>6479</v>
      </c>
      <c r="L339" s="20"/>
      <c r="M339" s="15">
        <v>2020</v>
      </c>
      <c r="N339" s="21"/>
      <c r="O339" s="21" t="s">
        <v>127</v>
      </c>
      <c r="P339" s="29" t="str">
        <f ca="1">IF(טבלה15[[#This Row],[תאריך סיום ההסכם]]&gt;=$S$2,"פעיל",IF(טבלה15[[#This Row],[תאריך סיום ההסכם]]&lt;=$S$2,"הסתיים"))</f>
        <v>הסתיים</v>
      </c>
    </row>
    <row r="340" spans="1:16" ht="210" x14ac:dyDescent="0.2">
      <c r="A340" s="22">
        <v>339</v>
      </c>
      <c r="B340" s="15" t="s">
        <v>6969</v>
      </c>
      <c r="C340" s="16" t="s">
        <v>6562</v>
      </c>
      <c r="D340" s="16" t="s">
        <v>3223</v>
      </c>
      <c r="E340" s="16" t="s">
        <v>3226</v>
      </c>
      <c r="F340" s="23" t="s">
        <v>6563</v>
      </c>
      <c r="G340" s="18">
        <v>43952</v>
      </c>
      <c r="H340" s="18">
        <v>44317</v>
      </c>
      <c r="I340" s="24">
        <v>500000</v>
      </c>
      <c r="J340" s="15" t="s">
        <v>4907</v>
      </c>
      <c r="K340" s="15" t="s">
        <v>6479</v>
      </c>
      <c r="L340" s="20"/>
      <c r="M340" s="15">
        <v>2020</v>
      </c>
      <c r="N340" s="21"/>
      <c r="O340" s="21" t="s">
        <v>127</v>
      </c>
      <c r="P340" s="29" t="str">
        <f ca="1">IF(טבלה15[[#This Row],[תאריך סיום ההסכם]]&gt;=$S$2,"פעיל",IF(טבלה15[[#This Row],[תאריך סיום ההסכם]]&lt;=$S$2,"הסתיים"))</f>
        <v>הסתיים</v>
      </c>
    </row>
    <row r="341" spans="1:16" ht="120" x14ac:dyDescent="0.2">
      <c r="A341" s="22">
        <v>340</v>
      </c>
      <c r="B341" s="15" t="s">
        <v>6970</v>
      </c>
      <c r="C341" s="16" t="s">
        <v>6564</v>
      </c>
      <c r="D341" s="16" t="s">
        <v>3222</v>
      </c>
      <c r="E341" s="16" t="s">
        <v>3226</v>
      </c>
      <c r="F341" s="23" t="s">
        <v>6565</v>
      </c>
      <c r="G341" s="18">
        <v>43952</v>
      </c>
      <c r="H341" s="18">
        <v>44075</v>
      </c>
      <c r="I341" s="24">
        <v>70000</v>
      </c>
      <c r="J341" s="15" t="s">
        <v>4907</v>
      </c>
      <c r="K341" s="15" t="s">
        <v>6479</v>
      </c>
      <c r="L341" s="20"/>
      <c r="M341" s="15">
        <v>2020</v>
      </c>
      <c r="N341" s="21"/>
      <c r="O341" s="21" t="s">
        <v>127</v>
      </c>
      <c r="P341" s="29" t="str">
        <f ca="1">IF(טבלה15[[#This Row],[תאריך סיום ההסכם]]&gt;=$S$2,"פעיל",IF(טבלה15[[#This Row],[תאריך סיום ההסכם]]&lt;=$S$2,"הסתיים"))</f>
        <v>הסתיים</v>
      </c>
    </row>
    <row r="342" spans="1:16" ht="105" x14ac:dyDescent="0.2">
      <c r="A342" s="22">
        <v>341</v>
      </c>
      <c r="B342" s="15" t="s">
        <v>6971</v>
      </c>
      <c r="C342" s="16" t="s">
        <v>1992</v>
      </c>
      <c r="D342" s="16" t="s">
        <v>3223</v>
      </c>
      <c r="E342" s="16" t="s">
        <v>3259</v>
      </c>
      <c r="F342" s="23" t="s">
        <v>6566</v>
      </c>
      <c r="G342" s="18">
        <v>43952</v>
      </c>
      <c r="H342" s="18">
        <v>44105</v>
      </c>
      <c r="I342" s="24">
        <v>60000</v>
      </c>
      <c r="J342" s="15" t="s">
        <v>4907</v>
      </c>
      <c r="K342" s="15" t="s">
        <v>6479</v>
      </c>
      <c r="L342" s="20"/>
      <c r="M342" s="15">
        <v>2020</v>
      </c>
      <c r="N342" s="21"/>
      <c r="O342" s="21" t="s">
        <v>127</v>
      </c>
      <c r="P342" s="29" t="str">
        <f ca="1">IF(טבלה15[[#This Row],[תאריך סיום ההסכם]]&gt;=$S$2,"פעיל",IF(טבלה15[[#This Row],[תאריך סיום ההסכם]]&lt;=$S$2,"הסתיים"))</f>
        <v>הסתיים</v>
      </c>
    </row>
    <row r="343" spans="1:16" ht="240" x14ac:dyDescent="0.2">
      <c r="A343" s="22">
        <v>342</v>
      </c>
      <c r="B343" s="15" t="s">
        <v>6972</v>
      </c>
      <c r="C343" s="16" t="s">
        <v>6567</v>
      </c>
      <c r="D343" s="16" t="s">
        <v>3223</v>
      </c>
      <c r="E343" s="16" t="s">
        <v>6568</v>
      </c>
      <c r="F343" s="23" t="s">
        <v>6569</v>
      </c>
      <c r="G343" s="18">
        <v>43952</v>
      </c>
      <c r="H343" s="18">
        <v>44136</v>
      </c>
      <c r="I343" s="24">
        <v>45000</v>
      </c>
      <c r="J343" s="15" t="s">
        <v>4907</v>
      </c>
      <c r="K343" s="15" t="s">
        <v>6479</v>
      </c>
      <c r="L343" s="20"/>
      <c r="M343" s="15">
        <v>2020</v>
      </c>
      <c r="N343" s="21"/>
      <c r="O343" s="21" t="s">
        <v>127</v>
      </c>
      <c r="P343" s="29" t="str">
        <f ca="1">IF(טבלה15[[#This Row],[תאריך סיום ההסכם]]&gt;=$S$2,"פעיל",IF(טבלה15[[#This Row],[תאריך סיום ההסכם]]&lt;=$S$2,"הסתיים"))</f>
        <v>הסתיים</v>
      </c>
    </row>
    <row r="344" spans="1:16" ht="105" x14ac:dyDescent="0.2">
      <c r="A344" s="22">
        <v>343</v>
      </c>
      <c r="B344" s="15" t="s">
        <v>6973</v>
      </c>
      <c r="C344" s="16" t="s">
        <v>6570</v>
      </c>
      <c r="D344" s="16" t="s">
        <v>3222</v>
      </c>
      <c r="E344" s="16" t="s">
        <v>6568</v>
      </c>
      <c r="F344" s="23" t="s">
        <v>6571</v>
      </c>
      <c r="G344" s="18">
        <v>43952</v>
      </c>
      <c r="H344" s="18">
        <v>44105</v>
      </c>
      <c r="I344" s="24">
        <v>30000</v>
      </c>
      <c r="J344" s="15" t="s">
        <v>4907</v>
      </c>
      <c r="K344" s="15" t="s">
        <v>6479</v>
      </c>
      <c r="L344" s="20"/>
      <c r="M344" s="15">
        <v>2020</v>
      </c>
      <c r="N344" s="21"/>
      <c r="O344" s="21" t="s">
        <v>127</v>
      </c>
      <c r="P344" s="29" t="str">
        <f ca="1">IF(טבלה15[[#This Row],[תאריך סיום ההסכם]]&gt;=$S$2,"פעיל",IF(טבלה15[[#This Row],[תאריך סיום ההסכם]]&lt;=$S$2,"הסתיים"))</f>
        <v>הסתיים</v>
      </c>
    </row>
    <row r="345" spans="1:16" ht="270" x14ac:dyDescent="0.2">
      <c r="A345" s="22">
        <v>344</v>
      </c>
      <c r="B345" s="15" t="s">
        <v>6974</v>
      </c>
      <c r="C345" s="16" t="s">
        <v>6572</v>
      </c>
      <c r="D345" s="16" t="s">
        <v>3222</v>
      </c>
      <c r="E345" s="16" t="s">
        <v>3251</v>
      </c>
      <c r="F345" s="23" t="s">
        <v>6573</v>
      </c>
      <c r="G345" s="18">
        <v>43952</v>
      </c>
      <c r="H345" s="18">
        <v>44136</v>
      </c>
      <c r="I345" s="24">
        <v>45000</v>
      </c>
      <c r="J345" s="15" t="s">
        <v>4907</v>
      </c>
      <c r="K345" s="15" t="s">
        <v>6479</v>
      </c>
      <c r="L345" s="20"/>
      <c r="M345" s="15">
        <v>2020</v>
      </c>
      <c r="N345" s="21"/>
      <c r="O345" s="21" t="s">
        <v>127</v>
      </c>
      <c r="P345" s="29" t="str">
        <f ca="1">IF(טבלה15[[#This Row],[תאריך סיום ההסכם]]&gt;=$S$2,"פעיל",IF(טבלה15[[#This Row],[תאריך סיום ההסכם]]&lt;=$S$2,"הסתיים"))</f>
        <v>הסתיים</v>
      </c>
    </row>
    <row r="346" spans="1:16" ht="180" x14ac:dyDescent="0.2">
      <c r="A346" s="22">
        <v>345</v>
      </c>
      <c r="B346" s="15" t="s">
        <v>6975</v>
      </c>
      <c r="C346" s="16" t="s">
        <v>6574</v>
      </c>
      <c r="D346" s="16" t="s">
        <v>3222</v>
      </c>
      <c r="E346" s="16" t="s">
        <v>3251</v>
      </c>
      <c r="F346" s="23" t="s">
        <v>6575</v>
      </c>
      <c r="G346" s="18">
        <v>43952</v>
      </c>
      <c r="H346" s="18">
        <v>44013</v>
      </c>
      <c r="I346" s="24">
        <v>25000</v>
      </c>
      <c r="J346" s="15" t="s">
        <v>4907</v>
      </c>
      <c r="K346" s="15" t="s">
        <v>6479</v>
      </c>
      <c r="L346" s="20"/>
      <c r="M346" s="15">
        <v>2020</v>
      </c>
      <c r="N346" s="21"/>
      <c r="O346" s="21" t="s">
        <v>127</v>
      </c>
      <c r="P346" s="29" t="str">
        <f ca="1">IF(טבלה15[[#This Row],[תאריך סיום ההסכם]]&gt;=$S$2,"פעיל",IF(טבלה15[[#This Row],[תאריך סיום ההסכם]]&lt;=$S$2,"הסתיים"))</f>
        <v>הסתיים</v>
      </c>
    </row>
    <row r="347" spans="1:16" ht="225" x14ac:dyDescent="0.2">
      <c r="A347" s="22">
        <v>346</v>
      </c>
      <c r="B347" s="15" t="s">
        <v>6976</v>
      </c>
      <c r="C347" s="16" t="s">
        <v>6576</v>
      </c>
      <c r="D347" s="16" t="s">
        <v>3223</v>
      </c>
      <c r="E347" s="16" t="s">
        <v>3274</v>
      </c>
      <c r="F347" s="23" t="s">
        <v>6577</v>
      </c>
      <c r="G347" s="18">
        <v>43952</v>
      </c>
      <c r="H347" s="18">
        <v>44013</v>
      </c>
      <c r="I347" s="24">
        <v>20000</v>
      </c>
      <c r="J347" s="15" t="s">
        <v>4907</v>
      </c>
      <c r="K347" s="15" t="s">
        <v>6479</v>
      </c>
      <c r="L347" s="20"/>
      <c r="M347" s="15">
        <v>2020</v>
      </c>
      <c r="N347" s="21"/>
      <c r="O347" s="21" t="s">
        <v>127</v>
      </c>
      <c r="P347" s="29" t="str">
        <f ca="1">IF(טבלה15[[#This Row],[תאריך סיום ההסכם]]&gt;=$S$2,"פעיל",IF(טבלה15[[#This Row],[תאריך סיום ההסכם]]&lt;=$S$2,"הסתיים"))</f>
        <v>הסתיים</v>
      </c>
    </row>
    <row r="348" spans="1:16" ht="120" x14ac:dyDescent="0.2">
      <c r="A348" s="22">
        <v>347</v>
      </c>
      <c r="B348" s="15" t="s">
        <v>6977</v>
      </c>
      <c r="C348" s="16" t="s">
        <v>6578</v>
      </c>
      <c r="D348" s="16" t="s">
        <v>3223</v>
      </c>
      <c r="E348" s="16" t="s">
        <v>3242</v>
      </c>
      <c r="F348" s="23" t="s">
        <v>6579</v>
      </c>
      <c r="G348" s="18">
        <v>43952</v>
      </c>
      <c r="H348" s="18">
        <v>44075</v>
      </c>
      <c r="I348" s="24">
        <v>33000</v>
      </c>
      <c r="J348" s="15" t="s">
        <v>4907</v>
      </c>
      <c r="K348" s="15" t="s">
        <v>6479</v>
      </c>
      <c r="L348" s="20"/>
      <c r="M348" s="15">
        <v>2020</v>
      </c>
      <c r="N348" s="21"/>
      <c r="O348" s="21" t="s">
        <v>127</v>
      </c>
      <c r="P348" s="29" t="str">
        <f ca="1">IF(טבלה15[[#This Row],[תאריך סיום ההסכם]]&gt;=$S$2,"פעיל",IF(טבלה15[[#This Row],[תאריך סיום ההסכם]]&lt;=$S$2,"הסתיים"))</f>
        <v>הסתיים</v>
      </c>
    </row>
    <row r="349" spans="1:16" ht="105" x14ac:dyDescent="0.2">
      <c r="A349" s="22">
        <v>348</v>
      </c>
      <c r="B349" s="15" t="s">
        <v>6978</v>
      </c>
      <c r="C349" s="16" t="s">
        <v>6580</v>
      </c>
      <c r="D349" s="16" t="s">
        <v>3222</v>
      </c>
      <c r="E349" s="16" t="s">
        <v>3242</v>
      </c>
      <c r="F349" s="23" t="s">
        <v>6581</v>
      </c>
      <c r="G349" s="18">
        <v>43952</v>
      </c>
      <c r="H349" s="18">
        <v>44136</v>
      </c>
      <c r="I349" s="24">
        <v>25000</v>
      </c>
      <c r="J349" s="15" t="s">
        <v>4907</v>
      </c>
      <c r="K349" s="15" t="s">
        <v>6479</v>
      </c>
      <c r="L349" s="20"/>
      <c r="M349" s="15">
        <v>2020</v>
      </c>
      <c r="N349" s="21"/>
      <c r="O349" s="21" t="s">
        <v>127</v>
      </c>
      <c r="P349" s="29" t="str">
        <f ca="1">IF(טבלה15[[#This Row],[תאריך סיום ההסכם]]&gt;=$S$2,"פעיל",IF(טבלה15[[#This Row],[תאריך סיום ההסכם]]&lt;=$S$2,"הסתיים"))</f>
        <v>הסתיים</v>
      </c>
    </row>
    <row r="350" spans="1:16" ht="180" x14ac:dyDescent="0.2">
      <c r="A350" s="22">
        <v>349</v>
      </c>
      <c r="B350" s="15" t="s">
        <v>6979</v>
      </c>
      <c r="C350" s="16" t="s">
        <v>6582</v>
      </c>
      <c r="D350" s="16" t="s">
        <v>3222</v>
      </c>
      <c r="E350" s="16" t="s">
        <v>3246</v>
      </c>
      <c r="F350" s="23" t="s">
        <v>6583</v>
      </c>
      <c r="G350" s="18">
        <v>43952</v>
      </c>
      <c r="H350" s="18">
        <v>44136</v>
      </c>
      <c r="I350" s="24">
        <v>35000</v>
      </c>
      <c r="J350" s="15" t="s">
        <v>4907</v>
      </c>
      <c r="K350" s="15" t="s">
        <v>6479</v>
      </c>
      <c r="L350" s="20"/>
      <c r="M350" s="15">
        <v>2020</v>
      </c>
      <c r="N350" s="21"/>
      <c r="O350" s="21" t="s">
        <v>127</v>
      </c>
      <c r="P350" s="29" t="str">
        <f ca="1">IF(טבלה15[[#This Row],[תאריך סיום ההסכם]]&gt;=$S$2,"פעיל",IF(טבלה15[[#This Row],[תאריך סיום ההסכם]]&lt;=$S$2,"הסתיים"))</f>
        <v>הסתיים</v>
      </c>
    </row>
    <row r="351" spans="1:16" ht="75" x14ac:dyDescent="0.2">
      <c r="A351" s="22">
        <v>350</v>
      </c>
      <c r="B351" s="15" t="s">
        <v>6980</v>
      </c>
      <c r="C351" s="16" t="s">
        <v>6584</v>
      </c>
      <c r="D351" s="16" t="s">
        <v>3222</v>
      </c>
      <c r="E351" s="16" t="s">
        <v>3272</v>
      </c>
      <c r="F351" s="23" t="s">
        <v>6585</v>
      </c>
      <c r="G351" s="18">
        <v>43952</v>
      </c>
      <c r="H351" s="18">
        <v>44105</v>
      </c>
      <c r="I351" s="24">
        <v>35000</v>
      </c>
      <c r="J351" s="15" t="s">
        <v>4907</v>
      </c>
      <c r="K351" s="15" t="s">
        <v>6479</v>
      </c>
      <c r="L351" s="20"/>
      <c r="M351" s="15">
        <v>2020</v>
      </c>
      <c r="N351" s="21"/>
      <c r="O351" s="21" t="s">
        <v>127</v>
      </c>
      <c r="P351" s="29" t="str">
        <f ca="1">IF(טבלה15[[#This Row],[תאריך סיום ההסכם]]&gt;=$S$2,"פעיל",IF(טבלה15[[#This Row],[תאריך סיום ההסכם]]&lt;=$S$2,"הסתיים"))</f>
        <v>הסתיים</v>
      </c>
    </row>
    <row r="352" spans="1:16" ht="225" x14ac:dyDescent="0.2">
      <c r="A352" s="22">
        <v>351</v>
      </c>
      <c r="B352" s="15" t="s">
        <v>6981</v>
      </c>
      <c r="C352" s="16" t="s">
        <v>6586</v>
      </c>
      <c r="D352" s="16" t="s">
        <v>3222</v>
      </c>
      <c r="E352" s="16" t="s">
        <v>3272</v>
      </c>
      <c r="F352" s="23" t="s">
        <v>6587</v>
      </c>
      <c r="G352" s="18">
        <v>43952</v>
      </c>
      <c r="H352" s="18">
        <v>44044</v>
      </c>
      <c r="I352" s="24">
        <v>40000</v>
      </c>
      <c r="J352" s="15" t="s">
        <v>4907</v>
      </c>
      <c r="K352" s="15" t="s">
        <v>6479</v>
      </c>
      <c r="L352" s="20"/>
      <c r="M352" s="15">
        <v>2020</v>
      </c>
      <c r="N352" s="21"/>
      <c r="O352" s="21" t="s">
        <v>127</v>
      </c>
      <c r="P352" s="29" t="str">
        <f ca="1">IF(טבלה15[[#This Row],[תאריך סיום ההסכם]]&gt;=$S$2,"פעיל",IF(טבלה15[[#This Row],[תאריך סיום ההסכם]]&lt;=$S$2,"הסתיים"))</f>
        <v>הסתיים</v>
      </c>
    </row>
    <row r="353" spans="1:16" ht="135" x14ac:dyDescent="0.2">
      <c r="A353" s="22">
        <v>352</v>
      </c>
      <c r="B353" s="15" t="s">
        <v>6982</v>
      </c>
      <c r="C353" s="16" t="s">
        <v>6588</v>
      </c>
      <c r="D353" s="16" t="s">
        <v>3222</v>
      </c>
      <c r="E353" s="16" t="s">
        <v>3252</v>
      </c>
      <c r="F353" s="23" t="s">
        <v>6589</v>
      </c>
      <c r="G353" s="18">
        <v>43952</v>
      </c>
      <c r="H353" s="18">
        <v>44075</v>
      </c>
      <c r="I353" s="24">
        <v>20000</v>
      </c>
      <c r="J353" s="15" t="s">
        <v>4907</v>
      </c>
      <c r="K353" s="15" t="s">
        <v>6479</v>
      </c>
      <c r="L353" s="20"/>
      <c r="M353" s="15">
        <v>2020</v>
      </c>
      <c r="N353" s="21"/>
      <c r="O353" s="21" t="s">
        <v>127</v>
      </c>
      <c r="P353" s="29" t="str">
        <f ca="1">IF(טבלה15[[#This Row],[תאריך סיום ההסכם]]&gt;=$S$2,"פעיל",IF(טבלה15[[#This Row],[תאריך סיום ההסכם]]&lt;=$S$2,"הסתיים"))</f>
        <v>הסתיים</v>
      </c>
    </row>
    <row r="354" spans="1:16" ht="105" x14ac:dyDescent="0.2">
      <c r="A354" s="22">
        <v>353</v>
      </c>
      <c r="B354" s="15" t="s">
        <v>6983</v>
      </c>
      <c r="C354" s="16" t="s">
        <v>5353</v>
      </c>
      <c r="D354" s="16" t="s">
        <v>3222</v>
      </c>
      <c r="E354" s="16" t="s">
        <v>3256</v>
      </c>
      <c r="F354" s="23" t="s">
        <v>6590</v>
      </c>
      <c r="G354" s="18">
        <v>43952</v>
      </c>
      <c r="H354" s="18">
        <v>44136</v>
      </c>
      <c r="I354" s="24">
        <v>40000</v>
      </c>
      <c r="J354" s="15" t="s">
        <v>4907</v>
      </c>
      <c r="K354" s="15" t="s">
        <v>6479</v>
      </c>
      <c r="L354" s="20"/>
      <c r="M354" s="15">
        <v>2020</v>
      </c>
      <c r="N354" s="21"/>
      <c r="O354" s="21" t="s">
        <v>127</v>
      </c>
      <c r="P354" s="29" t="str">
        <f ca="1">IF(טבלה15[[#This Row],[תאריך סיום ההסכם]]&gt;=$S$2,"פעיל",IF(טבלה15[[#This Row],[תאריך סיום ההסכם]]&lt;=$S$2,"הסתיים"))</f>
        <v>הסתיים</v>
      </c>
    </row>
    <row r="355" spans="1:16" ht="195" x14ac:dyDescent="0.2">
      <c r="A355" s="22">
        <v>354</v>
      </c>
      <c r="B355" s="15" t="s">
        <v>6984</v>
      </c>
      <c r="C355" s="16" t="s">
        <v>6374</v>
      </c>
      <c r="D355" s="16" t="s">
        <v>3223</v>
      </c>
      <c r="E355" s="16" t="s">
        <v>3228</v>
      </c>
      <c r="F355" s="23" t="s">
        <v>6591</v>
      </c>
      <c r="G355" s="18">
        <v>43952</v>
      </c>
      <c r="H355" s="18">
        <v>44317</v>
      </c>
      <c r="I355" s="24">
        <v>350000</v>
      </c>
      <c r="J355" s="15" t="s">
        <v>4907</v>
      </c>
      <c r="K355" s="15" t="s">
        <v>6479</v>
      </c>
      <c r="L355" s="20"/>
      <c r="M355" s="15">
        <v>2020</v>
      </c>
      <c r="N355" s="21"/>
      <c r="O355" s="21" t="s">
        <v>127</v>
      </c>
      <c r="P355" s="29" t="str">
        <f ca="1">IF(טבלה15[[#This Row],[תאריך סיום ההסכם]]&gt;=$S$2,"פעיל",IF(טבלה15[[#This Row],[תאריך סיום ההסכם]]&lt;=$S$2,"הסתיים"))</f>
        <v>הסתיים</v>
      </c>
    </row>
    <row r="356" spans="1:16" ht="135" x14ac:dyDescent="0.2">
      <c r="A356" s="22">
        <v>355</v>
      </c>
      <c r="B356" s="15" t="s">
        <v>6985</v>
      </c>
      <c r="C356" s="16" t="s">
        <v>6592</v>
      </c>
      <c r="D356" s="16" t="s">
        <v>3223</v>
      </c>
      <c r="E356" s="16" t="s">
        <v>3228</v>
      </c>
      <c r="F356" s="23" t="s">
        <v>6593</v>
      </c>
      <c r="G356" s="18">
        <v>43952</v>
      </c>
      <c r="H356" s="18">
        <v>44682</v>
      </c>
      <c r="I356" s="24">
        <v>900000</v>
      </c>
      <c r="J356" s="15" t="s">
        <v>4907</v>
      </c>
      <c r="K356" s="15" t="s">
        <v>6479</v>
      </c>
      <c r="L356" s="20"/>
      <c r="M356" s="15">
        <v>2020</v>
      </c>
      <c r="N356" s="21"/>
      <c r="O356" s="21" t="s">
        <v>127</v>
      </c>
      <c r="P356" s="29" t="str">
        <f ca="1">IF(טבלה15[[#This Row],[תאריך סיום ההסכם]]&gt;=$S$2,"פעיל",IF(טבלה15[[#This Row],[תאריך סיום ההסכם]]&lt;=$S$2,"הסתיים"))</f>
        <v>הסתיים</v>
      </c>
    </row>
    <row r="357" spans="1:16" ht="195" x14ac:dyDescent="0.2">
      <c r="A357" s="22">
        <v>356</v>
      </c>
      <c r="B357" s="15" t="s">
        <v>6986</v>
      </c>
      <c r="C357" s="16" t="s">
        <v>6594</v>
      </c>
      <c r="D357" s="16" t="s">
        <v>3223</v>
      </c>
      <c r="E357" s="16" t="s">
        <v>3228</v>
      </c>
      <c r="F357" s="23" t="s">
        <v>6595</v>
      </c>
      <c r="G357" s="18">
        <v>43952</v>
      </c>
      <c r="H357" s="18">
        <v>44136</v>
      </c>
      <c r="I357" s="24" t="s">
        <v>6596</v>
      </c>
      <c r="J357" s="15" t="s">
        <v>4907</v>
      </c>
      <c r="K357" s="15" t="s">
        <v>6479</v>
      </c>
      <c r="L357" s="20"/>
      <c r="M357" s="15">
        <v>2020</v>
      </c>
      <c r="N357" s="21"/>
      <c r="O357" s="21" t="s">
        <v>127</v>
      </c>
      <c r="P357" s="29" t="str">
        <f ca="1">IF(טבלה15[[#This Row],[תאריך סיום ההסכם]]&gt;=$S$2,"פעיל",IF(טבלה15[[#This Row],[תאריך סיום ההסכם]]&lt;=$S$2,"הסתיים"))</f>
        <v>הסתיים</v>
      </c>
    </row>
    <row r="358" spans="1:16" ht="150" x14ac:dyDescent="0.2">
      <c r="A358" s="22">
        <v>357</v>
      </c>
      <c r="B358" s="15" t="s">
        <v>6987</v>
      </c>
      <c r="C358" s="16" t="s">
        <v>1961</v>
      </c>
      <c r="D358" s="16" t="s">
        <v>3222</v>
      </c>
      <c r="E358" s="16" t="s">
        <v>3228</v>
      </c>
      <c r="F358" s="23" t="s">
        <v>6597</v>
      </c>
      <c r="G358" s="18">
        <v>43952</v>
      </c>
      <c r="H358" s="18">
        <v>44317</v>
      </c>
      <c r="I358" s="24">
        <v>437800</v>
      </c>
      <c r="J358" s="15" t="s">
        <v>4907</v>
      </c>
      <c r="K358" s="15" t="s">
        <v>6479</v>
      </c>
      <c r="L358" s="20"/>
      <c r="M358" s="15">
        <v>2020</v>
      </c>
      <c r="N358" s="21"/>
      <c r="O358" s="21" t="s">
        <v>127</v>
      </c>
      <c r="P358" s="29" t="str">
        <f ca="1">IF(טבלה15[[#This Row],[תאריך סיום ההסכם]]&gt;=$S$2,"פעיל",IF(טבלה15[[#This Row],[תאריך סיום ההסכם]]&lt;=$S$2,"הסתיים"))</f>
        <v>הסתיים</v>
      </c>
    </row>
    <row r="359" spans="1:16" ht="255" x14ac:dyDescent="0.2">
      <c r="A359" s="22">
        <v>358</v>
      </c>
      <c r="B359" s="15" t="s">
        <v>6988</v>
      </c>
      <c r="C359" s="16" t="s">
        <v>6598</v>
      </c>
      <c r="D359" s="16" t="s">
        <v>3223</v>
      </c>
      <c r="E359" s="16" t="s">
        <v>3228</v>
      </c>
      <c r="F359" s="23" t="s">
        <v>6599</v>
      </c>
      <c r="G359" s="18">
        <v>43952</v>
      </c>
      <c r="H359" s="18">
        <v>44317</v>
      </c>
      <c r="I359" s="24">
        <v>200000</v>
      </c>
      <c r="J359" s="15" t="s">
        <v>4907</v>
      </c>
      <c r="K359" s="15" t="s">
        <v>6479</v>
      </c>
      <c r="L359" s="20"/>
      <c r="M359" s="15">
        <v>2020</v>
      </c>
      <c r="N359" s="21"/>
      <c r="O359" s="21" t="s">
        <v>127</v>
      </c>
      <c r="P359" s="29" t="str">
        <f ca="1">IF(טבלה15[[#This Row],[תאריך סיום ההסכם]]&gt;=$S$2,"פעיל",IF(טבלה15[[#This Row],[תאריך סיום ההסכם]]&lt;=$S$2,"הסתיים"))</f>
        <v>הסתיים</v>
      </c>
    </row>
    <row r="360" spans="1:16" ht="150" x14ac:dyDescent="0.2">
      <c r="A360" s="22">
        <v>359</v>
      </c>
      <c r="B360" s="15" t="s">
        <v>6989</v>
      </c>
      <c r="C360" s="16" t="s">
        <v>6600</v>
      </c>
      <c r="D360" s="16" t="s">
        <v>3222</v>
      </c>
      <c r="E360" s="16" t="s">
        <v>3233</v>
      </c>
      <c r="F360" s="23" t="s">
        <v>6601</v>
      </c>
      <c r="G360" s="18">
        <v>43952</v>
      </c>
      <c r="H360" s="18">
        <v>44075</v>
      </c>
      <c r="I360" s="24">
        <v>45000</v>
      </c>
      <c r="J360" s="15" t="s">
        <v>4907</v>
      </c>
      <c r="K360" s="15" t="s">
        <v>6479</v>
      </c>
      <c r="L360" s="20"/>
      <c r="M360" s="15">
        <v>2020</v>
      </c>
      <c r="N360" s="21"/>
      <c r="O360" s="21" t="s">
        <v>127</v>
      </c>
      <c r="P360" s="29" t="str">
        <f ca="1">IF(טבלה15[[#This Row],[תאריך סיום ההסכם]]&gt;=$S$2,"פעיל",IF(טבלה15[[#This Row],[תאריך סיום ההסכם]]&lt;=$S$2,"הסתיים"))</f>
        <v>הסתיים</v>
      </c>
    </row>
    <row r="361" spans="1:16" ht="150" x14ac:dyDescent="0.2">
      <c r="A361" s="22">
        <v>360</v>
      </c>
      <c r="B361" s="15" t="s">
        <v>6990</v>
      </c>
      <c r="C361" s="16" t="s">
        <v>2260</v>
      </c>
      <c r="D361" s="16" t="s">
        <v>3223</v>
      </c>
      <c r="E361" s="16" t="s">
        <v>3230</v>
      </c>
      <c r="F361" s="23" t="s">
        <v>6602</v>
      </c>
      <c r="G361" s="18">
        <v>43952</v>
      </c>
      <c r="H361" s="18">
        <v>44317</v>
      </c>
      <c r="I361" s="24">
        <v>230000</v>
      </c>
      <c r="J361" s="15" t="s">
        <v>4907</v>
      </c>
      <c r="K361" s="15" t="s">
        <v>6479</v>
      </c>
      <c r="L361" s="20"/>
      <c r="M361" s="15">
        <v>2020</v>
      </c>
      <c r="N361" s="21"/>
      <c r="O361" s="21" t="s">
        <v>127</v>
      </c>
      <c r="P361" s="29" t="str">
        <f ca="1">IF(טבלה15[[#This Row],[תאריך סיום ההסכם]]&gt;=$S$2,"פעיל",IF(טבלה15[[#This Row],[תאריך סיום ההסכם]]&lt;=$S$2,"הסתיים"))</f>
        <v>הסתיים</v>
      </c>
    </row>
    <row r="362" spans="1:16" ht="105" x14ac:dyDescent="0.2">
      <c r="A362" s="22">
        <v>361</v>
      </c>
      <c r="B362" s="15" t="s">
        <v>6991</v>
      </c>
      <c r="C362" s="16" t="s">
        <v>6603</v>
      </c>
      <c r="D362" s="16" t="s">
        <v>3223</v>
      </c>
      <c r="E362" s="16" t="s">
        <v>3230</v>
      </c>
      <c r="F362" s="23" t="s">
        <v>6604</v>
      </c>
      <c r="G362" s="18">
        <v>43952</v>
      </c>
      <c r="H362" s="18">
        <v>44317</v>
      </c>
      <c r="I362" s="24">
        <v>200000</v>
      </c>
      <c r="J362" s="15" t="s">
        <v>4907</v>
      </c>
      <c r="K362" s="15" t="s">
        <v>6479</v>
      </c>
      <c r="L362" s="20"/>
      <c r="M362" s="15">
        <v>2020</v>
      </c>
      <c r="N362" s="21"/>
      <c r="O362" s="21" t="s">
        <v>127</v>
      </c>
      <c r="P362" s="29" t="str">
        <f ca="1">IF(טבלה15[[#This Row],[תאריך סיום ההסכם]]&gt;=$S$2,"פעיל",IF(טבלה15[[#This Row],[תאריך סיום ההסכם]]&lt;=$S$2,"הסתיים"))</f>
        <v>הסתיים</v>
      </c>
    </row>
    <row r="363" spans="1:16" ht="195" x14ac:dyDescent="0.2">
      <c r="A363" s="22">
        <v>362</v>
      </c>
      <c r="B363" s="15" t="s">
        <v>6992</v>
      </c>
      <c r="C363" s="16" t="s">
        <v>6605</v>
      </c>
      <c r="D363" s="16" t="s">
        <v>3223</v>
      </c>
      <c r="E363" s="16" t="s">
        <v>3230</v>
      </c>
      <c r="F363" s="23" t="s">
        <v>6606</v>
      </c>
      <c r="G363" s="18">
        <v>43952</v>
      </c>
      <c r="H363" s="18">
        <v>44317</v>
      </c>
      <c r="I363" s="24">
        <v>100000</v>
      </c>
      <c r="J363" s="15" t="s">
        <v>4907</v>
      </c>
      <c r="K363" s="15" t="s">
        <v>6479</v>
      </c>
      <c r="L363" s="20"/>
      <c r="M363" s="15">
        <v>2020</v>
      </c>
      <c r="N363" s="21"/>
      <c r="O363" s="21" t="s">
        <v>127</v>
      </c>
      <c r="P363" s="29" t="str">
        <f ca="1">IF(טבלה15[[#This Row],[תאריך סיום ההסכם]]&gt;=$S$2,"פעיל",IF(טבלה15[[#This Row],[תאריך סיום ההסכם]]&lt;=$S$2,"הסתיים"))</f>
        <v>הסתיים</v>
      </c>
    </row>
    <row r="364" spans="1:16" ht="75" x14ac:dyDescent="0.2">
      <c r="A364" s="22">
        <v>363</v>
      </c>
      <c r="B364" s="15" t="s">
        <v>6993</v>
      </c>
      <c r="C364" s="16" t="s">
        <v>6607</v>
      </c>
      <c r="D364" s="16" t="s">
        <v>3222</v>
      </c>
      <c r="E364" s="16" t="s">
        <v>3288</v>
      </c>
      <c r="F364" s="23" t="s">
        <v>6608</v>
      </c>
      <c r="G364" s="18">
        <v>43952</v>
      </c>
      <c r="H364" s="18">
        <v>44044</v>
      </c>
      <c r="I364" s="24">
        <v>15000</v>
      </c>
      <c r="J364" s="15" t="s">
        <v>4907</v>
      </c>
      <c r="K364" s="15" t="s">
        <v>6479</v>
      </c>
      <c r="L364" s="20"/>
      <c r="M364" s="15">
        <v>2020</v>
      </c>
      <c r="N364" s="21"/>
      <c r="O364" s="21" t="s">
        <v>127</v>
      </c>
      <c r="P364" s="29" t="str">
        <f ca="1">IF(טבלה15[[#This Row],[תאריך סיום ההסכם]]&gt;=$S$2,"פעיל",IF(טבלה15[[#This Row],[תאריך סיום ההסכם]]&lt;=$S$2,"הסתיים"))</f>
        <v>הסתיים</v>
      </c>
    </row>
    <row r="365" spans="1:16" ht="150" x14ac:dyDescent="0.2">
      <c r="A365" s="22">
        <v>364</v>
      </c>
      <c r="B365" s="15" t="s">
        <v>6994</v>
      </c>
      <c r="C365" s="16" t="s">
        <v>6609</v>
      </c>
      <c r="D365" s="16" t="s">
        <v>3222</v>
      </c>
      <c r="E365" s="16" t="s">
        <v>6610</v>
      </c>
      <c r="F365" s="23" t="s">
        <v>6611</v>
      </c>
      <c r="G365" s="18">
        <v>43952</v>
      </c>
      <c r="H365" s="18">
        <v>44044</v>
      </c>
      <c r="I365" s="24">
        <v>15000</v>
      </c>
      <c r="J365" s="15" t="s">
        <v>4907</v>
      </c>
      <c r="K365" s="15" t="s">
        <v>6479</v>
      </c>
      <c r="L365" s="20"/>
      <c r="M365" s="15">
        <v>2020</v>
      </c>
      <c r="N365" s="21"/>
      <c r="O365" s="21" t="s">
        <v>127</v>
      </c>
      <c r="P365" s="29" t="str">
        <f ca="1">IF(טבלה15[[#This Row],[תאריך סיום ההסכם]]&gt;=$S$2,"פעיל",IF(טבלה15[[#This Row],[תאריך סיום ההסכם]]&lt;=$S$2,"הסתיים"))</f>
        <v>הסתיים</v>
      </c>
    </row>
    <row r="366" spans="1:16" ht="105" x14ac:dyDescent="0.2">
      <c r="A366" s="22">
        <v>365</v>
      </c>
      <c r="B366" s="15" t="s">
        <v>6995</v>
      </c>
      <c r="C366" s="16" t="s">
        <v>6612</v>
      </c>
      <c r="D366" s="16" t="s">
        <v>3223</v>
      </c>
      <c r="E366" s="16" t="s">
        <v>3261</v>
      </c>
      <c r="F366" s="23" t="s">
        <v>6613</v>
      </c>
      <c r="G366" s="18">
        <v>43952</v>
      </c>
      <c r="H366" s="18">
        <v>44136</v>
      </c>
      <c r="I366" s="24">
        <v>350000</v>
      </c>
      <c r="J366" s="15" t="s">
        <v>4907</v>
      </c>
      <c r="K366" s="15" t="s">
        <v>6479</v>
      </c>
      <c r="L366" s="20"/>
      <c r="M366" s="15">
        <v>2020</v>
      </c>
      <c r="N366" s="21"/>
      <c r="O366" s="21" t="s">
        <v>127</v>
      </c>
      <c r="P366" s="29" t="str">
        <f ca="1">IF(טבלה15[[#This Row],[תאריך סיום ההסכם]]&gt;=$S$2,"פעיל",IF(טבלה15[[#This Row],[תאריך סיום ההסכם]]&lt;=$S$2,"הסתיים"))</f>
        <v>הסתיים</v>
      </c>
    </row>
    <row r="367" spans="1:16" ht="120" x14ac:dyDescent="0.2">
      <c r="A367" s="22">
        <v>366</v>
      </c>
      <c r="B367" s="15" t="s">
        <v>6996</v>
      </c>
      <c r="C367" s="16" t="s">
        <v>6614</v>
      </c>
      <c r="D367" s="16" t="s">
        <v>3223</v>
      </c>
      <c r="E367" s="16" t="s">
        <v>3261</v>
      </c>
      <c r="F367" s="23" t="s">
        <v>6615</v>
      </c>
      <c r="G367" s="18">
        <v>43952</v>
      </c>
      <c r="H367" s="18">
        <v>44228</v>
      </c>
      <c r="I367" s="24">
        <v>300000</v>
      </c>
      <c r="J367" s="15" t="s">
        <v>4907</v>
      </c>
      <c r="K367" s="15" t="s">
        <v>6479</v>
      </c>
      <c r="L367" s="20"/>
      <c r="M367" s="15">
        <v>2020</v>
      </c>
      <c r="N367" s="21"/>
      <c r="O367" s="21" t="s">
        <v>127</v>
      </c>
      <c r="P367" s="29" t="str">
        <f ca="1">IF(טבלה15[[#This Row],[תאריך סיום ההסכם]]&gt;=$S$2,"פעיל",IF(טבלה15[[#This Row],[תאריך סיום ההסכם]]&lt;=$S$2,"הסתיים"))</f>
        <v>הסתיים</v>
      </c>
    </row>
    <row r="368" spans="1:16" ht="270" x14ac:dyDescent="0.2">
      <c r="A368" s="22">
        <v>367</v>
      </c>
      <c r="B368" s="15" t="s">
        <v>6997</v>
      </c>
      <c r="C368" s="16" t="s">
        <v>2664</v>
      </c>
      <c r="D368" s="16" t="s">
        <v>3222</v>
      </c>
      <c r="E368" s="16" t="s">
        <v>3236</v>
      </c>
      <c r="F368" s="23" t="s">
        <v>6616</v>
      </c>
      <c r="G368" s="18">
        <v>43952</v>
      </c>
      <c r="H368" s="18">
        <v>44136</v>
      </c>
      <c r="I368" s="24">
        <v>30000</v>
      </c>
      <c r="J368" s="15" t="s">
        <v>4907</v>
      </c>
      <c r="K368" s="15" t="s">
        <v>6479</v>
      </c>
      <c r="L368" s="20"/>
      <c r="M368" s="15">
        <v>2020</v>
      </c>
      <c r="N368" s="21"/>
      <c r="O368" s="21" t="s">
        <v>127</v>
      </c>
      <c r="P368" s="29" t="str">
        <f ca="1">IF(טבלה15[[#This Row],[תאריך סיום ההסכם]]&gt;=$S$2,"פעיל",IF(טבלה15[[#This Row],[תאריך סיום ההסכם]]&lt;=$S$2,"הסתיים"))</f>
        <v>הסתיים</v>
      </c>
    </row>
    <row r="369" spans="1:16" ht="195" x14ac:dyDescent="0.2">
      <c r="A369" s="22">
        <v>368</v>
      </c>
      <c r="B369" s="15" t="s">
        <v>6998</v>
      </c>
      <c r="C369" s="16" t="s">
        <v>6617</v>
      </c>
      <c r="D369" s="16" t="s">
        <v>3223</v>
      </c>
      <c r="E369" s="16" t="s">
        <v>3236</v>
      </c>
      <c r="F369" s="23" t="s">
        <v>6618</v>
      </c>
      <c r="G369" s="18">
        <v>43952</v>
      </c>
      <c r="H369" s="18">
        <v>44317</v>
      </c>
      <c r="I369" s="24">
        <v>200000</v>
      </c>
      <c r="J369" s="15" t="s">
        <v>4907</v>
      </c>
      <c r="K369" s="15" t="s">
        <v>6479</v>
      </c>
      <c r="L369" s="20"/>
      <c r="M369" s="15">
        <v>2020</v>
      </c>
      <c r="N369" s="21"/>
      <c r="O369" s="21" t="s">
        <v>127</v>
      </c>
      <c r="P369" s="29" t="str">
        <f ca="1">IF(טבלה15[[#This Row],[תאריך סיום ההסכם]]&gt;=$S$2,"פעיל",IF(טבלה15[[#This Row],[תאריך סיום ההסכם]]&lt;=$S$2,"הסתיים"))</f>
        <v>הסתיים</v>
      </c>
    </row>
    <row r="370" spans="1:16" ht="165" x14ac:dyDescent="0.2">
      <c r="A370" s="22">
        <v>369</v>
      </c>
      <c r="B370" s="15" t="s">
        <v>6999</v>
      </c>
      <c r="C370" s="16" t="s">
        <v>6619</v>
      </c>
      <c r="D370" s="16" t="s">
        <v>3223</v>
      </c>
      <c r="E370" s="16" t="s">
        <v>3248</v>
      </c>
      <c r="F370" s="23" t="s">
        <v>6620</v>
      </c>
      <c r="G370" s="18">
        <v>43952</v>
      </c>
      <c r="H370" s="18">
        <v>44317</v>
      </c>
      <c r="I370" s="24">
        <v>300000</v>
      </c>
      <c r="J370" s="15" t="s">
        <v>4907</v>
      </c>
      <c r="K370" s="15" t="s">
        <v>6479</v>
      </c>
      <c r="L370" s="20"/>
      <c r="M370" s="15">
        <v>2020</v>
      </c>
      <c r="N370" s="21"/>
      <c r="O370" s="21" t="s">
        <v>127</v>
      </c>
      <c r="P370" s="29" t="str">
        <f ca="1">IF(טבלה15[[#This Row],[תאריך סיום ההסכם]]&gt;=$S$2,"פעיל",IF(טבלה15[[#This Row],[תאריך סיום ההסכם]]&lt;=$S$2,"הסתיים"))</f>
        <v>הסתיים</v>
      </c>
    </row>
    <row r="371" spans="1:16" ht="210" x14ac:dyDescent="0.2">
      <c r="A371" s="22">
        <v>370</v>
      </c>
      <c r="B371" s="15" t="s">
        <v>7000</v>
      </c>
      <c r="C371" s="16" t="s">
        <v>6621</v>
      </c>
      <c r="D371" s="16" t="s">
        <v>3223</v>
      </c>
      <c r="E371" s="16" t="s">
        <v>3248</v>
      </c>
      <c r="F371" s="23" t="s">
        <v>6622</v>
      </c>
      <c r="G371" s="18">
        <v>43952</v>
      </c>
      <c r="H371" s="18">
        <v>44044</v>
      </c>
      <c r="I371" s="24">
        <v>50000</v>
      </c>
      <c r="J371" s="15" t="s">
        <v>4907</v>
      </c>
      <c r="K371" s="15" t="s">
        <v>6479</v>
      </c>
      <c r="L371" s="20"/>
      <c r="M371" s="15">
        <v>2020</v>
      </c>
      <c r="N371" s="21"/>
      <c r="O371" s="21" t="s">
        <v>127</v>
      </c>
      <c r="P371" s="29" t="str">
        <f ca="1">IF(טבלה15[[#This Row],[תאריך סיום ההסכם]]&gt;=$S$2,"פעיל",IF(טבלה15[[#This Row],[תאריך סיום ההסכם]]&lt;=$S$2,"הסתיים"))</f>
        <v>הסתיים</v>
      </c>
    </row>
    <row r="372" spans="1:16" ht="210" x14ac:dyDescent="0.2">
      <c r="A372" s="22">
        <v>371</v>
      </c>
      <c r="B372" s="15" t="s">
        <v>7001</v>
      </c>
      <c r="C372" s="16" t="s">
        <v>6623</v>
      </c>
      <c r="D372" s="16" t="s">
        <v>3223</v>
      </c>
      <c r="E372" s="16" t="s">
        <v>3248</v>
      </c>
      <c r="F372" s="23" t="s">
        <v>6624</v>
      </c>
      <c r="G372" s="18">
        <v>43952</v>
      </c>
      <c r="H372" s="18">
        <v>44136</v>
      </c>
      <c r="I372" s="24">
        <v>30000</v>
      </c>
      <c r="J372" s="15" t="s">
        <v>4907</v>
      </c>
      <c r="K372" s="15" t="s">
        <v>6479</v>
      </c>
      <c r="L372" s="20"/>
      <c r="M372" s="15">
        <v>2020</v>
      </c>
      <c r="N372" s="21"/>
      <c r="O372" s="21" t="s">
        <v>127</v>
      </c>
      <c r="P372" s="29" t="str">
        <f ca="1">IF(טבלה15[[#This Row],[תאריך סיום ההסכם]]&gt;=$S$2,"פעיל",IF(טבלה15[[#This Row],[תאריך סיום ההסכם]]&lt;=$S$2,"הסתיים"))</f>
        <v>הסתיים</v>
      </c>
    </row>
    <row r="373" spans="1:16" ht="120" x14ac:dyDescent="0.2">
      <c r="A373" s="22">
        <v>372</v>
      </c>
      <c r="B373" s="15" t="s">
        <v>7002</v>
      </c>
      <c r="C373" s="16" t="s">
        <v>2131</v>
      </c>
      <c r="D373" s="16" t="s">
        <v>3223</v>
      </c>
      <c r="E373" s="16" t="s">
        <v>3228</v>
      </c>
      <c r="F373" s="23" t="s">
        <v>6625</v>
      </c>
      <c r="G373" s="18">
        <v>43983</v>
      </c>
      <c r="H373" s="18">
        <v>45076</v>
      </c>
      <c r="I373" s="24">
        <v>1031325</v>
      </c>
      <c r="J373" s="15" t="s">
        <v>5967</v>
      </c>
      <c r="K373" s="15" t="s">
        <v>22</v>
      </c>
      <c r="L373" s="20" t="s">
        <v>53</v>
      </c>
      <c r="M373" s="15">
        <v>2020</v>
      </c>
      <c r="N373" s="21"/>
      <c r="O373" s="21" t="s">
        <v>127</v>
      </c>
      <c r="P373" s="29" t="str">
        <f ca="1">IF(טבלה15[[#This Row],[תאריך סיום ההסכם]]&gt;=$S$2,"פעיל",IF(טבלה15[[#This Row],[תאריך סיום ההסכם]]&lt;=$S$2,"הסתיים"))</f>
        <v>פעיל</v>
      </c>
    </row>
    <row r="374" spans="1:16" ht="150" x14ac:dyDescent="0.2">
      <c r="A374" s="22">
        <v>373</v>
      </c>
      <c r="B374" s="15" t="s">
        <v>7003</v>
      </c>
      <c r="C374" s="16" t="s">
        <v>2620</v>
      </c>
      <c r="D374" s="16" t="s">
        <v>3223</v>
      </c>
      <c r="E374" s="16" t="s">
        <v>3226</v>
      </c>
      <c r="F374" s="23" t="s">
        <v>6626</v>
      </c>
      <c r="G374" s="18">
        <v>43983</v>
      </c>
      <c r="H374" s="18">
        <v>45076</v>
      </c>
      <c r="I374" s="24">
        <v>782166</v>
      </c>
      <c r="J374" s="15" t="s">
        <v>5967</v>
      </c>
      <c r="K374" s="15" t="s">
        <v>22</v>
      </c>
      <c r="L374" s="20" t="s">
        <v>53</v>
      </c>
      <c r="M374" s="15">
        <v>2020</v>
      </c>
      <c r="N374" s="21"/>
      <c r="O374" s="21" t="s">
        <v>127</v>
      </c>
      <c r="P374" s="29" t="str">
        <f ca="1">IF(טבלה15[[#This Row],[תאריך סיום ההסכם]]&gt;=$S$2,"פעיל",IF(טבלה15[[#This Row],[תאריך סיום ההסכם]]&lt;=$S$2,"הסתיים"))</f>
        <v>פעיל</v>
      </c>
    </row>
    <row r="375" spans="1:16" ht="195" x14ac:dyDescent="0.2">
      <c r="A375" s="22">
        <v>374</v>
      </c>
      <c r="B375" s="15" t="s">
        <v>7004</v>
      </c>
      <c r="C375" s="16" t="s">
        <v>2026</v>
      </c>
      <c r="D375" s="16" t="s">
        <v>3223</v>
      </c>
      <c r="E375" s="16" t="s">
        <v>3228</v>
      </c>
      <c r="F375" s="23" t="s">
        <v>3581</v>
      </c>
      <c r="G375" s="18">
        <v>44105</v>
      </c>
      <c r="H375" s="18">
        <v>44469</v>
      </c>
      <c r="I375" s="24">
        <v>212000</v>
      </c>
      <c r="J375" s="15" t="s">
        <v>4907</v>
      </c>
      <c r="K375" s="15" t="s">
        <v>22</v>
      </c>
      <c r="L375" s="20" t="s">
        <v>53</v>
      </c>
      <c r="M375" s="15">
        <v>2020</v>
      </c>
      <c r="N375" s="21" t="s">
        <v>87</v>
      </c>
      <c r="O375" s="21" t="s">
        <v>127</v>
      </c>
      <c r="P375" s="29" t="str">
        <f ca="1">IF(טבלה15[[#This Row],[תאריך סיום ההסכם]]&gt;=$S$2,"פעיל",IF(טבלה15[[#This Row],[תאריך סיום ההסכם]]&lt;=$S$2,"הסתיים"))</f>
        <v>הסתיים</v>
      </c>
    </row>
    <row r="376" spans="1:16" ht="240" x14ac:dyDescent="0.2">
      <c r="A376" s="22">
        <v>375</v>
      </c>
      <c r="B376" s="15" t="s">
        <v>7005</v>
      </c>
      <c r="C376" s="16" t="s">
        <v>1896</v>
      </c>
      <c r="D376" s="16" t="s">
        <v>3223</v>
      </c>
      <c r="E376" s="16" t="s">
        <v>3229</v>
      </c>
      <c r="F376" s="23" t="s">
        <v>3582</v>
      </c>
      <c r="G376" s="18">
        <v>44105</v>
      </c>
      <c r="H376" s="18">
        <v>44469</v>
      </c>
      <c r="I376" s="24">
        <v>208448</v>
      </c>
      <c r="J376" s="15" t="s">
        <v>4907</v>
      </c>
      <c r="K376" s="15" t="s">
        <v>22</v>
      </c>
      <c r="L376" s="20" t="s">
        <v>53</v>
      </c>
      <c r="M376" s="15">
        <v>2020</v>
      </c>
      <c r="N376" s="21" t="s">
        <v>87</v>
      </c>
      <c r="O376" s="21" t="s">
        <v>127</v>
      </c>
      <c r="P376" s="29" t="str">
        <f ca="1">IF(טבלה15[[#This Row],[תאריך סיום ההסכם]]&gt;=$S$2,"פעיל",IF(טבלה15[[#This Row],[תאריך סיום ההסכם]]&lt;=$S$2,"הסתיים"))</f>
        <v>הסתיים</v>
      </c>
    </row>
    <row r="377" spans="1:16" ht="240" x14ac:dyDescent="0.2">
      <c r="A377" s="22">
        <v>376</v>
      </c>
      <c r="B377" s="15" t="s">
        <v>7006</v>
      </c>
      <c r="C377" s="16" t="s">
        <v>2025</v>
      </c>
      <c r="D377" s="16" t="s">
        <v>3223</v>
      </c>
      <c r="E377" s="16" t="s">
        <v>3226</v>
      </c>
      <c r="F377" s="23" t="s">
        <v>3580</v>
      </c>
      <c r="G377" s="18">
        <v>44075</v>
      </c>
      <c r="H377" s="18">
        <v>44439</v>
      </c>
      <c r="I377" s="24">
        <v>155828</v>
      </c>
      <c r="J377" s="15" t="s">
        <v>4907</v>
      </c>
      <c r="K377" s="15" t="s">
        <v>22</v>
      </c>
      <c r="L377" s="20" t="s">
        <v>53</v>
      </c>
      <c r="M377" s="15">
        <v>2020</v>
      </c>
      <c r="N377" s="21" t="s">
        <v>87</v>
      </c>
      <c r="O377" s="21" t="s">
        <v>127</v>
      </c>
      <c r="P377" s="29" t="str">
        <f ca="1">IF(טבלה15[[#This Row],[תאריך סיום ההסכם]]&gt;=$S$2,"פעיל",IF(טבלה15[[#This Row],[תאריך סיום ההסכם]]&lt;=$S$2,"הסתיים"))</f>
        <v>הסתיים</v>
      </c>
    </row>
    <row r="378" spans="1:16" ht="90" x14ac:dyDescent="0.2">
      <c r="A378" s="22">
        <v>377</v>
      </c>
      <c r="B378" s="15" t="s">
        <v>7007</v>
      </c>
      <c r="C378" s="16" t="s">
        <v>6627</v>
      </c>
      <c r="D378" s="16" t="s">
        <v>3222</v>
      </c>
      <c r="E378" s="16" t="s">
        <v>3230</v>
      </c>
      <c r="F378" s="23" t="s">
        <v>6628</v>
      </c>
      <c r="G378" s="18">
        <v>44075</v>
      </c>
      <c r="H378" s="18">
        <v>45168</v>
      </c>
      <c r="I378" s="24">
        <v>360000</v>
      </c>
      <c r="J378" s="15" t="s">
        <v>4907</v>
      </c>
      <c r="K378" s="15" t="s">
        <v>22</v>
      </c>
      <c r="L378" s="20" t="s">
        <v>53</v>
      </c>
      <c r="M378" s="15">
        <v>2020</v>
      </c>
      <c r="N378" s="21"/>
      <c r="O378" s="21" t="s">
        <v>127</v>
      </c>
      <c r="P378" s="29" t="str">
        <f ca="1">IF(טבלה15[[#This Row],[תאריך סיום ההסכם]]&gt;=$S$2,"פעיל",IF(טבלה15[[#This Row],[תאריך סיום ההסכם]]&lt;=$S$2,"הסתיים"))</f>
        <v>פעיל</v>
      </c>
    </row>
    <row r="379" spans="1:16" ht="135" x14ac:dyDescent="0.2">
      <c r="A379" s="22">
        <v>378</v>
      </c>
      <c r="B379" s="15" t="s">
        <v>7008</v>
      </c>
      <c r="C379" s="16" t="s">
        <v>6629</v>
      </c>
      <c r="D379" s="16" t="s">
        <v>3223</v>
      </c>
      <c r="E379" s="16" t="s">
        <v>3229</v>
      </c>
      <c r="F379" s="23" t="s">
        <v>6630</v>
      </c>
      <c r="G379" s="18">
        <v>44075</v>
      </c>
      <c r="H379" s="18">
        <v>45168</v>
      </c>
      <c r="I379" s="24">
        <v>360000</v>
      </c>
      <c r="J379" s="15" t="s">
        <v>5967</v>
      </c>
      <c r="K379" s="15" t="s">
        <v>22</v>
      </c>
      <c r="L379" s="20" t="s">
        <v>53</v>
      </c>
      <c r="M379" s="15">
        <v>2020</v>
      </c>
      <c r="N379" s="21"/>
      <c r="O379" s="21" t="s">
        <v>127</v>
      </c>
      <c r="P379" s="29" t="str">
        <f ca="1">IF(טבלה15[[#This Row],[תאריך סיום ההסכם]]&gt;=$S$2,"פעיל",IF(טבלה15[[#This Row],[תאריך סיום ההסכם]]&lt;=$S$2,"הסתיים"))</f>
        <v>פעיל</v>
      </c>
    </row>
    <row r="380" spans="1:16" ht="165" x14ac:dyDescent="0.2">
      <c r="A380" s="22">
        <v>379</v>
      </c>
      <c r="B380" s="15" t="s">
        <v>7009</v>
      </c>
      <c r="C380" s="16" t="s">
        <v>6592</v>
      </c>
      <c r="D380" s="16" t="s">
        <v>3223</v>
      </c>
      <c r="E380" s="16" t="s">
        <v>3228</v>
      </c>
      <c r="F380" s="23" t="s">
        <v>6631</v>
      </c>
      <c r="G380" s="18">
        <v>44075</v>
      </c>
      <c r="H380" s="18">
        <v>45168</v>
      </c>
      <c r="I380" s="24">
        <v>360000</v>
      </c>
      <c r="J380" s="15" t="s">
        <v>5967</v>
      </c>
      <c r="K380" s="15" t="s">
        <v>22</v>
      </c>
      <c r="L380" s="20" t="s">
        <v>53</v>
      </c>
      <c r="M380" s="15">
        <v>2020</v>
      </c>
      <c r="N380" s="21"/>
      <c r="O380" s="21" t="s">
        <v>127</v>
      </c>
      <c r="P380" s="29" t="str">
        <f ca="1">IF(טבלה15[[#This Row],[תאריך סיום ההסכם]]&gt;=$S$2,"פעיל",IF(טבלה15[[#This Row],[תאריך סיום ההסכם]]&lt;=$S$2,"הסתיים"))</f>
        <v>פעיל</v>
      </c>
    </row>
    <row r="381" spans="1:16" ht="150" x14ac:dyDescent="0.2">
      <c r="A381" s="22">
        <v>380</v>
      </c>
      <c r="B381" s="15" t="s">
        <v>7010</v>
      </c>
      <c r="C381" s="16" t="s">
        <v>6632</v>
      </c>
      <c r="D381" s="16" t="s">
        <v>3223</v>
      </c>
      <c r="E381" s="16" t="s">
        <v>3226</v>
      </c>
      <c r="F381" s="23" t="s">
        <v>6633</v>
      </c>
      <c r="G381" s="18">
        <v>44075</v>
      </c>
      <c r="H381" s="18">
        <v>45168</v>
      </c>
      <c r="I381" s="24">
        <v>360000</v>
      </c>
      <c r="J381" s="15" t="s">
        <v>5967</v>
      </c>
      <c r="K381" s="15" t="s">
        <v>22</v>
      </c>
      <c r="L381" s="20" t="s">
        <v>53</v>
      </c>
      <c r="M381" s="15">
        <v>2020</v>
      </c>
      <c r="N381" s="21"/>
      <c r="O381" s="21" t="s">
        <v>127</v>
      </c>
      <c r="P381" s="29" t="str">
        <f ca="1">IF(טבלה15[[#This Row],[תאריך סיום ההסכם]]&gt;=$S$2,"פעיל",IF(טבלה15[[#This Row],[תאריך סיום ההסכם]]&lt;=$S$2,"הסתיים"))</f>
        <v>פעיל</v>
      </c>
    </row>
    <row r="382" spans="1:16" ht="120" x14ac:dyDescent="0.2">
      <c r="A382" s="22">
        <v>381</v>
      </c>
      <c r="B382" s="15" t="s">
        <v>7011</v>
      </c>
      <c r="C382" s="16" t="s">
        <v>6634</v>
      </c>
      <c r="D382" s="16" t="s">
        <v>3222</v>
      </c>
      <c r="E382" s="16" t="s">
        <v>3231</v>
      </c>
      <c r="F382" s="23" t="s">
        <v>6635</v>
      </c>
      <c r="G382" s="18">
        <v>44075</v>
      </c>
      <c r="H382" s="18">
        <v>45168</v>
      </c>
      <c r="I382" s="24">
        <v>360000</v>
      </c>
      <c r="J382" s="15" t="s">
        <v>5967</v>
      </c>
      <c r="K382" s="15" t="s">
        <v>22</v>
      </c>
      <c r="L382" s="20" t="s">
        <v>53</v>
      </c>
      <c r="M382" s="15">
        <v>2020</v>
      </c>
      <c r="N382" s="21"/>
      <c r="O382" s="21" t="s">
        <v>127</v>
      </c>
      <c r="P382" s="29" t="str">
        <f ca="1">IF(טבלה15[[#This Row],[תאריך סיום ההסכם]]&gt;=$S$2,"פעיל",IF(טבלה15[[#This Row],[תאריך סיום ההסכם]]&lt;=$S$2,"הסתיים"))</f>
        <v>פעיל</v>
      </c>
    </row>
    <row r="383" spans="1:16" ht="210" x14ac:dyDescent="0.2">
      <c r="A383" s="22">
        <v>382</v>
      </c>
      <c r="B383" s="15" t="s">
        <v>7012</v>
      </c>
      <c r="C383" s="16" t="s">
        <v>6636</v>
      </c>
      <c r="D383" s="16" t="s">
        <v>3222</v>
      </c>
      <c r="E383" s="16" t="s">
        <v>3229</v>
      </c>
      <c r="F383" s="23" t="s">
        <v>6637</v>
      </c>
      <c r="G383" s="18">
        <v>44075</v>
      </c>
      <c r="H383" s="18">
        <v>45168</v>
      </c>
      <c r="I383" s="24">
        <v>360000</v>
      </c>
      <c r="J383" s="15" t="s">
        <v>5967</v>
      </c>
      <c r="K383" s="15" t="s">
        <v>22</v>
      </c>
      <c r="L383" s="20" t="s">
        <v>53</v>
      </c>
      <c r="M383" s="15">
        <v>2020</v>
      </c>
      <c r="N383" s="21"/>
      <c r="O383" s="21" t="s">
        <v>127</v>
      </c>
      <c r="P383" s="29" t="str">
        <f ca="1">IF(טבלה15[[#This Row],[תאריך סיום ההסכם]]&gt;=$S$2,"פעיל",IF(טבלה15[[#This Row],[תאריך סיום ההסכם]]&lt;=$S$2,"הסתיים"))</f>
        <v>פעיל</v>
      </c>
    </row>
    <row r="384" spans="1:16" ht="105" x14ac:dyDescent="0.2">
      <c r="A384" s="22">
        <v>383</v>
      </c>
      <c r="B384" s="15" t="s">
        <v>7013</v>
      </c>
      <c r="C384" s="16" t="s">
        <v>2020</v>
      </c>
      <c r="D384" s="16" t="s">
        <v>3222</v>
      </c>
      <c r="E384" s="16" t="s">
        <v>3230</v>
      </c>
      <c r="F384" s="23" t="s">
        <v>3575</v>
      </c>
      <c r="G384" s="18">
        <v>44075</v>
      </c>
      <c r="H384" s="18">
        <v>44439</v>
      </c>
      <c r="I384" s="24">
        <v>156000</v>
      </c>
      <c r="J384" s="15" t="s">
        <v>4907</v>
      </c>
      <c r="K384" s="15" t="s">
        <v>22</v>
      </c>
      <c r="L384" s="20" t="s">
        <v>53</v>
      </c>
      <c r="M384" s="15">
        <v>2020</v>
      </c>
      <c r="N384" s="21"/>
      <c r="O384" s="21" t="s">
        <v>127</v>
      </c>
      <c r="P384" s="29" t="str">
        <f ca="1">IF(טבלה15[[#This Row],[תאריך סיום ההסכם]]&gt;=$S$2,"פעיל",IF(טבלה15[[#This Row],[תאריך סיום ההסכם]]&lt;=$S$2,"הסתיים"))</f>
        <v>הסתיים</v>
      </c>
    </row>
    <row r="385" spans="1:16" ht="195" x14ac:dyDescent="0.2">
      <c r="A385" s="22">
        <v>384</v>
      </c>
      <c r="B385" s="15" t="s">
        <v>7014</v>
      </c>
      <c r="C385" s="16" t="s">
        <v>2027</v>
      </c>
      <c r="D385" s="16" t="s">
        <v>3223</v>
      </c>
      <c r="E385" s="16" t="s">
        <v>3229</v>
      </c>
      <c r="F385" s="23" t="s">
        <v>6638</v>
      </c>
      <c r="G385" s="18">
        <v>44105</v>
      </c>
      <c r="H385" s="18">
        <v>44469</v>
      </c>
      <c r="I385" s="24">
        <v>229500</v>
      </c>
      <c r="J385" s="15" t="s">
        <v>4907</v>
      </c>
      <c r="K385" s="15" t="s">
        <v>22</v>
      </c>
      <c r="L385" s="20" t="s">
        <v>53</v>
      </c>
      <c r="M385" s="15">
        <v>2020</v>
      </c>
      <c r="N385" s="21"/>
      <c r="O385" s="21" t="s">
        <v>127</v>
      </c>
      <c r="P385" s="29" t="str">
        <f ca="1">IF(טבלה15[[#This Row],[תאריך סיום ההסכם]]&gt;=$S$2,"פעיל",IF(טבלה15[[#This Row],[תאריך סיום ההסכם]]&lt;=$S$2,"הסתיים"))</f>
        <v>הסתיים</v>
      </c>
    </row>
    <row r="386" spans="1:16" ht="255" x14ac:dyDescent="0.2">
      <c r="A386" s="22">
        <v>385</v>
      </c>
      <c r="B386" s="15" t="s">
        <v>7015</v>
      </c>
      <c r="C386" s="16" t="s">
        <v>2024</v>
      </c>
      <c r="D386" s="16" t="s">
        <v>3222</v>
      </c>
      <c r="E386" s="16" t="s">
        <v>3231</v>
      </c>
      <c r="F386" s="23" t="s">
        <v>3579</v>
      </c>
      <c r="G386" s="18">
        <v>44075</v>
      </c>
      <c r="H386" s="18">
        <v>44439</v>
      </c>
      <c r="I386" s="24">
        <v>156000</v>
      </c>
      <c r="J386" s="15" t="s">
        <v>4907</v>
      </c>
      <c r="K386" s="15" t="s">
        <v>22</v>
      </c>
      <c r="L386" s="20" t="s">
        <v>53</v>
      </c>
      <c r="M386" s="15">
        <v>2020</v>
      </c>
      <c r="N386" s="21"/>
      <c r="O386" s="21" t="s">
        <v>127</v>
      </c>
      <c r="P386" s="29" t="str">
        <f ca="1">IF(טבלה15[[#This Row],[תאריך סיום ההסכם]]&gt;=$S$2,"פעיל",IF(טבלה15[[#This Row],[תאריך סיום ההסכם]]&lt;=$S$2,"הסתיים"))</f>
        <v>הסתיים</v>
      </c>
    </row>
    <row r="387" spans="1:16" ht="120" x14ac:dyDescent="0.2">
      <c r="A387" s="22">
        <v>386</v>
      </c>
      <c r="B387" s="15" t="s">
        <v>7016</v>
      </c>
      <c r="C387" s="16" t="s">
        <v>2023</v>
      </c>
      <c r="D387" s="16" t="s">
        <v>3223</v>
      </c>
      <c r="E387" s="16" t="s">
        <v>3226</v>
      </c>
      <c r="F387" s="23" t="s">
        <v>3578</v>
      </c>
      <c r="G387" s="18">
        <v>44075</v>
      </c>
      <c r="H387" s="18">
        <v>44439</v>
      </c>
      <c r="I387" s="24">
        <v>156000</v>
      </c>
      <c r="J387" s="15" t="s">
        <v>4907</v>
      </c>
      <c r="K387" s="15" t="s">
        <v>22</v>
      </c>
      <c r="L387" s="20" t="s">
        <v>53</v>
      </c>
      <c r="M387" s="15">
        <v>2020</v>
      </c>
      <c r="N387" s="21"/>
      <c r="O387" s="21" t="s">
        <v>127</v>
      </c>
      <c r="P387" s="29" t="str">
        <f ca="1">IF(טבלה15[[#This Row],[תאריך סיום ההסכם]]&gt;=$S$2,"פעיל",IF(טבלה15[[#This Row],[תאריך סיום ההסכם]]&lt;=$S$2,"הסתיים"))</f>
        <v>הסתיים</v>
      </c>
    </row>
    <row r="388" spans="1:16" ht="210" x14ac:dyDescent="0.2">
      <c r="A388" s="22">
        <v>387</v>
      </c>
      <c r="B388" s="15" t="s">
        <v>7017</v>
      </c>
      <c r="C388" s="16" t="s">
        <v>2021</v>
      </c>
      <c r="D388" s="16" t="s">
        <v>3223</v>
      </c>
      <c r="E388" s="16" t="s">
        <v>3231</v>
      </c>
      <c r="F388" s="23" t="s">
        <v>3576</v>
      </c>
      <c r="G388" s="18">
        <v>44075</v>
      </c>
      <c r="H388" s="18">
        <v>44439</v>
      </c>
      <c r="I388" s="24">
        <v>156000</v>
      </c>
      <c r="J388" s="15" t="s">
        <v>4907</v>
      </c>
      <c r="K388" s="15" t="s">
        <v>22</v>
      </c>
      <c r="L388" s="20" t="s">
        <v>53</v>
      </c>
      <c r="M388" s="15">
        <v>2020</v>
      </c>
      <c r="N388" s="21"/>
      <c r="O388" s="21" t="s">
        <v>127</v>
      </c>
      <c r="P388" s="29" t="str">
        <f ca="1">IF(טבלה15[[#This Row],[תאריך סיום ההסכם]]&gt;=$S$2,"פעיל",IF(טבלה15[[#This Row],[תאריך סיום ההסכם]]&lt;=$S$2,"הסתיים"))</f>
        <v>הסתיים</v>
      </c>
    </row>
    <row r="389" spans="1:16" ht="195" x14ac:dyDescent="0.2">
      <c r="A389" s="22">
        <v>388</v>
      </c>
      <c r="B389" s="15" t="s">
        <v>7018</v>
      </c>
      <c r="C389" s="16" t="s">
        <v>2019</v>
      </c>
      <c r="D389" s="16" t="s">
        <v>3223</v>
      </c>
      <c r="E389" s="16" t="s">
        <v>3236</v>
      </c>
      <c r="F389" s="23" t="s">
        <v>3574</v>
      </c>
      <c r="G389" s="18">
        <v>44075</v>
      </c>
      <c r="H389" s="18">
        <v>44439</v>
      </c>
      <c r="I389" s="24">
        <v>156000</v>
      </c>
      <c r="J389" s="15" t="s">
        <v>4907</v>
      </c>
      <c r="K389" s="15" t="s">
        <v>22</v>
      </c>
      <c r="L389" s="20" t="s">
        <v>53</v>
      </c>
      <c r="M389" s="15">
        <v>2020</v>
      </c>
      <c r="N389" s="21"/>
      <c r="O389" s="21" t="s">
        <v>127</v>
      </c>
      <c r="P389" s="29" t="str">
        <f ca="1">IF(טבלה15[[#This Row],[תאריך סיום ההסכם]]&gt;=$S$2,"פעיל",IF(טבלה15[[#This Row],[תאריך סיום ההסכם]]&lt;=$S$2,"הסתיים"))</f>
        <v>הסתיים</v>
      </c>
    </row>
    <row r="390" spans="1:16" ht="180" x14ac:dyDescent="0.2">
      <c r="A390" s="22">
        <v>389</v>
      </c>
      <c r="B390" s="15" t="s">
        <v>7019</v>
      </c>
      <c r="C390" s="16" t="s">
        <v>2022</v>
      </c>
      <c r="D390" s="16" t="s">
        <v>3223</v>
      </c>
      <c r="E390" s="16" t="s">
        <v>3248</v>
      </c>
      <c r="F390" s="23" t="s">
        <v>3577</v>
      </c>
      <c r="G390" s="18">
        <v>44075</v>
      </c>
      <c r="H390" s="18">
        <v>44439</v>
      </c>
      <c r="I390" s="24">
        <v>156000</v>
      </c>
      <c r="J390" s="15" t="s">
        <v>4907</v>
      </c>
      <c r="K390" s="15" t="s">
        <v>22</v>
      </c>
      <c r="L390" s="20" t="s">
        <v>53</v>
      </c>
      <c r="M390" s="15">
        <v>2020</v>
      </c>
      <c r="N390" s="21"/>
      <c r="O390" s="21" t="s">
        <v>127</v>
      </c>
      <c r="P390" s="29" t="str">
        <f ca="1">IF(טבלה15[[#This Row],[תאריך סיום ההסכם]]&gt;=$S$2,"פעיל",IF(טבלה15[[#This Row],[תאריך סיום ההסכם]]&lt;=$S$2,"הסתיים"))</f>
        <v>הסתיים</v>
      </c>
    </row>
    <row r="391" spans="1:16" ht="90" x14ac:dyDescent="0.2">
      <c r="A391" s="22">
        <v>390</v>
      </c>
      <c r="B391" s="15" t="s">
        <v>7020</v>
      </c>
      <c r="C391" s="16" t="s">
        <v>2470</v>
      </c>
      <c r="D391" s="16" t="s">
        <v>3222</v>
      </c>
      <c r="E391" s="16" t="s">
        <v>3226</v>
      </c>
      <c r="F391" s="23" t="s">
        <v>4009</v>
      </c>
      <c r="G391" s="18">
        <v>42960</v>
      </c>
      <c r="H391" s="18">
        <v>43324</v>
      </c>
      <c r="I391" s="24">
        <v>135320</v>
      </c>
      <c r="J391" s="15" t="s">
        <v>4907</v>
      </c>
      <c r="K391" s="15" t="s">
        <v>22</v>
      </c>
      <c r="L391" s="20" t="s">
        <v>53</v>
      </c>
      <c r="M391" s="15">
        <v>2020</v>
      </c>
      <c r="N391" s="21"/>
      <c r="O391" s="21" t="s">
        <v>127</v>
      </c>
      <c r="P391" s="29" t="str">
        <f ca="1">IF(טבלה15[[#This Row],[תאריך סיום ההסכם]]&gt;=$S$2,"פעיל",IF(טבלה15[[#This Row],[תאריך סיום ההסכם]]&lt;=$S$2,"הסתיים"))</f>
        <v>הסתיים</v>
      </c>
    </row>
    <row r="392" spans="1:16" ht="255" x14ac:dyDescent="0.2">
      <c r="A392" s="22">
        <v>391</v>
      </c>
      <c r="B392" s="15" t="s">
        <v>7021</v>
      </c>
      <c r="C392" s="16" t="s">
        <v>2777</v>
      </c>
      <c r="D392" s="16" t="s">
        <v>3223</v>
      </c>
      <c r="E392" s="16" t="s">
        <v>3226</v>
      </c>
      <c r="F392" s="23" t="s">
        <v>4360</v>
      </c>
      <c r="G392" s="18">
        <v>42353</v>
      </c>
      <c r="H392" s="18">
        <v>43813</v>
      </c>
      <c r="I392" s="24">
        <v>800000</v>
      </c>
      <c r="J392" s="15" t="s">
        <v>4907</v>
      </c>
      <c r="K392" s="15" t="s">
        <v>3</v>
      </c>
      <c r="L392" s="20" t="s">
        <v>48</v>
      </c>
      <c r="M392" s="15">
        <v>2020</v>
      </c>
      <c r="N392" s="21">
        <v>0</v>
      </c>
      <c r="O392" s="21" t="s">
        <v>127</v>
      </c>
      <c r="P392" s="29" t="str">
        <f ca="1">IF(טבלה15[[#This Row],[תאריך סיום ההסכם]]&gt;=$S$2,"פעיל",IF(טבלה15[[#This Row],[תאריך סיום ההסכם]]&lt;=$S$2,"הסתיים"))</f>
        <v>הסתיים</v>
      </c>
    </row>
    <row r="393" spans="1:16" ht="285" x14ac:dyDescent="0.2">
      <c r="A393" s="22">
        <v>392</v>
      </c>
      <c r="B393" s="15" t="s">
        <v>7022</v>
      </c>
      <c r="C393" s="16" t="s">
        <v>2719</v>
      </c>
      <c r="D393" s="16" t="s">
        <v>3222</v>
      </c>
      <c r="E393" s="16" t="s">
        <v>3225</v>
      </c>
      <c r="F393" s="23" t="s">
        <v>4289</v>
      </c>
      <c r="G393" s="18">
        <v>42353</v>
      </c>
      <c r="H393" s="18">
        <v>43861</v>
      </c>
      <c r="I393" s="24">
        <v>1750000</v>
      </c>
      <c r="J393" s="15" t="s">
        <v>4907</v>
      </c>
      <c r="K393" s="15" t="s">
        <v>19</v>
      </c>
      <c r="L393" s="20"/>
      <c r="M393" s="15">
        <v>2020</v>
      </c>
      <c r="N393" s="21">
        <v>0</v>
      </c>
      <c r="O393" s="21" t="s">
        <v>127</v>
      </c>
      <c r="P393" s="29" t="str">
        <f ca="1">IF(טבלה15[[#This Row],[תאריך סיום ההסכם]]&gt;=$S$2,"פעיל",IF(טבלה15[[#This Row],[תאריך סיום ההסכם]]&lt;=$S$2,"הסתיים"))</f>
        <v>הסתיים</v>
      </c>
    </row>
    <row r="394" spans="1:16" ht="195" x14ac:dyDescent="0.2">
      <c r="A394" s="22">
        <v>393</v>
      </c>
      <c r="B394" s="15" t="s">
        <v>7023</v>
      </c>
      <c r="C394" s="16" t="s">
        <v>2240</v>
      </c>
      <c r="D394" s="16" t="s">
        <v>3222</v>
      </c>
      <c r="E394" s="16" t="s">
        <v>3249</v>
      </c>
      <c r="F394" s="23" t="s">
        <v>4264</v>
      </c>
      <c r="G394" s="18">
        <v>42366</v>
      </c>
      <c r="H394" s="18">
        <v>43826</v>
      </c>
      <c r="I394" s="24">
        <v>500028</v>
      </c>
      <c r="J394" s="15" t="s">
        <v>4907</v>
      </c>
      <c r="K394" s="15" t="s">
        <v>19</v>
      </c>
      <c r="L394" s="20"/>
      <c r="M394" s="15">
        <v>2020</v>
      </c>
      <c r="N394" s="21">
        <v>0</v>
      </c>
      <c r="O394" s="21" t="s">
        <v>127</v>
      </c>
      <c r="P394" s="29" t="str">
        <f ca="1">IF(טבלה15[[#This Row],[תאריך סיום ההסכם]]&gt;=$S$2,"פעיל",IF(טבלה15[[#This Row],[תאריך סיום ההסכם]]&lt;=$S$2,"הסתיים"))</f>
        <v>הסתיים</v>
      </c>
    </row>
    <row r="395" spans="1:16" ht="90" x14ac:dyDescent="0.2">
      <c r="A395" s="22">
        <v>394</v>
      </c>
      <c r="B395" s="15" t="s">
        <v>7024</v>
      </c>
      <c r="C395" s="16" t="s">
        <v>2756</v>
      </c>
      <c r="D395" s="16" t="s">
        <v>3223</v>
      </c>
      <c r="E395" s="16" t="s">
        <v>3226</v>
      </c>
      <c r="F395" s="23" t="s">
        <v>4337</v>
      </c>
      <c r="G395" s="18">
        <v>42353</v>
      </c>
      <c r="H395" s="18">
        <v>43830</v>
      </c>
      <c r="I395" s="24">
        <v>1599995</v>
      </c>
      <c r="J395" s="15" t="s">
        <v>4907</v>
      </c>
      <c r="K395" s="15" t="s">
        <v>20</v>
      </c>
      <c r="L395" s="20"/>
      <c r="M395" s="15">
        <v>2020</v>
      </c>
      <c r="N395" s="21">
        <v>0</v>
      </c>
      <c r="O395" s="21" t="s">
        <v>127</v>
      </c>
      <c r="P395" s="29" t="str">
        <f ca="1">IF(טבלה15[[#This Row],[תאריך סיום ההסכם]]&gt;=$S$2,"פעיל",IF(טבלה15[[#This Row],[תאריך סיום ההסכם]]&lt;=$S$2,"הסתיים"))</f>
        <v>הסתיים</v>
      </c>
    </row>
    <row r="396" spans="1:16" ht="225" x14ac:dyDescent="0.2">
      <c r="A396" s="22">
        <v>395</v>
      </c>
      <c r="B396" s="15" t="s">
        <v>4946</v>
      </c>
      <c r="C396" s="16" t="s">
        <v>5330</v>
      </c>
      <c r="D396" s="16" t="s">
        <v>3222</v>
      </c>
      <c r="E396" s="16" t="s">
        <v>5623</v>
      </c>
      <c r="F396" s="17" t="s">
        <v>5629</v>
      </c>
      <c r="G396" s="18">
        <v>43830</v>
      </c>
      <c r="H396" s="18">
        <v>44561</v>
      </c>
      <c r="I396" s="19">
        <v>277200</v>
      </c>
      <c r="J396" s="15" t="s">
        <v>4907</v>
      </c>
      <c r="K396" s="15" t="s">
        <v>5971</v>
      </c>
      <c r="L396" s="20" t="s">
        <v>2</v>
      </c>
      <c r="M396" s="15">
        <v>2019</v>
      </c>
      <c r="N396" s="21"/>
      <c r="O396" s="21" t="s">
        <v>127</v>
      </c>
      <c r="P396" s="29" t="str">
        <f ca="1">IF(טבלה15[[#This Row],[תאריך סיום ההסכם]]&gt;=$S$2,"פעיל",IF(טבלה15[[#This Row],[תאריך סיום ההסכם]]&lt;=$S$2,"הסתיים"))</f>
        <v>הסתיים</v>
      </c>
    </row>
    <row r="397" spans="1:16" ht="270" x14ac:dyDescent="0.2">
      <c r="A397" s="22">
        <v>396</v>
      </c>
      <c r="B397" s="15" t="s">
        <v>4947</v>
      </c>
      <c r="C397" s="16" t="s">
        <v>5331</v>
      </c>
      <c r="D397" s="16" t="s">
        <v>3223</v>
      </c>
      <c r="E397" s="16" t="s">
        <v>3239</v>
      </c>
      <c r="F397" s="17" t="s">
        <v>5630</v>
      </c>
      <c r="G397" s="18">
        <v>43739</v>
      </c>
      <c r="H397" s="18">
        <v>44469</v>
      </c>
      <c r="I397" s="19">
        <v>280000</v>
      </c>
      <c r="J397" s="15" t="s">
        <v>4907</v>
      </c>
      <c r="K397" s="15" t="s">
        <v>101</v>
      </c>
      <c r="L397" s="20" t="s">
        <v>2</v>
      </c>
      <c r="M397" s="15">
        <v>2019</v>
      </c>
      <c r="N397" s="21" t="s">
        <v>106</v>
      </c>
      <c r="O397" s="21" t="s">
        <v>127</v>
      </c>
      <c r="P397" s="29" t="str">
        <f ca="1">IF(טבלה15[[#This Row],[תאריך סיום ההסכם]]&gt;=$S$2,"פעיל",IF(טבלה15[[#This Row],[תאריך סיום ההסכם]]&lt;=$S$2,"הסתיים"))</f>
        <v>הסתיים</v>
      </c>
    </row>
    <row r="398" spans="1:16" ht="270" x14ac:dyDescent="0.2">
      <c r="A398" s="22">
        <v>397</v>
      </c>
      <c r="B398" s="15" t="s">
        <v>4948</v>
      </c>
      <c r="C398" s="16" t="s">
        <v>5332</v>
      </c>
      <c r="D398" s="16" t="s">
        <v>3223</v>
      </c>
      <c r="E398" s="16" t="s">
        <v>3229</v>
      </c>
      <c r="F398" s="17" t="s">
        <v>5630</v>
      </c>
      <c r="G398" s="18">
        <v>43739</v>
      </c>
      <c r="H398" s="18">
        <v>44469</v>
      </c>
      <c r="I398" s="19">
        <v>280000</v>
      </c>
      <c r="J398" s="15" t="s">
        <v>4907</v>
      </c>
      <c r="K398" s="15" t="s">
        <v>101</v>
      </c>
      <c r="L398" s="20" t="s">
        <v>2</v>
      </c>
      <c r="M398" s="15">
        <v>2019</v>
      </c>
      <c r="N398" s="21" t="s">
        <v>106</v>
      </c>
      <c r="O398" s="21" t="s">
        <v>127</v>
      </c>
      <c r="P398" s="29" t="str">
        <f ca="1">IF(טבלה15[[#This Row],[תאריך סיום ההסכם]]&gt;=$S$2,"פעיל",IF(טבלה15[[#This Row],[תאריך סיום ההסכם]]&lt;=$S$2,"הסתיים"))</f>
        <v>הסתיים</v>
      </c>
    </row>
    <row r="399" spans="1:16" ht="270" x14ac:dyDescent="0.2">
      <c r="A399" s="22">
        <v>398</v>
      </c>
      <c r="B399" s="15" t="s">
        <v>4949</v>
      </c>
      <c r="C399" s="16" t="s">
        <v>5333</v>
      </c>
      <c r="D399" s="16" t="s">
        <v>3223</v>
      </c>
      <c r="E399" s="16" t="s">
        <v>3260</v>
      </c>
      <c r="F399" s="17" t="s">
        <v>5630</v>
      </c>
      <c r="G399" s="18">
        <v>43739</v>
      </c>
      <c r="H399" s="18">
        <v>44469</v>
      </c>
      <c r="I399" s="19">
        <v>280000</v>
      </c>
      <c r="J399" s="15" t="s">
        <v>4907</v>
      </c>
      <c r="K399" s="15" t="s">
        <v>101</v>
      </c>
      <c r="L399" s="20" t="s">
        <v>2</v>
      </c>
      <c r="M399" s="15">
        <v>2019</v>
      </c>
      <c r="N399" s="21" t="s">
        <v>106</v>
      </c>
      <c r="O399" s="21" t="s">
        <v>127</v>
      </c>
      <c r="P399" s="29" t="str">
        <f ca="1">IF(טבלה15[[#This Row],[תאריך סיום ההסכם]]&gt;=$S$2,"פעיל",IF(טבלה15[[#This Row],[תאריך סיום ההסכם]]&lt;=$S$2,"הסתיים"))</f>
        <v>הסתיים</v>
      </c>
    </row>
    <row r="400" spans="1:16" ht="60" x14ac:dyDescent="0.2">
      <c r="A400" s="22">
        <v>399</v>
      </c>
      <c r="B400" s="15">
        <v>1001236535</v>
      </c>
      <c r="C400" s="16" t="s">
        <v>5334</v>
      </c>
      <c r="D400" s="16" t="s">
        <v>3222</v>
      </c>
      <c r="E400" s="16" t="s">
        <v>5334</v>
      </c>
      <c r="F400" s="17" t="s">
        <v>5631</v>
      </c>
      <c r="G400" s="18">
        <v>43640</v>
      </c>
      <c r="H400" s="18">
        <v>44006</v>
      </c>
      <c r="I400" s="19">
        <v>25000</v>
      </c>
      <c r="J400" s="15" t="s">
        <v>4907</v>
      </c>
      <c r="K400" s="15" t="s">
        <v>32</v>
      </c>
      <c r="L400" s="20"/>
      <c r="M400" s="15">
        <v>2019</v>
      </c>
      <c r="N400" s="21" t="s">
        <v>117</v>
      </c>
      <c r="O400" s="21" t="s">
        <v>128</v>
      </c>
      <c r="P400" s="29" t="str">
        <f ca="1">IF(טבלה15[[#This Row],[תאריך סיום ההסכם]]&gt;=$S$2,"פעיל",IF(טבלה15[[#This Row],[תאריך סיום ההסכם]]&lt;=$S$2,"הסתיים"))</f>
        <v>הסתיים</v>
      </c>
    </row>
    <row r="401" spans="1:16" ht="60" x14ac:dyDescent="0.2">
      <c r="A401" s="22">
        <v>400</v>
      </c>
      <c r="B401" s="15">
        <v>1001236538</v>
      </c>
      <c r="C401" s="16" t="s">
        <v>5335</v>
      </c>
      <c r="D401" s="16" t="s">
        <v>3223</v>
      </c>
      <c r="E401" s="16" t="s">
        <v>5335</v>
      </c>
      <c r="F401" s="17" t="s">
        <v>5631</v>
      </c>
      <c r="G401" s="18">
        <v>43640</v>
      </c>
      <c r="H401" s="18">
        <v>44006</v>
      </c>
      <c r="I401" s="19">
        <v>25000</v>
      </c>
      <c r="J401" s="15" t="s">
        <v>4907</v>
      </c>
      <c r="K401" s="15" t="s">
        <v>32</v>
      </c>
      <c r="L401" s="20"/>
      <c r="M401" s="15">
        <v>2019</v>
      </c>
      <c r="N401" s="21" t="s">
        <v>117</v>
      </c>
      <c r="O401" s="21" t="s">
        <v>128</v>
      </c>
      <c r="P401" s="29" t="str">
        <f ca="1">IF(טבלה15[[#This Row],[תאריך סיום ההסכם]]&gt;=$S$2,"פעיל",IF(טבלה15[[#This Row],[תאריך סיום ההסכם]]&lt;=$S$2,"הסתיים"))</f>
        <v>הסתיים</v>
      </c>
    </row>
    <row r="402" spans="1:16" ht="60" x14ac:dyDescent="0.2">
      <c r="A402" s="22">
        <v>401</v>
      </c>
      <c r="B402" s="15">
        <v>1001236534</v>
      </c>
      <c r="C402" s="16" t="s">
        <v>5336</v>
      </c>
      <c r="D402" s="16" t="s">
        <v>3223</v>
      </c>
      <c r="E402" s="16" t="s">
        <v>5336</v>
      </c>
      <c r="F402" s="17" t="s">
        <v>5631</v>
      </c>
      <c r="G402" s="18">
        <v>43640</v>
      </c>
      <c r="H402" s="18">
        <v>44006</v>
      </c>
      <c r="I402" s="19">
        <v>25000</v>
      </c>
      <c r="J402" s="15" t="s">
        <v>4907</v>
      </c>
      <c r="K402" s="15" t="s">
        <v>32</v>
      </c>
      <c r="L402" s="20"/>
      <c r="M402" s="15">
        <v>2019</v>
      </c>
      <c r="N402" s="21" t="s">
        <v>117</v>
      </c>
      <c r="O402" s="21" t="s">
        <v>128</v>
      </c>
      <c r="P402" s="29" t="str">
        <f ca="1">IF(טבלה15[[#This Row],[תאריך סיום ההסכם]]&gt;=$S$2,"פעיל",IF(טבלה15[[#This Row],[תאריך סיום ההסכם]]&lt;=$S$2,"הסתיים"))</f>
        <v>הסתיים</v>
      </c>
    </row>
    <row r="403" spans="1:16" ht="60" x14ac:dyDescent="0.2">
      <c r="A403" s="22">
        <v>402</v>
      </c>
      <c r="B403" s="15">
        <v>1001236537</v>
      </c>
      <c r="C403" s="16" t="s">
        <v>5337</v>
      </c>
      <c r="D403" s="16" t="s">
        <v>3223</v>
      </c>
      <c r="E403" s="16" t="s">
        <v>5337</v>
      </c>
      <c r="F403" s="17" t="s">
        <v>5631</v>
      </c>
      <c r="G403" s="18">
        <v>43640</v>
      </c>
      <c r="H403" s="18">
        <v>44006</v>
      </c>
      <c r="I403" s="19">
        <v>25000</v>
      </c>
      <c r="J403" s="15" t="s">
        <v>4907</v>
      </c>
      <c r="K403" s="15" t="s">
        <v>32</v>
      </c>
      <c r="L403" s="20"/>
      <c r="M403" s="15">
        <v>2019</v>
      </c>
      <c r="N403" s="21" t="s">
        <v>117</v>
      </c>
      <c r="O403" s="21" t="s">
        <v>128</v>
      </c>
      <c r="P403" s="29" t="str">
        <f ca="1">IF(טבלה15[[#This Row],[תאריך סיום ההסכם]]&gt;=$S$2,"פעיל",IF(טבלה15[[#This Row],[תאריך סיום ההסכם]]&lt;=$S$2,"הסתיים"))</f>
        <v>הסתיים</v>
      </c>
    </row>
    <row r="404" spans="1:16" ht="60" x14ac:dyDescent="0.2">
      <c r="A404" s="22">
        <v>403</v>
      </c>
      <c r="B404" s="15">
        <v>1001236536</v>
      </c>
      <c r="C404" s="16" t="s">
        <v>5338</v>
      </c>
      <c r="D404" s="16" t="s">
        <v>3222</v>
      </c>
      <c r="E404" s="16" t="s">
        <v>5338</v>
      </c>
      <c r="F404" s="17" t="s">
        <v>5631</v>
      </c>
      <c r="G404" s="18">
        <v>43640</v>
      </c>
      <c r="H404" s="18">
        <v>44006</v>
      </c>
      <c r="I404" s="19">
        <v>25000</v>
      </c>
      <c r="J404" s="15" t="s">
        <v>4907</v>
      </c>
      <c r="K404" s="15" t="s">
        <v>32</v>
      </c>
      <c r="L404" s="20"/>
      <c r="M404" s="15">
        <v>2019</v>
      </c>
      <c r="N404" s="21" t="s">
        <v>117</v>
      </c>
      <c r="O404" s="21" t="s">
        <v>128</v>
      </c>
      <c r="P404" s="29" t="str">
        <f ca="1">IF(טבלה15[[#This Row],[תאריך סיום ההסכם]]&gt;=$S$2,"פעיל",IF(טבלה15[[#This Row],[תאריך סיום ההסכם]]&lt;=$S$2,"הסתיים"))</f>
        <v>הסתיים</v>
      </c>
    </row>
    <row r="405" spans="1:16" ht="195" x14ac:dyDescent="0.2">
      <c r="A405" s="22">
        <v>404</v>
      </c>
      <c r="B405" s="15" t="s">
        <v>4950</v>
      </c>
      <c r="C405" s="16" t="s">
        <v>2773</v>
      </c>
      <c r="D405" s="16" t="s">
        <v>3223</v>
      </c>
      <c r="E405" s="16" t="s">
        <v>3255</v>
      </c>
      <c r="F405" s="17" t="s">
        <v>5632</v>
      </c>
      <c r="G405" s="18">
        <v>43830</v>
      </c>
      <c r="H405" s="18">
        <v>44561</v>
      </c>
      <c r="I405" s="19">
        <v>180000</v>
      </c>
      <c r="J405" s="15" t="s">
        <v>4907</v>
      </c>
      <c r="K405" s="15" t="s">
        <v>21</v>
      </c>
      <c r="L405" s="20"/>
      <c r="M405" s="15">
        <v>2019</v>
      </c>
      <c r="N405" s="21" t="s">
        <v>84</v>
      </c>
      <c r="O405" s="21" t="s">
        <v>5999</v>
      </c>
      <c r="P405" s="29" t="str">
        <f ca="1">IF(טבלה15[[#This Row],[תאריך סיום ההסכם]]&gt;=$S$2,"פעיל",IF(טבלה15[[#This Row],[תאריך סיום ההסכם]]&lt;=$S$2,"הסתיים"))</f>
        <v>הסתיים</v>
      </c>
    </row>
    <row r="406" spans="1:16" ht="150" x14ac:dyDescent="0.2">
      <c r="A406" s="22">
        <v>405</v>
      </c>
      <c r="B406" s="15" t="s">
        <v>4951</v>
      </c>
      <c r="C406" s="16" t="s">
        <v>5339</v>
      </c>
      <c r="D406" s="16" t="s">
        <v>3222</v>
      </c>
      <c r="E406" s="16" t="s">
        <v>3256</v>
      </c>
      <c r="F406" s="17" t="s">
        <v>5633</v>
      </c>
      <c r="G406" s="18">
        <v>43830</v>
      </c>
      <c r="H406" s="18">
        <v>44561</v>
      </c>
      <c r="I406" s="19">
        <v>180000</v>
      </c>
      <c r="J406" s="15" t="s">
        <v>4907</v>
      </c>
      <c r="K406" s="15" t="s">
        <v>21</v>
      </c>
      <c r="L406" s="20"/>
      <c r="M406" s="15">
        <v>2019</v>
      </c>
      <c r="N406" s="21" t="s">
        <v>84</v>
      </c>
      <c r="O406" s="21" t="s">
        <v>5999</v>
      </c>
      <c r="P406" s="29" t="str">
        <f ca="1">IF(טבלה15[[#This Row],[תאריך סיום ההסכם]]&gt;=$S$2,"פעיל",IF(טבלה15[[#This Row],[תאריך סיום ההסכם]]&lt;=$S$2,"הסתיים"))</f>
        <v>הסתיים</v>
      </c>
    </row>
    <row r="407" spans="1:16" ht="255" x14ac:dyDescent="0.2">
      <c r="A407" s="22">
        <v>406</v>
      </c>
      <c r="B407" s="15" t="s">
        <v>4952</v>
      </c>
      <c r="C407" s="16" t="s">
        <v>5340</v>
      </c>
      <c r="D407" s="16" t="s">
        <v>3223</v>
      </c>
      <c r="E407" s="16" t="s">
        <v>3255</v>
      </c>
      <c r="F407" s="17" t="s">
        <v>5634</v>
      </c>
      <c r="G407" s="18">
        <v>43830</v>
      </c>
      <c r="H407" s="18">
        <v>44561</v>
      </c>
      <c r="I407" s="19">
        <v>299897</v>
      </c>
      <c r="J407" s="15" t="s">
        <v>4907</v>
      </c>
      <c r="K407" s="15" t="s">
        <v>21</v>
      </c>
      <c r="L407" s="20"/>
      <c r="M407" s="15">
        <v>2019</v>
      </c>
      <c r="N407" s="21" t="s">
        <v>84</v>
      </c>
      <c r="O407" s="21" t="s">
        <v>5999</v>
      </c>
      <c r="P407" s="29" t="str">
        <f ca="1">IF(טבלה15[[#This Row],[תאריך סיום ההסכם]]&gt;=$S$2,"פעיל",IF(טבלה15[[#This Row],[תאריך סיום ההסכם]]&lt;=$S$2,"הסתיים"))</f>
        <v>הסתיים</v>
      </c>
    </row>
    <row r="408" spans="1:16" ht="165" x14ac:dyDescent="0.2">
      <c r="A408" s="22">
        <v>407</v>
      </c>
      <c r="B408" s="15" t="s">
        <v>4953</v>
      </c>
      <c r="C408" s="16" t="s">
        <v>5341</v>
      </c>
      <c r="D408" s="16" t="s">
        <v>3222</v>
      </c>
      <c r="E408" s="16" t="s">
        <v>3255</v>
      </c>
      <c r="F408" s="17" t="s">
        <v>5635</v>
      </c>
      <c r="G408" s="18">
        <v>43830</v>
      </c>
      <c r="H408" s="18">
        <v>44561</v>
      </c>
      <c r="I408" s="19">
        <v>170000</v>
      </c>
      <c r="J408" s="15" t="s">
        <v>4907</v>
      </c>
      <c r="K408" s="15" t="s">
        <v>21</v>
      </c>
      <c r="L408" s="20"/>
      <c r="M408" s="15">
        <v>2019</v>
      </c>
      <c r="N408" s="21" t="s">
        <v>84</v>
      </c>
      <c r="O408" s="21" t="s">
        <v>5999</v>
      </c>
      <c r="P408" s="29" t="str">
        <f ca="1">IF(טבלה15[[#This Row],[תאריך סיום ההסכם]]&gt;=$S$2,"פעיל",IF(טבלה15[[#This Row],[תאריך סיום ההסכם]]&lt;=$S$2,"הסתיים"))</f>
        <v>הסתיים</v>
      </c>
    </row>
    <row r="409" spans="1:16" ht="195" x14ac:dyDescent="0.2">
      <c r="A409" s="22">
        <v>408</v>
      </c>
      <c r="B409" s="15" t="s">
        <v>4954</v>
      </c>
      <c r="C409" s="16" t="s">
        <v>5342</v>
      </c>
      <c r="D409" s="16" t="s">
        <v>3223</v>
      </c>
      <c r="E409" s="16" t="s">
        <v>3255</v>
      </c>
      <c r="F409" s="17" t="s">
        <v>5636</v>
      </c>
      <c r="G409" s="18">
        <v>43830</v>
      </c>
      <c r="H409" s="18">
        <v>44561</v>
      </c>
      <c r="I409" s="19">
        <v>155000</v>
      </c>
      <c r="J409" s="15" t="s">
        <v>4907</v>
      </c>
      <c r="K409" s="15" t="s">
        <v>21</v>
      </c>
      <c r="L409" s="20"/>
      <c r="M409" s="15">
        <v>2019</v>
      </c>
      <c r="N409" s="21" t="s">
        <v>84</v>
      </c>
      <c r="O409" s="21" t="s">
        <v>5999</v>
      </c>
      <c r="P409" s="29" t="str">
        <f ca="1">IF(טבלה15[[#This Row],[תאריך סיום ההסכם]]&gt;=$S$2,"פעיל",IF(טבלה15[[#This Row],[תאריך סיום ההסכם]]&lt;=$S$2,"הסתיים"))</f>
        <v>הסתיים</v>
      </c>
    </row>
    <row r="410" spans="1:16" ht="345" x14ac:dyDescent="0.2">
      <c r="A410" s="22">
        <v>409</v>
      </c>
      <c r="B410" s="15" t="s">
        <v>4955</v>
      </c>
      <c r="C410" s="16" t="s">
        <v>5343</v>
      </c>
      <c r="D410" s="16" t="s">
        <v>3223</v>
      </c>
      <c r="E410" s="16" t="s">
        <v>3255</v>
      </c>
      <c r="F410" s="17" t="s">
        <v>5637</v>
      </c>
      <c r="G410" s="18">
        <v>43830</v>
      </c>
      <c r="H410" s="18">
        <v>44561</v>
      </c>
      <c r="I410" s="19">
        <v>300000</v>
      </c>
      <c r="J410" s="15" t="s">
        <v>4907</v>
      </c>
      <c r="K410" s="15" t="s">
        <v>21</v>
      </c>
      <c r="L410" s="20"/>
      <c r="M410" s="15">
        <v>2019</v>
      </c>
      <c r="N410" s="21" t="s">
        <v>84</v>
      </c>
      <c r="O410" s="21" t="s">
        <v>5999</v>
      </c>
      <c r="P410" s="29" t="str">
        <f ca="1">IF(טבלה15[[#This Row],[תאריך סיום ההסכם]]&gt;=$S$2,"פעיל",IF(טבלה15[[#This Row],[תאריך סיום ההסכם]]&lt;=$S$2,"הסתיים"))</f>
        <v>הסתיים</v>
      </c>
    </row>
    <row r="411" spans="1:16" ht="195" x14ac:dyDescent="0.2">
      <c r="A411" s="22">
        <v>410</v>
      </c>
      <c r="B411" s="15" t="s">
        <v>4956</v>
      </c>
      <c r="C411" s="16" t="s">
        <v>5344</v>
      </c>
      <c r="D411" s="16" t="s">
        <v>3223</v>
      </c>
      <c r="E411" s="16" t="s">
        <v>3255</v>
      </c>
      <c r="F411" s="17" t="s">
        <v>5638</v>
      </c>
      <c r="G411" s="18">
        <v>43830</v>
      </c>
      <c r="H411" s="18">
        <v>44561</v>
      </c>
      <c r="I411" s="19">
        <v>145000</v>
      </c>
      <c r="J411" s="15" t="s">
        <v>4907</v>
      </c>
      <c r="K411" s="15" t="s">
        <v>21</v>
      </c>
      <c r="L411" s="20"/>
      <c r="M411" s="15">
        <v>2019</v>
      </c>
      <c r="N411" s="21" t="s">
        <v>84</v>
      </c>
      <c r="O411" s="21" t="s">
        <v>5999</v>
      </c>
      <c r="P411" s="29" t="str">
        <f ca="1">IF(טבלה15[[#This Row],[תאריך סיום ההסכם]]&gt;=$S$2,"פעיל",IF(טבלה15[[#This Row],[תאריך סיום ההסכם]]&lt;=$S$2,"הסתיים"))</f>
        <v>הסתיים</v>
      </c>
    </row>
    <row r="412" spans="1:16" ht="180" x14ac:dyDescent="0.2">
      <c r="A412" s="22">
        <v>411</v>
      </c>
      <c r="B412" s="15" t="s">
        <v>4957</v>
      </c>
      <c r="C412" s="16" t="s">
        <v>5345</v>
      </c>
      <c r="D412" s="16" t="s">
        <v>3223</v>
      </c>
      <c r="E412" s="16" t="s">
        <v>3256</v>
      </c>
      <c r="F412" s="17" t="s">
        <v>5639</v>
      </c>
      <c r="G412" s="18">
        <v>43830</v>
      </c>
      <c r="H412" s="18">
        <v>44561</v>
      </c>
      <c r="I412" s="19">
        <v>135000</v>
      </c>
      <c r="J412" s="15" t="s">
        <v>4907</v>
      </c>
      <c r="K412" s="15" t="s">
        <v>21</v>
      </c>
      <c r="L412" s="20"/>
      <c r="M412" s="15">
        <v>2019</v>
      </c>
      <c r="N412" s="21" t="s">
        <v>84</v>
      </c>
      <c r="O412" s="21" t="s">
        <v>5999</v>
      </c>
      <c r="P412" s="29" t="str">
        <f ca="1">IF(טבלה15[[#This Row],[תאריך סיום ההסכם]]&gt;=$S$2,"פעיל",IF(טבלה15[[#This Row],[תאריך סיום ההסכם]]&lt;=$S$2,"הסתיים"))</f>
        <v>הסתיים</v>
      </c>
    </row>
    <row r="413" spans="1:16" ht="150" x14ac:dyDescent="0.2">
      <c r="A413" s="22">
        <v>412</v>
      </c>
      <c r="B413" s="15" t="s">
        <v>4958</v>
      </c>
      <c r="C413" s="16" t="s">
        <v>5346</v>
      </c>
      <c r="D413" s="16" t="s">
        <v>3223</v>
      </c>
      <c r="E413" s="16" t="s">
        <v>3256</v>
      </c>
      <c r="F413" s="17" t="s">
        <v>5640</v>
      </c>
      <c r="G413" s="18">
        <v>43830</v>
      </c>
      <c r="H413" s="18">
        <v>44561</v>
      </c>
      <c r="I413" s="19">
        <v>299000</v>
      </c>
      <c r="J413" s="15" t="s">
        <v>4907</v>
      </c>
      <c r="K413" s="15" t="s">
        <v>21</v>
      </c>
      <c r="L413" s="20"/>
      <c r="M413" s="15">
        <v>2019</v>
      </c>
      <c r="N413" s="21" t="s">
        <v>84</v>
      </c>
      <c r="O413" s="21" t="s">
        <v>5999</v>
      </c>
      <c r="P413" s="29" t="str">
        <f ca="1">IF(טבלה15[[#This Row],[תאריך סיום ההסכם]]&gt;=$S$2,"פעיל",IF(טבלה15[[#This Row],[תאריך סיום ההסכם]]&lt;=$S$2,"הסתיים"))</f>
        <v>הסתיים</v>
      </c>
    </row>
    <row r="414" spans="1:16" ht="285" x14ac:dyDescent="0.2">
      <c r="A414" s="22">
        <v>413</v>
      </c>
      <c r="B414" s="15" t="s">
        <v>4959</v>
      </c>
      <c r="C414" s="16" t="s">
        <v>5347</v>
      </c>
      <c r="D414" s="16" t="s">
        <v>3222</v>
      </c>
      <c r="E414" s="16" t="s">
        <v>3256</v>
      </c>
      <c r="F414" s="17" t="s">
        <v>5641</v>
      </c>
      <c r="G414" s="18">
        <v>43830</v>
      </c>
      <c r="H414" s="18">
        <v>44561</v>
      </c>
      <c r="I414" s="19">
        <v>299955</v>
      </c>
      <c r="J414" s="15" t="s">
        <v>4907</v>
      </c>
      <c r="K414" s="15" t="s">
        <v>21</v>
      </c>
      <c r="L414" s="20"/>
      <c r="M414" s="15">
        <v>2019</v>
      </c>
      <c r="N414" s="21" t="s">
        <v>84</v>
      </c>
      <c r="O414" s="21" t="s">
        <v>5999</v>
      </c>
      <c r="P414" s="29" t="str">
        <f ca="1">IF(טבלה15[[#This Row],[תאריך סיום ההסכם]]&gt;=$S$2,"פעיל",IF(טבלה15[[#This Row],[תאריך סיום ההסכם]]&lt;=$S$2,"הסתיים"))</f>
        <v>הסתיים</v>
      </c>
    </row>
    <row r="415" spans="1:16" ht="255" x14ac:dyDescent="0.2">
      <c r="A415" s="22">
        <v>414</v>
      </c>
      <c r="B415" s="15" t="s">
        <v>4960</v>
      </c>
      <c r="C415" s="16" t="s">
        <v>5348</v>
      </c>
      <c r="D415" s="16" t="s">
        <v>3223</v>
      </c>
      <c r="E415" s="16" t="s">
        <v>3255</v>
      </c>
      <c r="F415" s="17" t="s">
        <v>5642</v>
      </c>
      <c r="G415" s="18">
        <v>43830</v>
      </c>
      <c r="H415" s="18">
        <v>44561</v>
      </c>
      <c r="I415" s="19">
        <v>300000</v>
      </c>
      <c r="J415" s="15" t="s">
        <v>4907</v>
      </c>
      <c r="K415" s="15" t="s">
        <v>21</v>
      </c>
      <c r="L415" s="20"/>
      <c r="M415" s="15">
        <v>2019</v>
      </c>
      <c r="N415" s="21" t="s">
        <v>84</v>
      </c>
      <c r="O415" s="21" t="s">
        <v>5999</v>
      </c>
      <c r="P415" s="29" t="str">
        <f ca="1">IF(טבלה15[[#This Row],[תאריך סיום ההסכם]]&gt;=$S$2,"פעיל",IF(טבלה15[[#This Row],[תאריך סיום ההסכם]]&lt;=$S$2,"הסתיים"))</f>
        <v>הסתיים</v>
      </c>
    </row>
    <row r="416" spans="1:16" ht="255" x14ac:dyDescent="0.2">
      <c r="A416" s="22">
        <v>415</v>
      </c>
      <c r="B416" s="15" t="s">
        <v>4961</v>
      </c>
      <c r="C416" s="16" t="s">
        <v>5349</v>
      </c>
      <c r="D416" s="16" t="s">
        <v>3222</v>
      </c>
      <c r="E416" s="16" t="s">
        <v>3255</v>
      </c>
      <c r="F416" s="17" t="s">
        <v>5643</v>
      </c>
      <c r="G416" s="18">
        <v>43830</v>
      </c>
      <c r="H416" s="18">
        <v>44561</v>
      </c>
      <c r="I416" s="19">
        <v>300000</v>
      </c>
      <c r="J416" s="15" t="s">
        <v>4907</v>
      </c>
      <c r="K416" s="15" t="s">
        <v>21</v>
      </c>
      <c r="L416" s="20"/>
      <c r="M416" s="15">
        <v>2019</v>
      </c>
      <c r="N416" s="21" t="s">
        <v>84</v>
      </c>
      <c r="O416" s="21" t="s">
        <v>5999</v>
      </c>
      <c r="P416" s="29" t="str">
        <f ca="1">IF(טבלה15[[#This Row],[תאריך סיום ההסכם]]&gt;=$S$2,"פעיל",IF(טבלה15[[#This Row],[תאריך סיום ההסכם]]&lt;=$S$2,"הסתיים"))</f>
        <v>הסתיים</v>
      </c>
    </row>
    <row r="417" spans="1:16" ht="225" x14ac:dyDescent="0.2">
      <c r="A417" s="22">
        <v>416</v>
      </c>
      <c r="B417" s="15" t="s">
        <v>4962</v>
      </c>
      <c r="C417" s="16" t="s">
        <v>5350</v>
      </c>
      <c r="D417" s="16" t="s">
        <v>3223</v>
      </c>
      <c r="E417" s="16" t="s">
        <v>3256</v>
      </c>
      <c r="F417" s="17" t="s">
        <v>5644</v>
      </c>
      <c r="G417" s="18">
        <v>43830</v>
      </c>
      <c r="H417" s="18">
        <v>44561</v>
      </c>
      <c r="I417" s="19">
        <v>300000</v>
      </c>
      <c r="J417" s="15" t="s">
        <v>4907</v>
      </c>
      <c r="K417" s="15" t="s">
        <v>21</v>
      </c>
      <c r="L417" s="20"/>
      <c r="M417" s="15">
        <v>2019</v>
      </c>
      <c r="N417" s="21" t="s">
        <v>84</v>
      </c>
      <c r="O417" s="21" t="s">
        <v>5999</v>
      </c>
      <c r="P417" s="29" t="str">
        <f ca="1">IF(טבלה15[[#This Row],[תאריך סיום ההסכם]]&gt;=$S$2,"פעיל",IF(טבלה15[[#This Row],[תאריך סיום ההסכם]]&lt;=$S$2,"הסתיים"))</f>
        <v>הסתיים</v>
      </c>
    </row>
    <row r="418" spans="1:16" ht="240" x14ac:dyDescent="0.2">
      <c r="A418" s="22">
        <v>417</v>
      </c>
      <c r="B418" s="15" t="s">
        <v>4963</v>
      </c>
      <c r="C418" s="16" t="s">
        <v>5351</v>
      </c>
      <c r="D418" s="16" t="s">
        <v>3222</v>
      </c>
      <c r="E418" s="16" t="s">
        <v>3256</v>
      </c>
      <c r="F418" s="17" t="s">
        <v>5645</v>
      </c>
      <c r="G418" s="18">
        <v>43830</v>
      </c>
      <c r="H418" s="18">
        <v>44561</v>
      </c>
      <c r="I418" s="19">
        <v>299998</v>
      </c>
      <c r="J418" s="15" t="s">
        <v>4907</v>
      </c>
      <c r="K418" s="15" t="s">
        <v>21</v>
      </c>
      <c r="L418" s="20"/>
      <c r="M418" s="15">
        <v>2019</v>
      </c>
      <c r="N418" s="21" t="s">
        <v>84</v>
      </c>
      <c r="O418" s="21" t="s">
        <v>5999</v>
      </c>
      <c r="P418" s="29" t="str">
        <f ca="1">IF(טבלה15[[#This Row],[תאריך סיום ההסכם]]&gt;=$S$2,"פעיל",IF(טבלה15[[#This Row],[תאריך סיום ההסכם]]&lt;=$S$2,"הסתיים"))</f>
        <v>הסתיים</v>
      </c>
    </row>
    <row r="419" spans="1:16" ht="270" x14ac:dyDescent="0.2">
      <c r="A419" s="22">
        <v>418</v>
      </c>
      <c r="B419" s="15" t="s">
        <v>4964</v>
      </c>
      <c r="C419" s="16" t="s">
        <v>2395</v>
      </c>
      <c r="D419" s="16" t="s">
        <v>3222</v>
      </c>
      <c r="E419" s="16" t="s">
        <v>3255</v>
      </c>
      <c r="F419" s="17" t="s">
        <v>5646</v>
      </c>
      <c r="G419" s="18" t="s">
        <v>5964</v>
      </c>
      <c r="H419" s="18" t="s">
        <v>5965</v>
      </c>
      <c r="I419" s="19">
        <v>200000</v>
      </c>
      <c r="J419" s="15" t="s">
        <v>4907</v>
      </c>
      <c r="K419" s="15" t="s">
        <v>21</v>
      </c>
      <c r="L419" s="20"/>
      <c r="M419" s="15">
        <v>2019</v>
      </c>
      <c r="N419" s="21" t="s">
        <v>84</v>
      </c>
      <c r="O419" s="21" t="s">
        <v>127</v>
      </c>
      <c r="P419" s="29" t="str">
        <f ca="1">IF(טבלה15[[#This Row],[תאריך סיום ההסכם]]&gt;=$S$2,"פעיל",IF(טבלה15[[#This Row],[תאריך סיום ההסכם]]&lt;=$S$2,"הסתיים"))</f>
        <v>פעיל</v>
      </c>
    </row>
    <row r="420" spans="1:16" ht="135" x14ac:dyDescent="0.2">
      <c r="A420" s="22">
        <v>419</v>
      </c>
      <c r="B420" s="15" t="s">
        <v>4965</v>
      </c>
      <c r="C420" s="16" t="s">
        <v>2635</v>
      </c>
      <c r="D420" s="16" t="s">
        <v>3223</v>
      </c>
      <c r="E420" s="16" t="s">
        <v>3256</v>
      </c>
      <c r="F420" s="17" t="s">
        <v>5647</v>
      </c>
      <c r="G420" s="18" t="s">
        <v>5964</v>
      </c>
      <c r="H420" s="18" t="s">
        <v>5965</v>
      </c>
      <c r="I420" s="19">
        <v>200000</v>
      </c>
      <c r="J420" s="15" t="s">
        <v>4907</v>
      </c>
      <c r="K420" s="15" t="s">
        <v>21</v>
      </c>
      <c r="L420" s="20"/>
      <c r="M420" s="15">
        <v>2019</v>
      </c>
      <c r="N420" s="21" t="s">
        <v>84</v>
      </c>
      <c r="O420" s="21" t="s">
        <v>127</v>
      </c>
      <c r="P420" s="29" t="str">
        <f ca="1">IF(טבלה15[[#This Row],[תאריך סיום ההסכם]]&gt;=$S$2,"פעיל",IF(טבלה15[[#This Row],[תאריך סיום ההסכם]]&lt;=$S$2,"הסתיים"))</f>
        <v>פעיל</v>
      </c>
    </row>
    <row r="421" spans="1:16" ht="270" x14ac:dyDescent="0.2">
      <c r="A421" s="22">
        <v>420</v>
      </c>
      <c r="B421" s="15" t="s">
        <v>4966</v>
      </c>
      <c r="C421" s="16" t="s">
        <v>5352</v>
      </c>
      <c r="D421" s="16" t="s">
        <v>3223</v>
      </c>
      <c r="E421" s="16" t="s">
        <v>3255</v>
      </c>
      <c r="F421" s="17" t="s">
        <v>5648</v>
      </c>
      <c r="G421" s="18" t="s">
        <v>5964</v>
      </c>
      <c r="H421" s="18" t="s">
        <v>5965</v>
      </c>
      <c r="I421" s="19">
        <v>200000</v>
      </c>
      <c r="J421" s="15" t="s">
        <v>4907</v>
      </c>
      <c r="K421" s="15" t="s">
        <v>21</v>
      </c>
      <c r="L421" s="20"/>
      <c r="M421" s="15">
        <v>2019</v>
      </c>
      <c r="N421" s="21" t="s">
        <v>84</v>
      </c>
      <c r="O421" s="21" t="s">
        <v>127</v>
      </c>
      <c r="P421" s="29" t="str">
        <f ca="1">IF(טבלה15[[#This Row],[תאריך סיום ההסכם]]&gt;=$S$2,"פעיל",IF(טבלה15[[#This Row],[תאריך סיום ההסכם]]&lt;=$S$2,"הסתיים"))</f>
        <v>פעיל</v>
      </c>
    </row>
    <row r="422" spans="1:16" ht="135" x14ac:dyDescent="0.2">
      <c r="A422" s="22">
        <v>421</v>
      </c>
      <c r="B422" s="15" t="s">
        <v>4967</v>
      </c>
      <c r="C422" s="16" t="s">
        <v>2400</v>
      </c>
      <c r="D422" s="16" t="s">
        <v>3223</v>
      </c>
      <c r="E422" s="16" t="s">
        <v>3255</v>
      </c>
      <c r="F422" s="17" t="s">
        <v>5649</v>
      </c>
      <c r="G422" s="18" t="s">
        <v>5964</v>
      </c>
      <c r="H422" s="18" t="s">
        <v>5965</v>
      </c>
      <c r="I422" s="19">
        <v>200000</v>
      </c>
      <c r="J422" s="15" t="s">
        <v>4907</v>
      </c>
      <c r="K422" s="15" t="s">
        <v>21</v>
      </c>
      <c r="L422" s="20"/>
      <c r="M422" s="15">
        <v>2019</v>
      </c>
      <c r="N422" s="21" t="s">
        <v>84</v>
      </c>
      <c r="O422" s="21" t="s">
        <v>127</v>
      </c>
      <c r="P422" s="29" t="str">
        <f ca="1">IF(טבלה15[[#This Row],[תאריך סיום ההסכם]]&gt;=$S$2,"פעיל",IF(טבלה15[[#This Row],[תאריך סיום ההסכם]]&lt;=$S$2,"הסתיים"))</f>
        <v>פעיל</v>
      </c>
    </row>
    <row r="423" spans="1:16" ht="165" x14ac:dyDescent="0.2">
      <c r="A423" s="22">
        <v>422</v>
      </c>
      <c r="B423" s="15" t="s">
        <v>4968</v>
      </c>
      <c r="C423" s="16" t="s">
        <v>5353</v>
      </c>
      <c r="D423" s="16" t="s">
        <v>3222</v>
      </c>
      <c r="E423" s="16" t="s">
        <v>3256</v>
      </c>
      <c r="F423" s="17" t="s">
        <v>5650</v>
      </c>
      <c r="G423" s="18" t="s">
        <v>5964</v>
      </c>
      <c r="H423" s="18" t="s">
        <v>5965</v>
      </c>
      <c r="I423" s="19">
        <v>400000</v>
      </c>
      <c r="J423" s="15" t="s">
        <v>4907</v>
      </c>
      <c r="K423" s="15" t="s">
        <v>21</v>
      </c>
      <c r="L423" s="20"/>
      <c r="M423" s="15">
        <v>2019</v>
      </c>
      <c r="N423" s="21" t="s">
        <v>5972</v>
      </c>
      <c r="O423" s="21" t="s">
        <v>127</v>
      </c>
      <c r="P423" s="29" t="str">
        <f ca="1">IF(טבלה15[[#This Row],[תאריך סיום ההסכם]]&gt;=$S$2,"פעיל",IF(טבלה15[[#This Row],[תאריך סיום ההסכם]]&lt;=$S$2,"הסתיים"))</f>
        <v>פעיל</v>
      </c>
    </row>
    <row r="424" spans="1:16" ht="120" x14ac:dyDescent="0.2">
      <c r="A424" s="22">
        <v>423</v>
      </c>
      <c r="B424" s="15" t="s">
        <v>4969</v>
      </c>
      <c r="C424" s="16" t="s">
        <v>5354</v>
      </c>
      <c r="D424" s="16" t="s">
        <v>3223</v>
      </c>
      <c r="E424" s="16" t="s">
        <v>3231</v>
      </c>
      <c r="F424" s="17" t="s">
        <v>5651</v>
      </c>
      <c r="G424" s="18">
        <v>43830</v>
      </c>
      <c r="H424" s="18" t="s">
        <v>5966</v>
      </c>
      <c r="I424" s="19">
        <v>1816500</v>
      </c>
      <c r="J424" s="15" t="s">
        <v>4907</v>
      </c>
      <c r="K424" s="15" t="s">
        <v>20</v>
      </c>
      <c r="L424" s="20"/>
      <c r="M424" s="26">
        <v>2019</v>
      </c>
      <c r="N424" s="21" t="s">
        <v>5973</v>
      </c>
      <c r="O424" s="21" t="s">
        <v>127</v>
      </c>
      <c r="P424" s="29" t="str">
        <f ca="1">IF(טבלה15[[#This Row],[תאריך סיום ההסכם]]&gt;=$S$2,"פעיל",IF(טבלה15[[#This Row],[תאריך סיום ההסכם]]&lt;=$S$2,"הסתיים"))</f>
        <v>פעיל</v>
      </c>
    </row>
    <row r="425" spans="1:16" ht="105" x14ac:dyDescent="0.2">
      <c r="A425" s="22">
        <v>424</v>
      </c>
      <c r="B425" s="15" t="s">
        <v>4970</v>
      </c>
      <c r="C425" s="16" t="s">
        <v>5355</v>
      </c>
      <c r="D425" s="16" t="s">
        <v>3223</v>
      </c>
      <c r="E425" s="16" t="s">
        <v>3225</v>
      </c>
      <c r="F425" s="17" t="s">
        <v>5652</v>
      </c>
      <c r="G425" s="18">
        <v>43830</v>
      </c>
      <c r="H425" s="18" t="s">
        <v>5966</v>
      </c>
      <c r="I425" s="19">
        <v>1499844</v>
      </c>
      <c r="J425" s="15" t="s">
        <v>4907</v>
      </c>
      <c r="K425" s="15" t="s">
        <v>20</v>
      </c>
      <c r="L425" s="20"/>
      <c r="M425" s="26">
        <v>2019</v>
      </c>
      <c r="N425" s="21" t="s">
        <v>5974</v>
      </c>
      <c r="O425" s="21" t="s">
        <v>127</v>
      </c>
      <c r="P425" s="29" t="str">
        <f ca="1">IF(טבלה15[[#This Row],[תאריך סיום ההסכם]]&gt;=$S$2,"פעיל",IF(טבלה15[[#This Row],[תאריך סיום ההסכם]]&lt;=$S$2,"הסתיים"))</f>
        <v>פעיל</v>
      </c>
    </row>
    <row r="426" spans="1:16" ht="150" x14ac:dyDescent="0.2">
      <c r="A426" s="22">
        <v>425</v>
      </c>
      <c r="B426" s="15" t="s">
        <v>4971</v>
      </c>
      <c r="C426" s="16" t="s">
        <v>3078</v>
      </c>
      <c r="D426" s="16" t="s">
        <v>3223</v>
      </c>
      <c r="E426" s="16" t="s">
        <v>3225</v>
      </c>
      <c r="F426" s="17" t="s">
        <v>5653</v>
      </c>
      <c r="G426" s="18">
        <v>43830</v>
      </c>
      <c r="H426" s="18" t="s">
        <v>5966</v>
      </c>
      <c r="I426" s="19">
        <v>1496380</v>
      </c>
      <c r="J426" s="15" t="s">
        <v>4907</v>
      </c>
      <c r="K426" s="15" t="s">
        <v>20</v>
      </c>
      <c r="L426" s="20"/>
      <c r="M426" s="26">
        <v>2019</v>
      </c>
      <c r="N426" s="21" t="s">
        <v>5974</v>
      </c>
      <c r="O426" s="21" t="s">
        <v>127</v>
      </c>
      <c r="P426" s="29" t="str">
        <f ca="1">IF(טבלה15[[#This Row],[תאריך סיום ההסכם]]&gt;=$S$2,"פעיל",IF(טבלה15[[#This Row],[תאריך סיום ההסכם]]&lt;=$S$2,"הסתיים"))</f>
        <v>פעיל</v>
      </c>
    </row>
    <row r="427" spans="1:16" ht="390" x14ac:dyDescent="0.2">
      <c r="A427" s="22">
        <v>426</v>
      </c>
      <c r="B427" s="15" t="s">
        <v>4972</v>
      </c>
      <c r="C427" s="16" t="s">
        <v>5356</v>
      </c>
      <c r="D427" s="16" t="s">
        <v>3223</v>
      </c>
      <c r="E427" s="16" t="s">
        <v>3226</v>
      </c>
      <c r="F427" s="17" t="s">
        <v>5654</v>
      </c>
      <c r="G427" s="18">
        <v>43830</v>
      </c>
      <c r="H427" s="18" t="s">
        <v>5966</v>
      </c>
      <c r="I427" s="19">
        <v>1500000</v>
      </c>
      <c r="J427" s="15" t="s">
        <v>4907</v>
      </c>
      <c r="K427" s="15" t="s">
        <v>20</v>
      </c>
      <c r="L427" s="20"/>
      <c r="M427" s="26">
        <v>2019</v>
      </c>
      <c r="N427" s="21" t="s">
        <v>5974</v>
      </c>
      <c r="O427" s="21" t="s">
        <v>127</v>
      </c>
      <c r="P427" s="29" t="str">
        <f ca="1">IF(טבלה15[[#This Row],[תאריך סיום ההסכם]]&gt;=$S$2,"פעיל",IF(טבלה15[[#This Row],[תאריך סיום ההסכם]]&lt;=$S$2,"הסתיים"))</f>
        <v>פעיל</v>
      </c>
    </row>
    <row r="428" spans="1:16" ht="105" x14ac:dyDescent="0.2">
      <c r="A428" s="22">
        <v>427</v>
      </c>
      <c r="B428" s="15" t="s">
        <v>4973</v>
      </c>
      <c r="C428" s="16" t="s">
        <v>5357</v>
      </c>
      <c r="D428" s="16" t="s">
        <v>3223</v>
      </c>
      <c r="E428" s="16" t="s">
        <v>5624</v>
      </c>
      <c r="F428" s="17" t="s">
        <v>5655</v>
      </c>
      <c r="G428" s="18">
        <v>43830</v>
      </c>
      <c r="H428" s="18">
        <v>44925</v>
      </c>
      <c r="I428" s="19">
        <v>1300000</v>
      </c>
      <c r="J428" s="15" t="s">
        <v>5967</v>
      </c>
      <c r="K428" s="15" t="s">
        <v>20</v>
      </c>
      <c r="L428" s="20"/>
      <c r="M428" s="15">
        <v>2019</v>
      </c>
      <c r="N428" s="21" t="s">
        <v>5973</v>
      </c>
      <c r="O428" s="21" t="s">
        <v>127</v>
      </c>
      <c r="P428" s="29" t="str">
        <f ca="1">IF(טבלה15[[#This Row],[תאריך סיום ההסכם]]&gt;=$S$2,"פעיל",IF(טבלה15[[#This Row],[תאריך סיום ההסכם]]&lt;=$S$2,"הסתיים"))</f>
        <v>פעיל</v>
      </c>
    </row>
    <row r="429" spans="1:16" ht="120" x14ac:dyDescent="0.2">
      <c r="A429" s="22">
        <v>428</v>
      </c>
      <c r="B429" s="15" t="s">
        <v>4974</v>
      </c>
      <c r="C429" s="16" t="s">
        <v>5358</v>
      </c>
      <c r="D429" s="16" t="s">
        <v>3223</v>
      </c>
      <c r="E429" s="16" t="s">
        <v>3226</v>
      </c>
      <c r="F429" s="17" t="s">
        <v>5656</v>
      </c>
      <c r="G429" s="18">
        <v>43830</v>
      </c>
      <c r="H429" s="18">
        <v>44926</v>
      </c>
      <c r="I429" s="19">
        <v>1499690</v>
      </c>
      <c r="J429" s="15" t="s">
        <v>5967</v>
      </c>
      <c r="K429" s="15" t="s">
        <v>20</v>
      </c>
      <c r="L429" s="20"/>
      <c r="M429" s="15">
        <v>2019</v>
      </c>
      <c r="N429" s="21" t="s">
        <v>5974</v>
      </c>
      <c r="O429" s="21" t="s">
        <v>127</v>
      </c>
      <c r="P429" s="29" t="str">
        <f ca="1">IF(טבלה15[[#This Row],[תאריך סיום ההסכם]]&gt;=$S$2,"פעיל",IF(טבלה15[[#This Row],[תאריך סיום ההסכם]]&lt;=$S$2,"הסתיים"))</f>
        <v>פעיל</v>
      </c>
    </row>
    <row r="430" spans="1:16" ht="90" x14ac:dyDescent="0.2">
      <c r="A430" s="22">
        <v>429</v>
      </c>
      <c r="B430" s="15" t="s">
        <v>4975</v>
      </c>
      <c r="C430" s="16" t="s">
        <v>2303</v>
      </c>
      <c r="D430" s="16" t="s">
        <v>3223</v>
      </c>
      <c r="E430" s="16" t="s">
        <v>3231</v>
      </c>
      <c r="F430" s="17" t="s">
        <v>5657</v>
      </c>
      <c r="G430" s="18">
        <v>43800</v>
      </c>
      <c r="H430" s="18">
        <v>44895</v>
      </c>
      <c r="I430" s="19">
        <v>599999</v>
      </c>
      <c r="J430" s="15" t="s">
        <v>5967</v>
      </c>
      <c r="K430" s="15" t="s">
        <v>20</v>
      </c>
      <c r="L430" s="20"/>
      <c r="M430" s="15">
        <v>2019</v>
      </c>
      <c r="N430" s="21" t="s">
        <v>122</v>
      </c>
      <c r="O430" s="21" t="s">
        <v>127</v>
      </c>
      <c r="P430" s="29" t="str">
        <f ca="1">IF(טבלה15[[#This Row],[תאריך סיום ההסכם]]&gt;=$S$2,"פעיל",IF(טבלה15[[#This Row],[תאריך סיום ההסכם]]&lt;=$S$2,"הסתיים"))</f>
        <v>פעיל</v>
      </c>
    </row>
    <row r="431" spans="1:16" ht="60" x14ac:dyDescent="0.2">
      <c r="A431" s="22">
        <v>430</v>
      </c>
      <c r="B431" s="15" t="s">
        <v>4976</v>
      </c>
      <c r="C431" s="16" t="s">
        <v>5359</v>
      </c>
      <c r="D431" s="16" t="s">
        <v>3223</v>
      </c>
      <c r="E431" s="16" t="s">
        <v>3240</v>
      </c>
      <c r="F431" s="17" t="s">
        <v>5658</v>
      </c>
      <c r="G431" s="18">
        <v>43830</v>
      </c>
      <c r="H431" s="18">
        <v>44895</v>
      </c>
      <c r="I431" s="19">
        <v>353441</v>
      </c>
      <c r="J431" s="15" t="s">
        <v>5967</v>
      </c>
      <c r="K431" s="15" t="s">
        <v>20</v>
      </c>
      <c r="L431" s="20"/>
      <c r="M431" s="15">
        <v>2019</v>
      </c>
      <c r="N431" s="21" t="s">
        <v>122</v>
      </c>
      <c r="O431" s="21" t="s">
        <v>127</v>
      </c>
      <c r="P431" s="29" t="str">
        <f ca="1">IF(טבלה15[[#This Row],[תאריך סיום ההסכם]]&gt;=$S$2,"פעיל",IF(טבלה15[[#This Row],[תאריך סיום ההסכם]]&lt;=$S$2,"הסתיים"))</f>
        <v>פעיל</v>
      </c>
    </row>
    <row r="432" spans="1:16" ht="225" x14ac:dyDescent="0.2">
      <c r="A432" s="22">
        <v>431</v>
      </c>
      <c r="B432" s="15" t="s">
        <v>4977</v>
      </c>
      <c r="C432" s="16" t="s">
        <v>5360</v>
      </c>
      <c r="D432" s="16" t="s">
        <v>3223</v>
      </c>
      <c r="E432" s="16" t="s">
        <v>3225</v>
      </c>
      <c r="F432" s="17" t="s">
        <v>5659</v>
      </c>
      <c r="G432" s="18">
        <v>43800</v>
      </c>
      <c r="H432" s="18">
        <v>44895</v>
      </c>
      <c r="I432" s="19">
        <v>1798000</v>
      </c>
      <c r="J432" s="15" t="s">
        <v>5967</v>
      </c>
      <c r="K432" s="15" t="s">
        <v>20</v>
      </c>
      <c r="L432" s="20"/>
      <c r="M432" s="15">
        <v>2019</v>
      </c>
      <c r="N432" s="21" t="s">
        <v>122</v>
      </c>
      <c r="O432" s="21" t="s">
        <v>127</v>
      </c>
      <c r="P432" s="29" t="str">
        <f ca="1">IF(טבלה15[[#This Row],[תאריך סיום ההסכם]]&gt;=$S$2,"פעיל",IF(טבלה15[[#This Row],[תאריך סיום ההסכם]]&lt;=$S$2,"הסתיים"))</f>
        <v>פעיל</v>
      </c>
    </row>
    <row r="433" spans="1:16" ht="75" x14ac:dyDescent="0.2">
      <c r="A433" s="22">
        <v>432</v>
      </c>
      <c r="B433" s="15" t="s">
        <v>4978</v>
      </c>
      <c r="C433" s="16" t="s">
        <v>5361</v>
      </c>
      <c r="D433" s="16" t="s">
        <v>3223</v>
      </c>
      <c r="E433" s="16" t="s">
        <v>3228</v>
      </c>
      <c r="F433" s="17" t="s">
        <v>5660</v>
      </c>
      <c r="G433" s="18">
        <v>43800</v>
      </c>
      <c r="H433" s="18">
        <v>44895</v>
      </c>
      <c r="I433" s="19">
        <v>598345</v>
      </c>
      <c r="J433" s="15" t="s">
        <v>5967</v>
      </c>
      <c r="K433" s="15" t="s">
        <v>20</v>
      </c>
      <c r="L433" s="20"/>
      <c r="M433" s="15">
        <v>2019</v>
      </c>
      <c r="N433" s="21" t="s">
        <v>122</v>
      </c>
      <c r="O433" s="21" t="s">
        <v>127</v>
      </c>
      <c r="P433" s="29" t="str">
        <f ca="1">IF(טבלה15[[#This Row],[תאריך סיום ההסכם]]&gt;=$S$2,"פעיל",IF(טבלה15[[#This Row],[תאריך סיום ההסכם]]&lt;=$S$2,"הסתיים"))</f>
        <v>פעיל</v>
      </c>
    </row>
    <row r="434" spans="1:16" ht="150" x14ac:dyDescent="0.2">
      <c r="A434" s="22">
        <v>433</v>
      </c>
      <c r="B434" s="15" t="s">
        <v>4979</v>
      </c>
      <c r="C434" s="16" t="s">
        <v>5362</v>
      </c>
      <c r="D434" s="16" t="s">
        <v>3223</v>
      </c>
      <c r="E434" s="16" t="s">
        <v>3229</v>
      </c>
      <c r="F434" s="17" t="s">
        <v>5661</v>
      </c>
      <c r="G434" s="18">
        <v>43800</v>
      </c>
      <c r="H434" s="18">
        <v>44895</v>
      </c>
      <c r="I434" s="19">
        <v>550850</v>
      </c>
      <c r="J434" s="15" t="s">
        <v>5967</v>
      </c>
      <c r="K434" s="15" t="s">
        <v>20</v>
      </c>
      <c r="L434" s="20"/>
      <c r="M434" s="15">
        <v>2019</v>
      </c>
      <c r="N434" s="21" t="s">
        <v>122</v>
      </c>
      <c r="O434" s="21" t="s">
        <v>127</v>
      </c>
      <c r="P434" s="29" t="str">
        <f ca="1">IF(טבלה15[[#This Row],[תאריך סיום ההסכם]]&gt;=$S$2,"פעיל",IF(טבלה15[[#This Row],[תאריך סיום ההסכם]]&lt;=$S$2,"הסתיים"))</f>
        <v>פעיל</v>
      </c>
    </row>
    <row r="435" spans="1:16" ht="60" x14ac:dyDescent="0.2">
      <c r="A435" s="22">
        <v>434</v>
      </c>
      <c r="B435" s="15" t="s">
        <v>4980</v>
      </c>
      <c r="C435" s="16" t="s">
        <v>5363</v>
      </c>
      <c r="D435" s="16" t="s">
        <v>3223</v>
      </c>
      <c r="E435" s="16" t="s">
        <v>3240</v>
      </c>
      <c r="F435" s="17" t="s">
        <v>5662</v>
      </c>
      <c r="G435" s="18">
        <v>43800</v>
      </c>
      <c r="H435" s="18">
        <v>44895</v>
      </c>
      <c r="I435" s="19">
        <v>599999</v>
      </c>
      <c r="J435" s="15" t="s">
        <v>5967</v>
      </c>
      <c r="K435" s="15" t="s">
        <v>20</v>
      </c>
      <c r="L435" s="20"/>
      <c r="M435" s="15">
        <v>2019</v>
      </c>
      <c r="N435" s="21" t="s">
        <v>122</v>
      </c>
      <c r="O435" s="21" t="s">
        <v>127</v>
      </c>
      <c r="P435" s="29" t="str">
        <f ca="1">IF(טבלה15[[#This Row],[תאריך סיום ההסכם]]&gt;=$S$2,"פעיל",IF(טבלה15[[#This Row],[תאריך סיום ההסכם]]&lt;=$S$2,"הסתיים"))</f>
        <v>פעיל</v>
      </c>
    </row>
    <row r="436" spans="1:16" ht="90" x14ac:dyDescent="0.2">
      <c r="A436" s="22">
        <v>435</v>
      </c>
      <c r="B436" s="15" t="s">
        <v>4981</v>
      </c>
      <c r="C436" s="16" t="s">
        <v>5364</v>
      </c>
      <c r="D436" s="16" t="s">
        <v>3223</v>
      </c>
      <c r="E436" s="16" t="s">
        <v>3230</v>
      </c>
      <c r="F436" s="17" t="s">
        <v>5663</v>
      </c>
      <c r="G436" s="18">
        <v>43800</v>
      </c>
      <c r="H436" s="18">
        <v>44895</v>
      </c>
      <c r="I436" s="19">
        <v>600000</v>
      </c>
      <c r="J436" s="15" t="s">
        <v>5967</v>
      </c>
      <c r="K436" s="15" t="s">
        <v>20</v>
      </c>
      <c r="L436" s="20"/>
      <c r="M436" s="15">
        <v>2019</v>
      </c>
      <c r="N436" s="21" t="s">
        <v>122</v>
      </c>
      <c r="O436" s="21" t="s">
        <v>127</v>
      </c>
      <c r="P436" s="29" t="str">
        <f ca="1">IF(טבלה15[[#This Row],[תאריך סיום ההסכם]]&gt;=$S$2,"פעיל",IF(טבלה15[[#This Row],[תאריך סיום ההסכם]]&lt;=$S$2,"הסתיים"))</f>
        <v>פעיל</v>
      </c>
    </row>
    <row r="437" spans="1:16" ht="150" x14ac:dyDescent="0.2">
      <c r="A437" s="22">
        <v>436</v>
      </c>
      <c r="B437" s="15" t="s">
        <v>4982</v>
      </c>
      <c r="C437" s="16" t="s">
        <v>2199</v>
      </c>
      <c r="D437" s="16" t="s">
        <v>3223</v>
      </c>
      <c r="E437" s="16" t="s">
        <v>3240</v>
      </c>
      <c r="F437" s="17" t="s">
        <v>5664</v>
      </c>
      <c r="G437" s="18">
        <v>43800</v>
      </c>
      <c r="H437" s="18">
        <v>44895</v>
      </c>
      <c r="I437" s="19">
        <v>600000</v>
      </c>
      <c r="J437" s="15" t="s">
        <v>5967</v>
      </c>
      <c r="K437" s="15" t="s">
        <v>20</v>
      </c>
      <c r="L437" s="20"/>
      <c r="M437" s="15">
        <v>2019</v>
      </c>
      <c r="N437" s="21" t="s">
        <v>122</v>
      </c>
      <c r="O437" s="21" t="s">
        <v>127</v>
      </c>
      <c r="P437" s="29" t="str">
        <f ca="1">IF(טבלה15[[#This Row],[תאריך סיום ההסכם]]&gt;=$S$2,"פעיל",IF(טבלה15[[#This Row],[תאריך סיום ההסכם]]&lt;=$S$2,"הסתיים"))</f>
        <v>פעיל</v>
      </c>
    </row>
    <row r="438" spans="1:16" ht="90" x14ac:dyDescent="0.2">
      <c r="A438" s="22">
        <v>437</v>
      </c>
      <c r="B438" s="15" t="s">
        <v>4983</v>
      </c>
      <c r="C438" s="16" t="s">
        <v>5365</v>
      </c>
      <c r="D438" s="16" t="s">
        <v>3222</v>
      </c>
      <c r="E438" s="16" t="s">
        <v>3228</v>
      </c>
      <c r="F438" s="17" t="s">
        <v>5665</v>
      </c>
      <c r="G438" s="18">
        <v>43800</v>
      </c>
      <c r="H438" s="18">
        <v>44895</v>
      </c>
      <c r="I438" s="19">
        <v>1064000</v>
      </c>
      <c r="J438" s="15" t="s">
        <v>5967</v>
      </c>
      <c r="K438" s="15" t="s">
        <v>20</v>
      </c>
      <c r="L438" s="20"/>
      <c r="M438" s="15">
        <v>2019</v>
      </c>
      <c r="N438" s="21" t="s">
        <v>122</v>
      </c>
      <c r="O438" s="21" t="s">
        <v>127</v>
      </c>
      <c r="P438" s="29" t="str">
        <f ca="1">IF(טבלה15[[#This Row],[תאריך סיום ההסכם]]&gt;=$S$2,"פעיל",IF(טבלה15[[#This Row],[תאריך סיום ההסכם]]&lt;=$S$2,"הסתיים"))</f>
        <v>פעיל</v>
      </c>
    </row>
    <row r="439" spans="1:16" ht="135" x14ac:dyDescent="0.2">
      <c r="A439" s="22">
        <v>438</v>
      </c>
      <c r="B439" s="15" t="s">
        <v>4984</v>
      </c>
      <c r="C439" s="16" t="s">
        <v>5366</v>
      </c>
      <c r="D439" s="16" t="s">
        <v>3223</v>
      </c>
      <c r="E439" s="16" t="s">
        <v>3272</v>
      </c>
      <c r="F439" s="17" t="s">
        <v>5666</v>
      </c>
      <c r="G439" s="18">
        <v>43800</v>
      </c>
      <c r="H439" s="18">
        <v>44895</v>
      </c>
      <c r="I439" s="19">
        <v>600000</v>
      </c>
      <c r="J439" s="15" t="s">
        <v>5967</v>
      </c>
      <c r="K439" s="15" t="s">
        <v>20</v>
      </c>
      <c r="L439" s="20"/>
      <c r="M439" s="15">
        <v>2019</v>
      </c>
      <c r="N439" s="21" t="s">
        <v>122</v>
      </c>
      <c r="O439" s="21" t="s">
        <v>127</v>
      </c>
      <c r="P439" s="29" t="str">
        <f ca="1">IF(טבלה15[[#This Row],[תאריך סיום ההסכם]]&gt;=$S$2,"פעיל",IF(טבלה15[[#This Row],[תאריך סיום ההסכם]]&lt;=$S$2,"הסתיים"))</f>
        <v>פעיל</v>
      </c>
    </row>
    <row r="440" spans="1:16" ht="150" x14ac:dyDescent="0.2">
      <c r="A440" s="22">
        <v>439</v>
      </c>
      <c r="B440" s="15" t="s">
        <v>4985</v>
      </c>
      <c r="C440" s="16" t="s">
        <v>5367</v>
      </c>
      <c r="D440" s="16" t="s">
        <v>3223</v>
      </c>
      <c r="E440" s="16" t="s">
        <v>3240</v>
      </c>
      <c r="F440" s="17" t="s">
        <v>5667</v>
      </c>
      <c r="G440" s="18">
        <v>43800</v>
      </c>
      <c r="H440" s="18">
        <v>44895</v>
      </c>
      <c r="I440" s="19">
        <v>1008900</v>
      </c>
      <c r="J440" s="15" t="s">
        <v>5967</v>
      </c>
      <c r="K440" s="15" t="s">
        <v>20</v>
      </c>
      <c r="L440" s="20"/>
      <c r="M440" s="15">
        <v>2019</v>
      </c>
      <c r="N440" s="21" t="s">
        <v>122</v>
      </c>
      <c r="O440" s="21" t="s">
        <v>127</v>
      </c>
      <c r="P440" s="29" t="str">
        <f ca="1">IF(טבלה15[[#This Row],[תאריך סיום ההסכם]]&gt;=$S$2,"פעיל",IF(טבלה15[[#This Row],[תאריך סיום ההסכם]]&lt;=$S$2,"הסתיים"))</f>
        <v>פעיל</v>
      </c>
    </row>
    <row r="441" spans="1:16" ht="225" x14ac:dyDescent="0.2">
      <c r="A441" s="22">
        <v>440</v>
      </c>
      <c r="B441" s="15" t="s">
        <v>4986</v>
      </c>
      <c r="C441" s="16" t="s">
        <v>5368</v>
      </c>
      <c r="D441" s="16" t="s">
        <v>3223</v>
      </c>
      <c r="E441" s="16" t="s">
        <v>3231</v>
      </c>
      <c r="F441" s="17" t="s">
        <v>5668</v>
      </c>
      <c r="G441" s="18">
        <v>43800</v>
      </c>
      <c r="H441" s="18">
        <v>44895</v>
      </c>
      <c r="I441" s="19">
        <v>922453</v>
      </c>
      <c r="J441" s="15" t="s">
        <v>5967</v>
      </c>
      <c r="K441" s="15" t="s">
        <v>20</v>
      </c>
      <c r="L441" s="20"/>
      <c r="M441" s="15">
        <v>2019</v>
      </c>
      <c r="N441" s="21" t="s">
        <v>122</v>
      </c>
      <c r="O441" s="21" t="s">
        <v>127</v>
      </c>
      <c r="P441" s="29" t="str">
        <f ca="1">IF(טבלה15[[#This Row],[תאריך סיום ההסכם]]&gt;=$S$2,"פעיל",IF(טבלה15[[#This Row],[תאריך סיום ההסכם]]&lt;=$S$2,"הסתיים"))</f>
        <v>פעיל</v>
      </c>
    </row>
    <row r="442" spans="1:16" ht="210" x14ac:dyDescent="0.2">
      <c r="A442" s="22">
        <v>441</v>
      </c>
      <c r="B442" s="15" t="s">
        <v>4987</v>
      </c>
      <c r="C442" s="16" t="s">
        <v>5369</v>
      </c>
      <c r="D442" s="16" t="s">
        <v>3223</v>
      </c>
      <c r="E442" s="16" t="s">
        <v>3225</v>
      </c>
      <c r="F442" s="17" t="s">
        <v>5669</v>
      </c>
      <c r="G442" s="18">
        <v>43800</v>
      </c>
      <c r="H442" s="18">
        <v>44895</v>
      </c>
      <c r="I442" s="19">
        <v>596850</v>
      </c>
      <c r="J442" s="15" t="s">
        <v>5967</v>
      </c>
      <c r="K442" s="15" t="s">
        <v>20</v>
      </c>
      <c r="L442" s="20"/>
      <c r="M442" s="15">
        <v>2019</v>
      </c>
      <c r="N442" s="21" t="s">
        <v>122</v>
      </c>
      <c r="O442" s="21" t="s">
        <v>127</v>
      </c>
      <c r="P442" s="29" t="str">
        <f ca="1">IF(טבלה15[[#This Row],[תאריך סיום ההסכם]]&gt;=$S$2,"פעיל",IF(טבלה15[[#This Row],[תאריך סיום ההסכם]]&lt;=$S$2,"הסתיים"))</f>
        <v>פעיל</v>
      </c>
    </row>
    <row r="443" spans="1:16" ht="195" x14ac:dyDescent="0.2">
      <c r="A443" s="22">
        <v>442</v>
      </c>
      <c r="B443" s="15" t="s">
        <v>4988</v>
      </c>
      <c r="C443" s="16" t="s">
        <v>5370</v>
      </c>
      <c r="D443" s="16" t="s">
        <v>3223</v>
      </c>
      <c r="E443" s="16" t="s">
        <v>3231</v>
      </c>
      <c r="F443" s="17" t="s">
        <v>5670</v>
      </c>
      <c r="G443" s="18">
        <v>43800</v>
      </c>
      <c r="H443" s="18">
        <v>44895</v>
      </c>
      <c r="I443" s="19">
        <v>1376730</v>
      </c>
      <c r="J443" s="15" t="s">
        <v>5967</v>
      </c>
      <c r="K443" s="15" t="s">
        <v>20</v>
      </c>
      <c r="L443" s="20"/>
      <c r="M443" s="15">
        <v>2019</v>
      </c>
      <c r="N443" s="21" t="s">
        <v>122</v>
      </c>
      <c r="O443" s="21" t="s">
        <v>127</v>
      </c>
      <c r="P443" s="29" t="str">
        <f ca="1">IF(טבלה15[[#This Row],[תאריך סיום ההסכם]]&gt;=$S$2,"פעיל",IF(טבלה15[[#This Row],[תאריך סיום ההסכם]]&lt;=$S$2,"הסתיים"))</f>
        <v>פעיל</v>
      </c>
    </row>
    <row r="444" spans="1:16" ht="120" x14ac:dyDescent="0.2">
      <c r="A444" s="22">
        <v>443</v>
      </c>
      <c r="B444" s="15" t="s">
        <v>4989</v>
      </c>
      <c r="C444" s="16" t="s">
        <v>5371</v>
      </c>
      <c r="D444" s="16" t="s">
        <v>3222</v>
      </c>
      <c r="E444" s="16" t="s">
        <v>3226</v>
      </c>
      <c r="F444" s="17" t="s">
        <v>5671</v>
      </c>
      <c r="G444" s="18">
        <v>43800</v>
      </c>
      <c r="H444" s="18">
        <v>44895</v>
      </c>
      <c r="I444" s="19">
        <v>1087633</v>
      </c>
      <c r="J444" s="15" t="s">
        <v>5967</v>
      </c>
      <c r="K444" s="15" t="s">
        <v>20</v>
      </c>
      <c r="L444" s="20"/>
      <c r="M444" s="15">
        <v>2019</v>
      </c>
      <c r="N444" s="21" t="s">
        <v>122</v>
      </c>
      <c r="O444" s="21" t="s">
        <v>127</v>
      </c>
      <c r="P444" s="29" t="str">
        <f ca="1">IF(טבלה15[[#This Row],[תאריך סיום ההסכם]]&gt;=$S$2,"פעיל",IF(טבלה15[[#This Row],[תאריך סיום ההסכם]]&lt;=$S$2,"הסתיים"))</f>
        <v>פעיל</v>
      </c>
    </row>
    <row r="445" spans="1:16" ht="150" x14ac:dyDescent="0.2">
      <c r="A445" s="22">
        <v>444</v>
      </c>
      <c r="B445" s="15" t="s">
        <v>4990</v>
      </c>
      <c r="C445" s="16" t="s">
        <v>5372</v>
      </c>
      <c r="D445" s="16" t="s">
        <v>3223</v>
      </c>
      <c r="E445" s="16" t="s">
        <v>3225</v>
      </c>
      <c r="F445" s="17" t="s">
        <v>5672</v>
      </c>
      <c r="G445" s="18">
        <v>43800</v>
      </c>
      <c r="H445" s="18">
        <v>44895</v>
      </c>
      <c r="I445" s="19">
        <v>1139600</v>
      </c>
      <c r="J445" s="15" t="s">
        <v>5967</v>
      </c>
      <c r="K445" s="15" t="s">
        <v>20</v>
      </c>
      <c r="L445" s="20"/>
      <c r="M445" s="15">
        <v>2019</v>
      </c>
      <c r="N445" s="21" t="s">
        <v>122</v>
      </c>
      <c r="O445" s="21" t="s">
        <v>127</v>
      </c>
      <c r="P445" s="29" t="str">
        <f ca="1">IF(טבלה15[[#This Row],[תאריך סיום ההסכם]]&gt;=$S$2,"פעיל",IF(טבלה15[[#This Row],[תאריך סיום ההסכם]]&lt;=$S$2,"הסתיים"))</f>
        <v>פעיל</v>
      </c>
    </row>
    <row r="446" spans="1:16" ht="300" x14ac:dyDescent="0.2">
      <c r="A446" s="22">
        <v>445</v>
      </c>
      <c r="B446" s="15" t="s">
        <v>4991</v>
      </c>
      <c r="C446" s="16" t="s">
        <v>5373</v>
      </c>
      <c r="D446" s="16" t="s">
        <v>3223</v>
      </c>
      <c r="E446" s="16" t="s">
        <v>3272</v>
      </c>
      <c r="F446" s="17" t="s">
        <v>5673</v>
      </c>
      <c r="G446" s="18">
        <v>43800</v>
      </c>
      <c r="H446" s="18">
        <v>44895</v>
      </c>
      <c r="I446" s="19">
        <v>1200000</v>
      </c>
      <c r="J446" s="15" t="s">
        <v>5967</v>
      </c>
      <c r="K446" s="15" t="s">
        <v>20</v>
      </c>
      <c r="L446" s="20"/>
      <c r="M446" s="15">
        <v>2019</v>
      </c>
      <c r="N446" s="21" t="s">
        <v>122</v>
      </c>
      <c r="O446" s="21" t="s">
        <v>127</v>
      </c>
      <c r="P446" s="29" t="str">
        <f ca="1">IF(טבלה15[[#This Row],[תאריך סיום ההסכם]]&gt;=$S$2,"פעיל",IF(טבלה15[[#This Row],[תאריך סיום ההסכם]]&lt;=$S$2,"הסתיים"))</f>
        <v>פעיל</v>
      </c>
    </row>
    <row r="447" spans="1:16" ht="75" x14ac:dyDescent="0.2">
      <c r="A447" s="22">
        <v>446</v>
      </c>
      <c r="B447" s="15" t="s">
        <v>4992</v>
      </c>
      <c r="C447" s="16" t="s">
        <v>5374</v>
      </c>
      <c r="D447" s="16" t="s">
        <v>3223</v>
      </c>
      <c r="E447" s="16" t="s">
        <v>3228</v>
      </c>
      <c r="F447" s="17" t="s">
        <v>5674</v>
      </c>
      <c r="G447" s="18">
        <v>43800</v>
      </c>
      <c r="H447" s="18">
        <v>44895</v>
      </c>
      <c r="I447" s="19">
        <v>1560000</v>
      </c>
      <c r="J447" s="15" t="s">
        <v>5967</v>
      </c>
      <c r="K447" s="15" t="s">
        <v>20</v>
      </c>
      <c r="L447" s="20"/>
      <c r="M447" s="15">
        <v>2019</v>
      </c>
      <c r="N447" s="21" t="s">
        <v>122</v>
      </c>
      <c r="O447" s="21" t="s">
        <v>127</v>
      </c>
      <c r="P447" s="29" t="str">
        <f ca="1">IF(טבלה15[[#This Row],[תאריך סיום ההסכם]]&gt;=$S$2,"פעיל",IF(טבלה15[[#This Row],[תאריך סיום ההסכם]]&lt;=$S$2,"הסתיים"))</f>
        <v>פעיל</v>
      </c>
    </row>
    <row r="448" spans="1:16" ht="165" x14ac:dyDescent="0.2">
      <c r="A448" s="22">
        <v>447</v>
      </c>
      <c r="B448" s="15" t="s">
        <v>4993</v>
      </c>
      <c r="C448" s="16" t="s">
        <v>5375</v>
      </c>
      <c r="D448" s="16" t="s">
        <v>3223</v>
      </c>
      <c r="E448" s="16" t="s">
        <v>3271</v>
      </c>
      <c r="F448" s="17" t="s">
        <v>5675</v>
      </c>
      <c r="G448" s="18">
        <v>43800</v>
      </c>
      <c r="H448" s="18">
        <v>44895</v>
      </c>
      <c r="I448" s="19">
        <v>1380000</v>
      </c>
      <c r="J448" s="15" t="s">
        <v>5967</v>
      </c>
      <c r="K448" s="15" t="s">
        <v>20</v>
      </c>
      <c r="L448" s="20"/>
      <c r="M448" s="15">
        <v>2019</v>
      </c>
      <c r="N448" s="21" t="s">
        <v>122</v>
      </c>
      <c r="O448" s="21" t="s">
        <v>127</v>
      </c>
      <c r="P448" s="29" t="str">
        <f ca="1">IF(טבלה15[[#This Row],[תאריך סיום ההסכם]]&gt;=$S$2,"פעיל",IF(טבלה15[[#This Row],[תאריך סיום ההסכם]]&lt;=$S$2,"הסתיים"))</f>
        <v>פעיל</v>
      </c>
    </row>
    <row r="449" spans="1:16" ht="120" x14ac:dyDescent="0.2">
      <c r="A449" s="22">
        <v>448</v>
      </c>
      <c r="B449" s="15" t="s">
        <v>4994</v>
      </c>
      <c r="C449" s="16" t="s">
        <v>5376</v>
      </c>
      <c r="D449" s="16" t="s">
        <v>3223</v>
      </c>
      <c r="E449" s="16" t="s">
        <v>3239</v>
      </c>
      <c r="F449" s="17" t="s">
        <v>5676</v>
      </c>
      <c r="G449" s="18">
        <v>43800</v>
      </c>
      <c r="H449" s="18">
        <v>44895</v>
      </c>
      <c r="I449" s="19">
        <v>1500000</v>
      </c>
      <c r="J449" s="15" t="s">
        <v>5967</v>
      </c>
      <c r="K449" s="15" t="s">
        <v>20</v>
      </c>
      <c r="L449" s="20"/>
      <c r="M449" s="15">
        <v>2019</v>
      </c>
      <c r="N449" s="21" t="s">
        <v>122</v>
      </c>
      <c r="O449" s="21" t="s">
        <v>127</v>
      </c>
      <c r="P449" s="29" t="str">
        <f ca="1">IF(טבלה15[[#This Row],[תאריך סיום ההסכם]]&gt;=$S$2,"פעיל",IF(טבלה15[[#This Row],[תאריך סיום ההסכם]]&lt;=$S$2,"הסתיים"))</f>
        <v>פעיל</v>
      </c>
    </row>
    <row r="450" spans="1:16" ht="210" x14ac:dyDescent="0.2">
      <c r="A450" s="22">
        <v>449</v>
      </c>
      <c r="B450" s="15" t="s">
        <v>4995</v>
      </c>
      <c r="C450" s="16" t="s">
        <v>5377</v>
      </c>
      <c r="D450" s="16" t="s">
        <v>3223</v>
      </c>
      <c r="E450" s="16" t="s">
        <v>3229</v>
      </c>
      <c r="F450" s="17" t="s">
        <v>5677</v>
      </c>
      <c r="G450" s="18">
        <v>43739</v>
      </c>
      <c r="H450" s="18">
        <v>44834</v>
      </c>
      <c r="I450" s="19">
        <v>1499020</v>
      </c>
      <c r="J450" s="15" t="s">
        <v>5967</v>
      </c>
      <c r="K450" s="15" t="s">
        <v>20</v>
      </c>
      <c r="L450" s="20"/>
      <c r="M450" s="15">
        <v>2019</v>
      </c>
      <c r="N450" s="21" t="s">
        <v>5973</v>
      </c>
      <c r="O450" s="21" t="s">
        <v>127</v>
      </c>
      <c r="P450" s="29" t="str">
        <f ca="1">IF(טבלה15[[#This Row],[תאריך סיום ההסכם]]&gt;=$S$2,"פעיל",IF(טבלה15[[#This Row],[תאריך סיום ההסכם]]&lt;=$S$2,"הסתיים"))</f>
        <v>פעיל</v>
      </c>
    </row>
    <row r="451" spans="1:16" ht="90" x14ac:dyDescent="0.2">
      <c r="A451" s="22">
        <v>450</v>
      </c>
      <c r="B451" s="15" t="s">
        <v>4996</v>
      </c>
      <c r="C451" s="16" t="s">
        <v>5378</v>
      </c>
      <c r="D451" s="16" t="s">
        <v>3223</v>
      </c>
      <c r="E451" s="16" t="s">
        <v>3229</v>
      </c>
      <c r="F451" s="17" t="s">
        <v>5678</v>
      </c>
      <c r="G451" s="18">
        <v>43739</v>
      </c>
      <c r="H451" s="18">
        <v>44834</v>
      </c>
      <c r="I451" s="19">
        <v>1743050</v>
      </c>
      <c r="J451" s="15" t="s">
        <v>5967</v>
      </c>
      <c r="K451" s="15" t="s">
        <v>20</v>
      </c>
      <c r="L451" s="20"/>
      <c r="M451" s="15">
        <v>2019</v>
      </c>
      <c r="N451" s="21" t="s">
        <v>5973</v>
      </c>
      <c r="O451" s="21" t="s">
        <v>127</v>
      </c>
      <c r="P451" s="29" t="str">
        <f ca="1">IF(טבלה15[[#This Row],[תאריך סיום ההסכם]]&gt;=$S$2,"פעיל",IF(טבלה15[[#This Row],[תאריך סיום ההסכם]]&lt;=$S$2,"הסתיים"))</f>
        <v>פעיל</v>
      </c>
    </row>
    <row r="452" spans="1:16" ht="285" x14ac:dyDescent="0.2">
      <c r="A452" s="22">
        <v>451</v>
      </c>
      <c r="B452" s="15" t="s">
        <v>4997</v>
      </c>
      <c r="C452" s="16" t="s">
        <v>5379</v>
      </c>
      <c r="D452" s="16" t="s">
        <v>3223</v>
      </c>
      <c r="E452" s="16" t="s">
        <v>3231</v>
      </c>
      <c r="F452" s="17" t="s">
        <v>5679</v>
      </c>
      <c r="G452" s="18">
        <v>43739</v>
      </c>
      <c r="H452" s="18">
        <v>44834</v>
      </c>
      <c r="I452" s="19">
        <v>1149700</v>
      </c>
      <c r="J452" s="15" t="s">
        <v>5967</v>
      </c>
      <c r="K452" s="15" t="s">
        <v>20</v>
      </c>
      <c r="L452" s="20"/>
      <c r="M452" s="15">
        <v>2019</v>
      </c>
      <c r="N452" s="21" t="s">
        <v>5973</v>
      </c>
      <c r="O452" s="21" t="s">
        <v>127</v>
      </c>
      <c r="P452" s="29" t="str">
        <f ca="1">IF(טבלה15[[#This Row],[תאריך סיום ההסכם]]&gt;=$S$2,"פעיל",IF(טבלה15[[#This Row],[תאריך סיום ההסכם]]&lt;=$S$2,"הסתיים"))</f>
        <v>פעיל</v>
      </c>
    </row>
    <row r="453" spans="1:16" ht="90" x14ac:dyDescent="0.2">
      <c r="A453" s="22">
        <v>452</v>
      </c>
      <c r="B453" s="15" t="s">
        <v>4998</v>
      </c>
      <c r="C453" s="16" t="s">
        <v>1931</v>
      </c>
      <c r="D453" s="16" t="s">
        <v>3223</v>
      </c>
      <c r="E453" s="16" t="s">
        <v>3226</v>
      </c>
      <c r="F453" s="17" t="s">
        <v>5680</v>
      </c>
      <c r="G453" s="18">
        <v>43709</v>
      </c>
      <c r="H453" s="18">
        <v>44804</v>
      </c>
      <c r="I453" s="19">
        <v>599999</v>
      </c>
      <c r="J453" s="15" t="s">
        <v>4907</v>
      </c>
      <c r="K453" s="15" t="s">
        <v>20</v>
      </c>
      <c r="L453" s="20"/>
      <c r="M453" s="15">
        <v>2019</v>
      </c>
      <c r="N453" s="21" t="s">
        <v>5974</v>
      </c>
      <c r="O453" s="21" t="s">
        <v>127</v>
      </c>
      <c r="P453" s="29" t="str">
        <f ca="1">IF(טבלה15[[#This Row],[תאריך סיום ההסכם]]&gt;=$S$2,"פעיל",IF(טבלה15[[#This Row],[תאריך סיום ההסכם]]&lt;=$S$2,"הסתיים"))</f>
        <v>פעיל</v>
      </c>
    </row>
    <row r="454" spans="1:16" ht="105" x14ac:dyDescent="0.2">
      <c r="A454" s="22">
        <v>453</v>
      </c>
      <c r="B454" s="15" t="s">
        <v>4999</v>
      </c>
      <c r="C454" s="16" t="s">
        <v>2539</v>
      </c>
      <c r="D454" s="16" t="s">
        <v>3223</v>
      </c>
      <c r="E454" s="16" t="s">
        <v>3231</v>
      </c>
      <c r="F454" s="17" t="s">
        <v>5681</v>
      </c>
      <c r="G454" s="18">
        <v>43709</v>
      </c>
      <c r="H454" s="18">
        <v>44804</v>
      </c>
      <c r="I454" s="19">
        <v>2332810</v>
      </c>
      <c r="J454" s="15" t="s">
        <v>4907</v>
      </c>
      <c r="K454" s="15" t="s">
        <v>20</v>
      </c>
      <c r="L454" s="20"/>
      <c r="M454" s="15">
        <v>2019</v>
      </c>
      <c r="N454" s="21" t="s">
        <v>5974</v>
      </c>
      <c r="O454" s="21" t="s">
        <v>127</v>
      </c>
      <c r="P454" s="29" t="str">
        <f ca="1">IF(טבלה15[[#This Row],[תאריך סיום ההסכם]]&gt;=$S$2,"פעיל",IF(טבלה15[[#This Row],[תאריך סיום ההסכם]]&lt;=$S$2,"הסתיים"))</f>
        <v>פעיל</v>
      </c>
    </row>
    <row r="455" spans="1:16" ht="120" x14ac:dyDescent="0.2">
      <c r="A455" s="22">
        <v>454</v>
      </c>
      <c r="B455" s="15" t="s">
        <v>5000</v>
      </c>
      <c r="C455" s="16" t="s">
        <v>2868</v>
      </c>
      <c r="D455" s="16" t="s">
        <v>3223</v>
      </c>
      <c r="E455" s="16" t="s">
        <v>3225</v>
      </c>
      <c r="F455" s="17" t="s">
        <v>5682</v>
      </c>
      <c r="G455" s="18">
        <v>43709</v>
      </c>
      <c r="H455" s="18">
        <v>44804</v>
      </c>
      <c r="I455" s="19">
        <v>599955</v>
      </c>
      <c r="J455" s="15" t="s">
        <v>4907</v>
      </c>
      <c r="K455" s="15" t="s">
        <v>20</v>
      </c>
      <c r="L455" s="20"/>
      <c r="M455" s="15">
        <v>2019</v>
      </c>
      <c r="N455" s="21" t="s">
        <v>5974</v>
      </c>
      <c r="O455" s="21" t="s">
        <v>127</v>
      </c>
      <c r="P455" s="29" t="str">
        <f ca="1">IF(טבלה15[[#This Row],[תאריך סיום ההסכם]]&gt;=$S$2,"פעיל",IF(טבלה15[[#This Row],[תאריך סיום ההסכם]]&lt;=$S$2,"הסתיים"))</f>
        <v>פעיל</v>
      </c>
    </row>
    <row r="456" spans="1:16" ht="195" x14ac:dyDescent="0.2">
      <c r="A456" s="22">
        <v>455</v>
      </c>
      <c r="B456" s="15" t="s">
        <v>5001</v>
      </c>
      <c r="C456" s="16" t="s">
        <v>5380</v>
      </c>
      <c r="D456" s="16" t="s">
        <v>3223</v>
      </c>
      <c r="E456" s="16" t="s">
        <v>3228</v>
      </c>
      <c r="F456" s="17" t="s">
        <v>5683</v>
      </c>
      <c r="G456" s="18">
        <v>43709</v>
      </c>
      <c r="H456" s="18">
        <v>44804</v>
      </c>
      <c r="I456" s="19">
        <v>594550</v>
      </c>
      <c r="J456" s="15" t="s">
        <v>4907</v>
      </c>
      <c r="K456" s="15" t="s">
        <v>20</v>
      </c>
      <c r="L456" s="20"/>
      <c r="M456" s="15">
        <v>2019</v>
      </c>
      <c r="N456" s="21" t="s">
        <v>5974</v>
      </c>
      <c r="O456" s="21" t="s">
        <v>127</v>
      </c>
      <c r="P456" s="29" t="str">
        <f ca="1">IF(טבלה15[[#This Row],[תאריך סיום ההסכם]]&gt;=$S$2,"פעיל",IF(טבלה15[[#This Row],[תאריך סיום ההסכם]]&lt;=$S$2,"הסתיים"))</f>
        <v>פעיל</v>
      </c>
    </row>
    <row r="457" spans="1:16" ht="210" x14ac:dyDescent="0.2">
      <c r="A457" s="22">
        <v>456</v>
      </c>
      <c r="B457" s="15" t="s">
        <v>5002</v>
      </c>
      <c r="C457" s="16" t="s">
        <v>5381</v>
      </c>
      <c r="D457" s="16" t="s">
        <v>3223</v>
      </c>
      <c r="E457" s="16" t="s">
        <v>3230</v>
      </c>
      <c r="F457" s="17" t="s">
        <v>5684</v>
      </c>
      <c r="G457" s="18">
        <v>43709</v>
      </c>
      <c r="H457" s="18">
        <v>44804</v>
      </c>
      <c r="I457" s="19">
        <v>1496056</v>
      </c>
      <c r="J457" s="15" t="s">
        <v>4907</v>
      </c>
      <c r="K457" s="15" t="s">
        <v>20</v>
      </c>
      <c r="L457" s="20"/>
      <c r="M457" s="15">
        <v>2019</v>
      </c>
      <c r="N457" s="21" t="s">
        <v>5974</v>
      </c>
      <c r="O457" s="21" t="s">
        <v>127</v>
      </c>
      <c r="P457" s="29" t="str">
        <f ca="1">IF(טבלה15[[#This Row],[תאריך סיום ההסכם]]&gt;=$S$2,"פעיל",IF(טבלה15[[#This Row],[תאריך סיום ההסכם]]&lt;=$S$2,"הסתיים"))</f>
        <v>פעיל</v>
      </c>
    </row>
    <row r="458" spans="1:16" ht="255" x14ac:dyDescent="0.2">
      <c r="A458" s="22">
        <v>457</v>
      </c>
      <c r="B458" s="15" t="s">
        <v>5003</v>
      </c>
      <c r="C458" s="16" t="s">
        <v>5382</v>
      </c>
      <c r="D458" s="16" t="s">
        <v>3223</v>
      </c>
      <c r="E458" s="16" t="s">
        <v>3225</v>
      </c>
      <c r="F458" s="17" t="s">
        <v>5685</v>
      </c>
      <c r="G458" s="18">
        <v>43709</v>
      </c>
      <c r="H458" s="18">
        <v>44804</v>
      </c>
      <c r="I458" s="19">
        <v>1800000</v>
      </c>
      <c r="J458" s="15" t="s">
        <v>4907</v>
      </c>
      <c r="K458" s="15" t="s">
        <v>20</v>
      </c>
      <c r="L458" s="20"/>
      <c r="M458" s="15">
        <v>2019</v>
      </c>
      <c r="N458" s="21" t="s">
        <v>5974</v>
      </c>
      <c r="O458" s="21" t="s">
        <v>127</v>
      </c>
      <c r="P458" s="29" t="str">
        <f ca="1">IF(טבלה15[[#This Row],[תאריך סיום ההסכם]]&gt;=$S$2,"פעיל",IF(טבלה15[[#This Row],[תאריך סיום ההסכם]]&lt;=$S$2,"הסתיים"))</f>
        <v>פעיל</v>
      </c>
    </row>
    <row r="459" spans="1:16" ht="90" x14ac:dyDescent="0.2">
      <c r="A459" s="22">
        <v>458</v>
      </c>
      <c r="B459" s="15" t="s">
        <v>5004</v>
      </c>
      <c r="C459" s="16" t="s">
        <v>2161</v>
      </c>
      <c r="D459" s="16" t="s">
        <v>3223</v>
      </c>
      <c r="E459" s="16" t="s">
        <v>3240</v>
      </c>
      <c r="F459" s="17" t="s">
        <v>5686</v>
      </c>
      <c r="G459" s="18">
        <v>43709</v>
      </c>
      <c r="H459" s="18">
        <v>44804</v>
      </c>
      <c r="I459" s="19">
        <v>600000</v>
      </c>
      <c r="J459" s="15" t="s">
        <v>4907</v>
      </c>
      <c r="K459" s="15" t="s">
        <v>20</v>
      </c>
      <c r="L459" s="20"/>
      <c r="M459" s="15">
        <v>2019</v>
      </c>
      <c r="N459" s="21" t="s">
        <v>5974</v>
      </c>
      <c r="O459" s="21" t="s">
        <v>127</v>
      </c>
      <c r="P459" s="29" t="str">
        <f ca="1">IF(טבלה15[[#This Row],[תאריך סיום ההסכם]]&gt;=$S$2,"פעיל",IF(טבלה15[[#This Row],[תאריך סיום ההסכם]]&lt;=$S$2,"הסתיים"))</f>
        <v>פעיל</v>
      </c>
    </row>
    <row r="460" spans="1:16" ht="225" x14ac:dyDescent="0.2">
      <c r="A460" s="22">
        <v>459</v>
      </c>
      <c r="B460" s="15" t="s">
        <v>5005</v>
      </c>
      <c r="C460" s="16" t="s">
        <v>5383</v>
      </c>
      <c r="D460" s="16" t="s">
        <v>3223</v>
      </c>
      <c r="E460" s="16" t="s">
        <v>3237</v>
      </c>
      <c r="F460" s="17" t="s">
        <v>5687</v>
      </c>
      <c r="G460" s="18">
        <v>43709</v>
      </c>
      <c r="H460" s="18">
        <v>44804</v>
      </c>
      <c r="I460" s="19">
        <v>564075</v>
      </c>
      <c r="J460" s="15" t="s">
        <v>4907</v>
      </c>
      <c r="K460" s="15" t="s">
        <v>20</v>
      </c>
      <c r="L460" s="20"/>
      <c r="M460" s="15">
        <v>2019</v>
      </c>
      <c r="N460" s="21" t="s">
        <v>5974</v>
      </c>
      <c r="O460" s="21" t="s">
        <v>127</v>
      </c>
      <c r="P460" s="29" t="str">
        <f ca="1">IF(טבלה15[[#This Row],[תאריך סיום ההסכם]]&gt;=$S$2,"פעיל",IF(טבלה15[[#This Row],[תאריך סיום ההסכם]]&lt;=$S$2,"הסתיים"))</f>
        <v>פעיל</v>
      </c>
    </row>
    <row r="461" spans="1:16" ht="90" x14ac:dyDescent="0.2">
      <c r="A461" s="22">
        <v>460</v>
      </c>
      <c r="B461" s="15" t="s">
        <v>5006</v>
      </c>
      <c r="C461" s="16" t="s">
        <v>5384</v>
      </c>
      <c r="D461" s="16" t="s">
        <v>3223</v>
      </c>
      <c r="E461" s="16" t="s">
        <v>3230</v>
      </c>
      <c r="F461" s="17" t="s">
        <v>5688</v>
      </c>
      <c r="G461" s="18">
        <v>43709</v>
      </c>
      <c r="H461" s="18">
        <v>44804</v>
      </c>
      <c r="I461" s="19">
        <v>1200000</v>
      </c>
      <c r="J461" s="15" t="s">
        <v>4907</v>
      </c>
      <c r="K461" s="15" t="s">
        <v>20</v>
      </c>
      <c r="L461" s="20"/>
      <c r="M461" s="15">
        <v>2019</v>
      </c>
      <c r="N461" s="21" t="s">
        <v>5974</v>
      </c>
      <c r="O461" s="21" t="s">
        <v>127</v>
      </c>
      <c r="P461" s="29" t="str">
        <f ca="1">IF(טבלה15[[#This Row],[תאריך סיום ההסכם]]&gt;=$S$2,"פעיל",IF(טבלה15[[#This Row],[תאריך סיום ההסכם]]&lt;=$S$2,"הסתיים"))</f>
        <v>פעיל</v>
      </c>
    </row>
    <row r="462" spans="1:16" ht="150" x14ac:dyDescent="0.2">
      <c r="A462" s="22">
        <v>461</v>
      </c>
      <c r="B462" s="15" t="s">
        <v>5007</v>
      </c>
      <c r="C462" s="16" t="s">
        <v>5385</v>
      </c>
      <c r="D462" s="16" t="s">
        <v>3223</v>
      </c>
      <c r="E462" s="16" t="s">
        <v>3229</v>
      </c>
      <c r="F462" s="17" t="s">
        <v>5689</v>
      </c>
      <c r="G462" s="18">
        <v>43709</v>
      </c>
      <c r="H462" s="18">
        <v>44804</v>
      </c>
      <c r="I462" s="19">
        <v>1200000</v>
      </c>
      <c r="J462" s="15" t="s">
        <v>4907</v>
      </c>
      <c r="K462" s="15" t="s">
        <v>20</v>
      </c>
      <c r="L462" s="20"/>
      <c r="M462" s="15">
        <v>2019</v>
      </c>
      <c r="N462" s="21" t="s">
        <v>5974</v>
      </c>
      <c r="O462" s="21" t="s">
        <v>127</v>
      </c>
      <c r="P462" s="29" t="str">
        <f ca="1">IF(טבלה15[[#This Row],[תאריך סיום ההסכם]]&gt;=$S$2,"פעיל",IF(טבלה15[[#This Row],[תאריך סיום ההסכם]]&lt;=$S$2,"הסתיים"))</f>
        <v>פעיל</v>
      </c>
    </row>
    <row r="463" spans="1:16" ht="165" x14ac:dyDescent="0.2">
      <c r="A463" s="22">
        <v>462</v>
      </c>
      <c r="B463" s="15" t="s">
        <v>5008</v>
      </c>
      <c r="C463" s="16" t="s">
        <v>2129</v>
      </c>
      <c r="D463" s="16" t="s">
        <v>3223</v>
      </c>
      <c r="E463" s="16" t="s">
        <v>3226</v>
      </c>
      <c r="F463" s="17" t="s">
        <v>5690</v>
      </c>
      <c r="G463" s="18">
        <v>43709</v>
      </c>
      <c r="H463" s="18">
        <v>44804</v>
      </c>
      <c r="I463" s="19">
        <v>1200000</v>
      </c>
      <c r="J463" s="15" t="s">
        <v>4907</v>
      </c>
      <c r="K463" s="15" t="s">
        <v>20</v>
      </c>
      <c r="L463" s="20"/>
      <c r="M463" s="15">
        <v>2019</v>
      </c>
      <c r="N463" s="21" t="s">
        <v>5974</v>
      </c>
      <c r="O463" s="21" t="s">
        <v>127</v>
      </c>
      <c r="P463" s="29" t="str">
        <f ca="1">IF(טבלה15[[#This Row],[תאריך סיום ההסכם]]&gt;=$S$2,"פעיל",IF(טבלה15[[#This Row],[תאריך סיום ההסכם]]&lt;=$S$2,"הסתיים"))</f>
        <v>פעיל</v>
      </c>
    </row>
    <row r="464" spans="1:16" ht="135" x14ac:dyDescent="0.2">
      <c r="A464" s="22">
        <v>463</v>
      </c>
      <c r="B464" s="15" t="s">
        <v>5009</v>
      </c>
      <c r="C464" s="16" t="s">
        <v>5386</v>
      </c>
      <c r="D464" s="16" t="s">
        <v>3222</v>
      </c>
      <c r="E464" s="16" t="s">
        <v>3228</v>
      </c>
      <c r="F464" s="17" t="s">
        <v>5691</v>
      </c>
      <c r="G464" s="18">
        <v>43709</v>
      </c>
      <c r="H464" s="18">
        <v>44804</v>
      </c>
      <c r="I464" s="19">
        <v>596850</v>
      </c>
      <c r="J464" s="15" t="s">
        <v>4907</v>
      </c>
      <c r="K464" s="15" t="s">
        <v>20</v>
      </c>
      <c r="L464" s="20"/>
      <c r="M464" s="15">
        <v>2019</v>
      </c>
      <c r="N464" s="21" t="s">
        <v>5974</v>
      </c>
      <c r="O464" s="21" t="s">
        <v>127</v>
      </c>
      <c r="P464" s="29" t="str">
        <f ca="1">IF(טבלה15[[#This Row],[תאריך סיום ההסכם]]&gt;=$S$2,"פעיל",IF(טבלה15[[#This Row],[תאריך סיום ההסכם]]&lt;=$S$2,"הסתיים"))</f>
        <v>פעיל</v>
      </c>
    </row>
    <row r="465" spans="1:16" ht="45" x14ac:dyDescent="0.2">
      <c r="A465" s="22">
        <v>464</v>
      </c>
      <c r="B465" s="15" t="s">
        <v>5010</v>
      </c>
      <c r="C465" s="16" t="s">
        <v>5387</v>
      </c>
      <c r="D465" s="16" t="s">
        <v>3223</v>
      </c>
      <c r="E465" s="16" t="s">
        <v>3230</v>
      </c>
      <c r="F465" s="17" t="s">
        <v>5692</v>
      </c>
      <c r="G465" s="18">
        <v>43800</v>
      </c>
      <c r="H465" s="18">
        <v>44530</v>
      </c>
      <c r="I465" s="19">
        <v>349784</v>
      </c>
      <c r="J465" s="15" t="s">
        <v>4907</v>
      </c>
      <c r="K465" s="15" t="s">
        <v>18</v>
      </c>
      <c r="L465" s="20"/>
      <c r="M465" s="26">
        <v>2019</v>
      </c>
      <c r="N465" s="21" t="s">
        <v>5975</v>
      </c>
      <c r="O465" s="21" t="s">
        <v>127</v>
      </c>
      <c r="P465" s="29" t="str">
        <f ca="1">IF(טבלה15[[#This Row],[תאריך סיום ההסכם]]&gt;=$S$2,"פעיל",IF(טבלה15[[#This Row],[תאריך סיום ההסכם]]&lt;=$S$2,"הסתיים"))</f>
        <v>הסתיים</v>
      </c>
    </row>
    <row r="466" spans="1:16" ht="180" x14ac:dyDescent="0.2">
      <c r="A466" s="22">
        <v>465</v>
      </c>
      <c r="B466" s="15" t="s">
        <v>5011</v>
      </c>
      <c r="C466" s="16" t="s">
        <v>2849</v>
      </c>
      <c r="D466" s="16" t="s">
        <v>3223</v>
      </c>
      <c r="E466" s="16" t="s">
        <v>3228</v>
      </c>
      <c r="F466" s="17" t="s">
        <v>5693</v>
      </c>
      <c r="G466" s="18">
        <v>43647</v>
      </c>
      <c r="H466" s="18">
        <v>44742</v>
      </c>
      <c r="I466" s="19">
        <v>1199940</v>
      </c>
      <c r="J466" s="15" t="s">
        <v>4907</v>
      </c>
      <c r="K466" s="15" t="s">
        <v>18</v>
      </c>
      <c r="L466" s="20"/>
      <c r="M466" s="15">
        <v>2019</v>
      </c>
      <c r="N466" s="21" t="s">
        <v>117</v>
      </c>
      <c r="O466" s="21" t="s">
        <v>127</v>
      </c>
      <c r="P466" s="29" t="str">
        <f ca="1">IF(טבלה15[[#This Row],[תאריך סיום ההסכם]]&gt;=$S$2,"פעיל",IF(טבלה15[[#This Row],[תאריך סיום ההסכם]]&lt;=$S$2,"הסתיים"))</f>
        <v>פעיל</v>
      </c>
    </row>
    <row r="467" spans="1:16" ht="150" x14ac:dyDescent="0.2">
      <c r="A467" s="22">
        <v>466</v>
      </c>
      <c r="B467" s="15" t="s">
        <v>5012</v>
      </c>
      <c r="C467" s="16" t="s">
        <v>5388</v>
      </c>
      <c r="D467" s="16" t="s">
        <v>3223</v>
      </c>
      <c r="E467" s="16" t="s">
        <v>3229</v>
      </c>
      <c r="F467" s="17" t="s">
        <v>5694</v>
      </c>
      <c r="G467" s="18">
        <v>43647</v>
      </c>
      <c r="H467" s="18">
        <v>44377</v>
      </c>
      <c r="I467" s="19">
        <v>384431</v>
      </c>
      <c r="J467" s="15" t="s">
        <v>4907</v>
      </c>
      <c r="K467" s="15" t="s">
        <v>18</v>
      </c>
      <c r="L467" s="20"/>
      <c r="M467" s="15">
        <v>2019</v>
      </c>
      <c r="N467" s="21" t="s">
        <v>117</v>
      </c>
      <c r="O467" s="21" t="s">
        <v>127</v>
      </c>
      <c r="P467" s="29" t="str">
        <f ca="1">IF(טבלה15[[#This Row],[תאריך סיום ההסכם]]&gt;=$S$2,"פעיל",IF(טבלה15[[#This Row],[תאריך סיום ההסכם]]&lt;=$S$2,"הסתיים"))</f>
        <v>הסתיים</v>
      </c>
    </row>
    <row r="468" spans="1:16" ht="150" x14ac:dyDescent="0.2">
      <c r="A468" s="22">
        <v>467</v>
      </c>
      <c r="B468" s="15" t="s">
        <v>5013</v>
      </c>
      <c r="C468" s="16" t="s">
        <v>5389</v>
      </c>
      <c r="D468" s="16" t="s">
        <v>3223</v>
      </c>
      <c r="E468" s="16" t="s">
        <v>3231</v>
      </c>
      <c r="F468" s="17" t="s">
        <v>5695</v>
      </c>
      <c r="G468" s="18">
        <v>43647</v>
      </c>
      <c r="H468" s="18">
        <v>44742</v>
      </c>
      <c r="I468" s="19">
        <v>599959</v>
      </c>
      <c r="J468" s="15" t="s">
        <v>4907</v>
      </c>
      <c r="K468" s="15" t="s">
        <v>18</v>
      </c>
      <c r="L468" s="20"/>
      <c r="M468" s="15">
        <v>2019</v>
      </c>
      <c r="N468" s="21" t="s">
        <v>117</v>
      </c>
      <c r="O468" s="21" t="s">
        <v>127</v>
      </c>
      <c r="P468" s="29" t="str">
        <f ca="1">IF(טבלה15[[#This Row],[תאריך סיום ההסכם]]&gt;=$S$2,"פעיל",IF(טבלה15[[#This Row],[תאריך סיום ההסכם]]&lt;=$S$2,"הסתיים"))</f>
        <v>פעיל</v>
      </c>
    </row>
    <row r="469" spans="1:16" ht="165" x14ac:dyDescent="0.2">
      <c r="A469" s="22">
        <v>468</v>
      </c>
      <c r="B469" s="15" t="s">
        <v>5014</v>
      </c>
      <c r="C469" s="16" t="s">
        <v>5390</v>
      </c>
      <c r="D469" s="16" t="s">
        <v>3223</v>
      </c>
      <c r="E469" s="16" t="s">
        <v>3231</v>
      </c>
      <c r="F469" s="17" t="s">
        <v>5696</v>
      </c>
      <c r="G469" s="18">
        <v>43647</v>
      </c>
      <c r="H469" s="18">
        <v>44742</v>
      </c>
      <c r="I469" s="19">
        <v>596850</v>
      </c>
      <c r="J469" s="15" t="s">
        <v>4907</v>
      </c>
      <c r="K469" s="15" t="s">
        <v>18</v>
      </c>
      <c r="L469" s="20"/>
      <c r="M469" s="15">
        <v>2019</v>
      </c>
      <c r="N469" s="21" t="s">
        <v>117</v>
      </c>
      <c r="O469" s="21" t="s">
        <v>127</v>
      </c>
      <c r="P469" s="29" t="str">
        <f ca="1">IF(טבלה15[[#This Row],[תאריך סיום ההסכם]]&gt;=$S$2,"פעיל",IF(טבלה15[[#This Row],[תאריך סיום ההסכם]]&lt;=$S$2,"הסתיים"))</f>
        <v>פעיל</v>
      </c>
    </row>
    <row r="470" spans="1:16" ht="135" x14ac:dyDescent="0.2">
      <c r="A470" s="22">
        <v>469</v>
      </c>
      <c r="B470" s="15" t="s">
        <v>5015</v>
      </c>
      <c r="C470" s="16" t="s">
        <v>5387</v>
      </c>
      <c r="D470" s="16" t="s">
        <v>3223</v>
      </c>
      <c r="E470" s="16" t="s">
        <v>3230</v>
      </c>
      <c r="F470" s="17" t="s">
        <v>5697</v>
      </c>
      <c r="G470" s="18">
        <v>43647</v>
      </c>
      <c r="H470" s="18">
        <v>44742</v>
      </c>
      <c r="I470" s="19">
        <v>898635</v>
      </c>
      <c r="J470" s="15" t="s">
        <v>4907</v>
      </c>
      <c r="K470" s="15" t="s">
        <v>18</v>
      </c>
      <c r="L470" s="20"/>
      <c r="M470" s="15">
        <v>2019</v>
      </c>
      <c r="N470" s="21" t="s">
        <v>117</v>
      </c>
      <c r="O470" s="21" t="s">
        <v>127</v>
      </c>
      <c r="P470" s="29" t="str">
        <f ca="1">IF(טבלה15[[#This Row],[תאריך סיום ההסכם]]&gt;=$S$2,"פעיל",IF(טבלה15[[#This Row],[תאריך סיום ההסכם]]&lt;=$S$2,"הסתיים"))</f>
        <v>פעיל</v>
      </c>
    </row>
    <row r="471" spans="1:16" ht="285" x14ac:dyDescent="0.2">
      <c r="A471" s="22">
        <v>470</v>
      </c>
      <c r="B471" s="15" t="s">
        <v>5016</v>
      </c>
      <c r="C471" s="16" t="s">
        <v>5391</v>
      </c>
      <c r="D471" s="16" t="s">
        <v>3223</v>
      </c>
      <c r="E471" s="16" t="s">
        <v>3228</v>
      </c>
      <c r="F471" s="17" t="s">
        <v>5698</v>
      </c>
      <c r="G471" s="18">
        <v>43647</v>
      </c>
      <c r="H471" s="18">
        <v>44742</v>
      </c>
      <c r="I471" s="19">
        <v>1199339</v>
      </c>
      <c r="J471" s="15" t="s">
        <v>4907</v>
      </c>
      <c r="K471" s="15" t="s">
        <v>18</v>
      </c>
      <c r="L471" s="20"/>
      <c r="M471" s="15">
        <v>2019</v>
      </c>
      <c r="N471" s="21" t="s">
        <v>117</v>
      </c>
      <c r="O471" s="21" t="s">
        <v>127</v>
      </c>
      <c r="P471" s="29" t="str">
        <f ca="1">IF(טבלה15[[#This Row],[תאריך סיום ההסכם]]&gt;=$S$2,"פעיל",IF(טבלה15[[#This Row],[תאריך סיום ההסכם]]&lt;=$S$2,"הסתיים"))</f>
        <v>פעיל</v>
      </c>
    </row>
    <row r="472" spans="1:16" ht="75" x14ac:dyDescent="0.2">
      <c r="A472" s="22">
        <v>471</v>
      </c>
      <c r="B472" s="15" t="s">
        <v>5017</v>
      </c>
      <c r="C472" s="16" t="s">
        <v>5392</v>
      </c>
      <c r="D472" s="16" t="s">
        <v>3222</v>
      </c>
      <c r="E472" s="16" t="s">
        <v>5625</v>
      </c>
      <c r="F472" s="17" t="s">
        <v>5699</v>
      </c>
      <c r="G472" s="18">
        <v>43800</v>
      </c>
      <c r="H472" s="18">
        <v>44926</v>
      </c>
      <c r="I472" s="19">
        <v>600000</v>
      </c>
      <c r="J472" s="15" t="s">
        <v>4907</v>
      </c>
      <c r="K472" s="15" t="s">
        <v>5976</v>
      </c>
      <c r="L472" s="20"/>
      <c r="M472" s="26">
        <v>2019</v>
      </c>
      <c r="N472" s="21" t="s">
        <v>86</v>
      </c>
      <c r="O472" s="21" t="s">
        <v>128</v>
      </c>
      <c r="P472" s="29" t="str">
        <f ca="1">IF(טבלה15[[#This Row],[תאריך סיום ההסכם]]&gt;=$S$2,"פעיל",IF(טבלה15[[#This Row],[תאריך סיום ההסכם]]&lt;=$S$2,"הסתיים"))</f>
        <v>פעיל</v>
      </c>
    </row>
    <row r="473" spans="1:16" ht="135" x14ac:dyDescent="0.2">
      <c r="A473" s="22">
        <v>472</v>
      </c>
      <c r="B473" s="15" t="s">
        <v>5018</v>
      </c>
      <c r="C473" s="16" t="s">
        <v>5393</v>
      </c>
      <c r="D473" s="16" t="s">
        <v>3222</v>
      </c>
      <c r="E473" s="16" t="s">
        <v>3229</v>
      </c>
      <c r="F473" s="17" t="s">
        <v>5700</v>
      </c>
      <c r="G473" s="18">
        <v>43830</v>
      </c>
      <c r="H473" s="18">
        <v>45291</v>
      </c>
      <c r="I473" s="19">
        <v>460000</v>
      </c>
      <c r="J473" s="15" t="s">
        <v>5967</v>
      </c>
      <c r="K473" s="15" t="s">
        <v>37</v>
      </c>
      <c r="L473" s="20"/>
      <c r="M473" s="15">
        <v>2019</v>
      </c>
      <c r="N473" s="21"/>
      <c r="O473" s="21" t="s">
        <v>128</v>
      </c>
      <c r="P473" s="29" t="str">
        <f ca="1">IF(טבלה15[[#This Row],[תאריך סיום ההסכם]]&gt;=$S$2,"פעיל",IF(טבלה15[[#This Row],[תאריך סיום ההסכם]]&lt;=$S$2,"הסתיים"))</f>
        <v>פעיל</v>
      </c>
    </row>
    <row r="474" spans="1:16" ht="135" x14ac:dyDescent="0.2">
      <c r="A474" s="22">
        <v>473</v>
      </c>
      <c r="B474" s="15" t="s">
        <v>5019</v>
      </c>
      <c r="C474" s="16" t="s">
        <v>5394</v>
      </c>
      <c r="D474" s="16" t="s">
        <v>3222</v>
      </c>
      <c r="E474" s="16" t="s">
        <v>3225</v>
      </c>
      <c r="F474" s="17" t="s">
        <v>5701</v>
      </c>
      <c r="G474" s="18">
        <v>43830</v>
      </c>
      <c r="H474" s="18">
        <v>45291</v>
      </c>
      <c r="I474" s="19">
        <v>460000</v>
      </c>
      <c r="J474" s="15" t="s">
        <v>5967</v>
      </c>
      <c r="K474" s="15" t="s">
        <v>37</v>
      </c>
      <c r="L474" s="20"/>
      <c r="M474" s="15">
        <v>2019</v>
      </c>
      <c r="N474" s="21"/>
      <c r="O474" s="21" t="s">
        <v>128</v>
      </c>
      <c r="P474" s="29" t="str">
        <f ca="1">IF(טבלה15[[#This Row],[תאריך סיום ההסכם]]&gt;=$S$2,"פעיל",IF(טבלה15[[#This Row],[תאריך סיום ההסכם]]&lt;=$S$2,"הסתיים"))</f>
        <v>פעיל</v>
      </c>
    </row>
    <row r="475" spans="1:16" ht="135" x14ac:dyDescent="0.2">
      <c r="A475" s="22">
        <v>474</v>
      </c>
      <c r="B475" s="15" t="s">
        <v>5020</v>
      </c>
      <c r="C475" s="16" t="s">
        <v>5395</v>
      </c>
      <c r="D475" s="16" t="s">
        <v>3222</v>
      </c>
      <c r="E475" s="16" t="s">
        <v>3226</v>
      </c>
      <c r="F475" s="17" t="s">
        <v>5702</v>
      </c>
      <c r="G475" s="18">
        <v>43830</v>
      </c>
      <c r="H475" s="18">
        <v>45291</v>
      </c>
      <c r="I475" s="19">
        <v>460000</v>
      </c>
      <c r="J475" s="15" t="s">
        <v>5967</v>
      </c>
      <c r="K475" s="15" t="s">
        <v>37</v>
      </c>
      <c r="L475" s="20"/>
      <c r="M475" s="15">
        <v>2019</v>
      </c>
      <c r="N475" s="21"/>
      <c r="O475" s="21" t="s">
        <v>128</v>
      </c>
      <c r="P475" s="29" t="str">
        <f ca="1">IF(טבלה15[[#This Row],[תאריך סיום ההסכם]]&gt;=$S$2,"פעיל",IF(טבלה15[[#This Row],[תאריך סיום ההסכם]]&lt;=$S$2,"הסתיים"))</f>
        <v>פעיל</v>
      </c>
    </row>
    <row r="476" spans="1:16" ht="60" x14ac:dyDescent="0.2">
      <c r="A476" s="22">
        <v>475</v>
      </c>
      <c r="B476" s="15" t="s">
        <v>5021</v>
      </c>
      <c r="C476" s="16" t="s">
        <v>5396</v>
      </c>
      <c r="D476" s="16" t="s">
        <v>3222</v>
      </c>
      <c r="E476" s="16" t="s">
        <v>3229</v>
      </c>
      <c r="F476" s="17" t="s">
        <v>5703</v>
      </c>
      <c r="G476" s="18">
        <v>43830</v>
      </c>
      <c r="H476" s="18">
        <v>45291</v>
      </c>
      <c r="I476" s="19">
        <v>460000</v>
      </c>
      <c r="J476" s="15" t="s">
        <v>5967</v>
      </c>
      <c r="K476" s="15" t="s">
        <v>37</v>
      </c>
      <c r="L476" s="20"/>
      <c r="M476" s="15">
        <v>2019</v>
      </c>
      <c r="N476" s="21"/>
      <c r="O476" s="21" t="s">
        <v>128</v>
      </c>
      <c r="P476" s="29" t="str">
        <f ca="1">IF(טבלה15[[#This Row],[תאריך סיום ההסכם]]&gt;=$S$2,"פעיל",IF(טבלה15[[#This Row],[תאריך סיום ההסכם]]&lt;=$S$2,"הסתיים"))</f>
        <v>פעיל</v>
      </c>
    </row>
    <row r="477" spans="1:16" ht="165" x14ac:dyDescent="0.2">
      <c r="A477" s="22">
        <v>476</v>
      </c>
      <c r="B477" s="15" t="s">
        <v>5022</v>
      </c>
      <c r="C477" s="16" t="s">
        <v>5397</v>
      </c>
      <c r="D477" s="16" t="s">
        <v>3222</v>
      </c>
      <c r="E477" s="16" t="s">
        <v>3226</v>
      </c>
      <c r="F477" s="17" t="s">
        <v>5704</v>
      </c>
      <c r="G477" s="18">
        <v>43830</v>
      </c>
      <c r="H477" s="18">
        <v>45291</v>
      </c>
      <c r="I477" s="19">
        <v>460000</v>
      </c>
      <c r="J477" s="15" t="s">
        <v>5967</v>
      </c>
      <c r="K477" s="15" t="s">
        <v>37</v>
      </c>
      <c r="L477" s="20"/>
      <c r="M477" s="15">
        <v>2019</v>
      </c>
      <c r="N477" s="21"/>
      <c r="O477" s="21" t="s">
        <v>128</v>
      </c>
      <c r="P477" s="29" t="str">
        <f ca="1">IF(טבלה15[[#This Row],[תאריך סיום ההסכם]]&gt;=$S$2,"פעיל",IF(טבלה15[[#This Row],[תאריך סיום ההסכם]]&lt;=$S$2,"הסתיים"))</f>
        <v>פעיל</v>
      </c>
    </row>
    <row r="478" spans="1:16" ht="165" x14ac:dyDescent="0.2">
      <c r="A478" s="22">
        <v>477</v>
      </c>
      <c r="B478" s="15" t="s">
        <v>5023</v>
      </c>
      <c r="C478" s="16" t="s">
        <v>5398</v>
      </c>
      <c r="D478" s="16" t="s">
        <v>3223</v>
      </c>
      <c r="E478" s="16" t="s">
        <v>3226</v>
      </c>
      <c r="F478" s="17" t="s">
        <v>5705</v>
      </c>
      <c r="G478" s="18">
        <v>43830</v>
      </c>
      <c r="H478" s="18">
        <v>45291</v>
      </c>
      <c r="I478" s="19">
        <v>460000</v>
      </c>
      <c r="J478" s="15" t="s">
        <v>5967</v>
      </c>
      <c r="K478" s="15" t="s">
        <v>9</v>
      </c>
      <c r="L478" s="20"/>
      <c r="M478" s="15">
        <v>2019</v>
      </c>
      <c r="N478" s="21"/>
      <c r="O478" s="21" t="s">
        <v>128</v>
      </c>
      <c r="P478" s="29" t="str">
        <f ca="1">IF(טבלה15[[#This Row],[תאריך סיום ההסכם]]&gt;=$S$2,"פעיל",IF(טבלה15[[#This Row],[תאריך סיום ההסכם]]&lt;=$S$2,"הסתיים"))</f>
        <v>פעיל</v>
      </c>
    </row>
    <row r="479" spans="1:16" ht="135" x14ac:dyDescent="0.2">
      <c r="A479" s="22">
        <v>478</v>
      </c>
      <c r="B479" s="15" t="s">
        <v>5024</v>
      </c>
      <c r="C479" s="16" t="s">
        <v>5399</v>
      </c>
      <c r="D479" s="16" t="s">
        <v>3223</v>
      </c>
      <c r="E479" s="16" t="s">
        <v>3226</v>
      </c>
      <c r="F479" s="17" t="s">
        <v>5706</v>
      </c>
      <c r="G479" s="18">
        <v>43830</v>
      </c>
      <c r="H479" s="18">
        <v>45291</v>
      </c>
      <c r="I479" s="19">
        <v>460000</v>
      </c>
      <c r="J479" s="15" t="s">
        <v>5967</v>
      </c>
      <c r="K479" s="15" t="s">
        <v>9</v>
      </c>
      <c r="L479" s="20"/>
      <c r="M479" s="15">
        <v>2019</v>
      </c>
      <c r="N479" s="21"/>
      <c r="O479" s="21" t="s">
        <v>128</v>
      </c>
      <c r="P479" s="29" t="str">
        <f ca="1">IF(טבלה15[[#This Row],[תאריך סיום ההסכם]]&gt;=$S$2,"פעיל",IF(טבלה15[[#This Row],[תאריך סיום ההסכם]]&lt;=$S$2,"הסתיים"))</f>
        <v>פעיל</v>
      </c>
    </row>
    <row r="480" spans="1:16" ht="135" x14ac:dyDescent="0.2">
      <c r="A480" s="22">
        <v>479</v>
      </c>
      <c r="B480" s="15" t="s">
        <v>5025</v>
      </c>
      <c r="C480" s="16" t="s">
        <v>5400</v>
      </c>
      <c r="D480" s="16" t="s">
        <v>3222</v>
      </c>
      <c r="E480" s="16" t="s">
        <v>3229</v>
      </c>
      <c r="F480" s="17" t="s">
        <v>5707</v>
      </c>
      <c r="G480" s="18">
        <v>43830</v>
      </c>
      <c r="H480" s="18">
        <v>45291</v>
      </c>
      <c r="I480" s="19">
        <v>460000</v>
      </c>
      <c r="J480" s="15" t="s">
        <v>5967</v>
      </c>
      <c r="K480" s="15" t="s">
        <v>9</v>
      </c>
      <c r="L480" s="20"/>
      <c r="M480" s="15">
        <v>2019</v>
      </c>
      <c r="N480" s="21"/>
      <c r="O480" s="21" t="s">
        <v>128</v>
      </c>
      <c r="P480" s="29" t="str">
        <f ca="1">IF(טבלה15[[#This Row],[תאריך סיום ההסכם]]&gt;=$S$2,"פעיל",IF(טבלה15[[#This Row],[תאריך סיום ההסכם]]&lt;=$S$2,"הסתיים"))</f>
        <v>פעיל</v>
      </c>
    </row>
    <row r="481" spans="1:16" ht="345" x14ac:dyDescent="0.2">
      <c r="A481" s="22">
        <v>480</v>
      </c>
      <c r="B481" s="15" t="s">
        <v>5026</v>
      </c>
      <c r="C481" s="16" t="s">
        <v>5401</v>
      </c>
      <c r="D481" s="16" t="s">
        <v>3222</v>
      </c>
      <c r="E481" s="16" t="s">
        <v>3229</v>
      </c>
      <c r="F481" s="17" t="s">
        <v>5708</v>
      </c>
      <c r="G481" s="18">
        <v>43830</v>
      </c>
      <c r="H481" s="18">
        <v>45291</v>
      </c>
      <c r="I481" s="19">
        <v>460000</v>
      </c>
      <c r="J481" s="15" t="s">
        <v>5967</v>
      </c>
      <c r="K481" s="15" t="s">
        <v>9</v>
      </c>
      <c r="L481" s="20"/>
      <c r="M481" s="15">
        <v>2019</v>
      </c>
      <c r="N481" s="21"/>
      <c r="O481" s="21" t="s">
        <v>128</v>
      </c>
      <c r="P481" s="29" t="str">
        <f ca="1">IF(טבלה15[[#This Row],[תאריך סיום ההסכם]]&gt;=$S$2,"פעיל",IF(טבלה15[[#This Row],[תאריך סיום ההסכם]]&lt;=$S$2,"הסתיים"))</f>
        <v>פעיל</v>
      </c>
    </row>
    <row r="482" spans="1:16" ht="255" x14ac:dyDescent="0.2">
      <c r="A482" s="22">
        <v>481</v>
      </c>
      <c r="B482" s="15" t="s">
        <v>5027</v>
      </c>
      <c r="C482" s="16" t="s">
        <v>2296</v>
      </c>
      <c r="D482" s="16" t="s">
        <v>3222</v>
      </c>
      <c r="E482" s="16" t="s">
        <v>3238</v>
      </c>
      <c r="F482" s="17" t="s">
        <v>5709</v>
      </c>
      <c r="G482" s="18">
        <v>43830</v>
      </c>
      <c r="H482" s="18">
        <v>45291</v>
      </c>
      <c r="I482" s="19">
        <v>460000</v>
      </c>
      <c r="J482" s="15" t="s">
        <v>5967</v>
      </c>
      <c r="K482" s="15" t="s">
        <v>9</v>
      </c>
      <c r="L482" s="20"/>
      <c r="M482" s="15">
        <v>2019</v>
      </c>
      <c r="N482" s="21"/>
      <c r="O482" s="21" t="s">
        <v>128</v>
      </c>
      <c r="P482" s="29" t="str">
        <f ca="1">IF(טבלה15[[#This Row],[תאריך סיום ההסכם]]&gt;=$S$2,"פעיל",IF(טבלה15[[#This Row],[תאריך סיום ההסכם]]&lt;=$S$2,"הסתיים"))</f>
        <v>פעיל</v>
      </c>
    </row>
    <row r="483" spans="1:16" ht="330" x14ac:dyDescent="0.2">
      <c r="A483" s="22">
        <v>482</v>
      </c>
      <c r="B483" s="15" t="s">
        <v>5028</v>
      </c>
      <c r="C483" s="16" t="s">
        <v>5402</v>
      </c>
      <c r="D483" s="16" t="s">
        <v>3222</v>
      </c>
      <c r="E483" s="16" t="s">
        <v>3225</v>
      </c>
      <c r="F483" s="17" t="s">
        <v>5710</v>
      </c>
      <c r="G483" s="18">
        <v>43830</v>
      </c>
      <c r="H483" s="18">
        <v>45291</v>
      </c>
      <c r="I483" s="19">
        <v>460000</v>
      </c>
      <c r="J483" s="15" t="s">
        <v>5967</v>
      </c>
      <c r="K483" s="15" t="s">
        <v>9</v>
      </c>
      <c r="L483" s="20"/>
      <c r="M483" s="15">
        <v>2019</v>
      </c>
      <c r="N483" s="21"/>
      <c r="O483" s="21" t="s">
        <v>128</v>
      </c>
      <c r="P483" s="29" t="str">
        <f ca="1">IF(טבלה15[[#This Row],[תאריך סיום ההסכם]]&gt;=$S$2,"פעיל",IF(טבלה15[[#This Row],[תאריך סיום ההסכם]]&lt;=$S$2,"הסתיים"))</f>
        <v>פעיל</v>
      </c>
    </row>
    <row r="484" spans="1:16" ht="150" x14ac:dyDescent="0.2">
      <c r="A484" s="22">
        <v>483</v>
      </c>
      <c r="B484" s="15" t="s">
        <v>5029</v>
      </c>
      <c r="C484" s="16" t="s">
        <v>5403</v>
      </c>
      <c r="D484" s="16" t="s">
        <v>3222</v>
      </c>
      <c r="E484" s="16" t="s">
        <v>3226</v>
      </c>
      <c r="F484" s="17" t="s">
        <v>5711</v>
      </c>
      <c r="G484" s="18">
        <v>43830</v>
      </c>
      <c r="H484" s="18">
        <v>45291</v>
      </c>
      <c r="I484" s="19">
        <v>460000</v>
      </c>
      <c r="J484" s="15" t="s">
        <v>5967</v>
      </c>
      <c r="K484" s="15" t="s">
        <v>9</v>
      </c>
      <c r="L484" s="20"/>
      <c r="M484" s="15">
        <v>2019</v>
      </c>
      <c r="N484" s="21"/>
      <c r="O484" s="21" t="s">
        <v>128</v>
      </c>
      <c r="P484" s="29" t="str">
        <f ca="1">IF(טבלה15[[#This Row],[תאריך סיום ההסכם]]&gt;=$S$2,"פעיל",IF(טבלה15[[#This Row],[תאריך סיום ההסכם]]&lt;=$S$2,"הסתיים"))</f>
        <v>פעיל</v>
      </c>
    </row>
    <row r="485" spans="1:16" ht="90" x14ac:dyDescent="0.2">
      <c r="A485" s="22">
        <v>484</v>
      </c>
      <c r="B485" s="15" t="s">
        <v>5030</v>
      </c>
      <c r="C485" s="16" t="s">
        <v>5404</v>
      </c>
      <c r="D485" s="16" t="s">
        <v>3223</v>
      </c>
      <c r="E485" s="16" t="s">
        <v>3226</v>
      </c>
      <c r="F485" s="17" t="s">
        <v>5712</v>
      </c>
      <c r="G485" s="18">
        <v>43586</v>
      </c>
      <c r="H485" s="18">
        <v>45046</v>
      </c>
      <c r="I485" s="19">
        <v>460000</v>
      </c>
      <c r="J485" s="15" t="s">
        <v>4907</v>
      </c>
      <c r="K485" s="15" t="s">
        <v>9</v>
      </c>
      <c r="L485" s="20"/>
      <c r="M485" s="15">
        <v>2019</v>
      </c>
      <c r="N485" s="21"/>
      <c r="O485" s="21" t="s">
        <v>128</v>
      </c>
      <c r="P485" s="29" t="str">
        <f ca="1">IF(טבלה15[[#This Row],[תאריך סיום ההסכם]]&gt;=$S$2,"פעיל",IF(טבלה15[[#This Row],[תאריך סיום ההסכם]]&lt;=$S$2,"הסתיים"))</f>
        <v>פעיל</v>
      </c>
    </row>
    <row r="486" spans="1:16" ht="390" x14ac:dyDescent="0.2">
      <c r="A486" s="22">
        <v>485</v>
      </c>
      <c r="B486" s="15" t="s">
        <v>5031</v>
      </c>
      <c r="C486" s="16" t="s">
        <v>5405</v>
      </c>
      <c r="D486" s="16" t="s">
        <v>3222</v>
      </c>
      <c r="E486" s="16" t="s">
        <v>3231</v>
      </c>
      <c r="F486" s="17" t="s">
        <v>5713</v>
      </c>
      <c r="G486" s="18">
        <v>43556</v>
      </c>
      <c r="H486" s="18">
        <v>45016</v>
      </c>
      <c r="I486" s="19">
        <v>460000</v>
      </c>
      <c r="J486" s="15" t="s">
        <v>4907</v>
      </c>
      <c r="K486" s="15" t="s">
        <v>9</v>
      </c>
      <c r="L486" s="20"/>
      <c r="M486" s="15">
        <v>2019</v>
      </c>
      <c r="N486" s="21"/>
      <c r="O486" s="21" t="s">
        <v>128</v>
      </c>
      <c r="P486" s="29" t="str">
        <f ca="1">IF(טבלה15[[#This Row],[תאריך סיום ההסכם]]&gt;=$S$2,"פעיל",IF(טבלה15[[#This Row],[תאריך סיום ההסכם]]&lt;=$S$2,"הסתיים"))</f>
        <v>פעיל</v>
      </c>
    </row>
    <row r="487" spans="1:16" ht="75" x14ac:dyDescent="0.2">
      <c r="A487" s="22">
        <v>486</v>
      </c>
      <c r="B487" s="15" t="s">
        <v>5032</v>
      </c>
      <c r="C487" s="16" t="s">
        <v>5406</v>
      </c>
      <c r="D487" s="16" t="s">
        <v>3223</v>
      </c>
      <c r="E487" s="16" t="s">
        <v>3226</v>
      </c>
      <c r="F487" s="17" t="s">
        <v>5714</v>
      </c>
      <c r="G487" s="18">
        <v>43556</v>
      </c>
      <c r="H487" s="18">
        <v>45016</v>
      </c>
      <c r="I487" s="19">
        <v>460000</v>
      </c>
      <c r="J487" s="15" t="s">
        <v>4907</v>
      </c>
      <c r="K487" s="15" t="s">
        <v>9</v>
      </c>
      <c r="L487" s="20"/>
      <c r="M487" s="15">
        <v>2019</v>
      </c>
      <c r="N487" s="21"/>
      <c r="O487" s="21" t="s">
        <v>128</v>
      </c>
      <c r="P487" s="29" t="str">
        <f ca="1">IF(טבלה15[[#This Row],[תאריך סיום ההסכם]]&gt;=$S$2,"פעיל",IF(טבלה15[[#This Row],[תאריך סיום ההסכם]]&lt;=$S$2,"הסתיים"))</f>
        <v>פעיל</v>
      </c>
    </row>
    <row r="488" spans="1:16" ht="165" x14ac:dyDescent="0.2">
      <c r="A488" s="22">
        <v>487</v>
      </c>
      <c r="B488" s="15" t="s">
        <v>5033</v>
      </c>
      <c r="C488" s="16" t="s">
        <v>5407</v>
      </c>
      <c r="D488" s="16" t="s">
        <v>3223</v>
      </c>
      <c r="E488" s="16" t="s">
        <v>3225</v>
      </c>
      <c r="F488" s="17" t="s">
        <v>5715</v>
      </c>
      <c r="G488" s="18">
        <v>43525</v>
      </c>
      <c r="H488" s="18">
        <v>44985</v>
      </c>
      <c r="I488" s="19">
        <v>460000</v>
      </c>
      <c r="J488" s="15" t="s">
        <v>4907</v>
      </c>
      <c r="K488" s="15" t="s">
        <v>9</v>
      </c>
      <c r="L488" s="20"/>
      <c r="M488" s="15">
        <v>2019</v>
      </c>
      <c r="N488" s="21"/>
      <c r="O488" s="21" t="s">
        <v>128</v>
      </c>
      <c r="P488" s="29" t="str">
        <f ca="1">IF(טבלה15[[#This Row],[תאריך סיום ההסכם]]&gt;=$S$2,"פעיל",IF(טבלה15[[#This Row],[תאריך סיום ההסכם]]&lt;=$S$2,"הסתיים"))</f>
        <v>פעיל</v>
      </c>
    </row>
    <row r="489" spans="1:16" ht="105" x14ac:dyDescent="0.2">
      <c r="A489" s="22">
        <v>488</v>
      </c>
      <c r="B489" s="15" t="s">
        <v>5034</v>
      </c>
      <c r="C489" s="16" t="s">
        <v>5408</v>
      </c>
      <c r="D489" s="16" t="s">
        <v>3222</v>
      </c>
      <c r="E489" s="16" t="s">
        <v>3229</v>
      </c>
      <c r="F489" s="17" t="s">
        <v>5716</v>
      </c>
      <c r="G489" s="18">
        <v>43830</v>
      </c>
      <c r="H489" s="18">
        <v>44196</v>
      </c>
      <c r="I489" s="19">
        <v>100000</v>
      </c>
      <c r="J489" s="15" t="s">
        <v>5967</v>
      </c>
      <c r="K489" s="15" t="s">
        <v>15</v>
      </c>
      <c r="L489" s="20"/>
      <c r="M489" s="15">
        <v>2019</v>
      </c>
      <c r="N489" s="21"/>
      <c r="O489" s="21" t="s">
        <v>128</v>
      </c>
      <c r="P489" s="29" t="str">
        <f ca="1">IF(טבלה15[[#This Row],[תאריך סיום ההסכם]]&gt;=$S$2,"פעיל",IF(טבלה15[[#This Row],[תאריך סיום ההסכם]]&lt;=$S$2,"הסתיים"))</f>
        <v>הסתיים</v>
      </c>
    </row>
    <row r="490" spans="1:16" ht="375" x14ac:dyDescent="0.2">
      <c r="A490" s="22">
        <v>489</v>
      </c>
      <c r="B490" s="15" t="s">
        <v>5035</v>
      </c>
      <c r="C490" s="16" t="s">
        <v>1863</v>
      </c>
      <c r="D490" s="16" t="s">
        <v>3223</v>
      </c>
      <c r="E490" s="16" t="s">
        <v>3226</v>
      </c>
      <c r="F490" s="17" t="s">
        <v>3414</v>
      </c>
      <c r="G490" s="18">
        <v>43830</v>
      </c>
      <c r="H490" s="18">
        <v>44196</v>
      </c>
      <c r="I490" s="19">
        <v>80000</v>
      </c>
      <c r="J490" s="15" t="s">
        <v>4907</v>
      </c>
      <c r="K490" s="15" t="s">
        <v>15</v>
      </c>
      <c r="L490" s="20"/>
      <c r="M490" s="15">
        <v>2019</v>
      </c>
      <c r="N490" s="21"/>
      <c r="O490" s="21" t="s">
        <v>128</v>
      </c>
      <c r="P490" s="29" t="str">
        <f ca="1">IF(טבלה15[[#This Row],[תאריך סיום ההסכם]]&gt;=$S$2,"פעיל",IF(טבלה15[[#This Row],[תאריך סיום ההסכם]]&lt;=$S$2,"הסתיים"))</f>
        <v>הסתיים</v>
      </c>
    </row>
    <row r="491" spans="1:16" ht="135" x14ac:dyDescent="0.2">
      <c r="A491" s="22">
        <v>490</v>
      </c>
      <c r="B491" s="15" t="s">
        <v>5036</v>
      </c>
      <c r="C491" s="16" t="s">
        <v>1874</v>
      </c>
      <c r="D491" s="16" t="s">
        <v>3222</v>
      </c>
      <c r="E491" s="16" t="s">
        <v>3226</v>
      </c>
      <c r="F491" s="17" t="s">
        <v>3424</v>
      </c>
      <c r="G491" s="18">
        <v>43830</v>
      </c>
      <c r="H491" s="18">
        <v>44196</v>
      </c>
      <c r="I491" s="19">
        <v>80000</v>
      </c>
      <c r="J491" s="15" t="s">
        <v>4907</v>
      </c>
      <c r="K491" s="15" t="s">
        <v>15</v>
      </c>
      <c r="L491" s="20"/>
      <c r="M491" s="15">
        <v>2019</v>
      </c>
      <c r="N491" s="21"/>
      <c r="O491" s="21" t="s">
        <v>128</v>
      </c>
      <c r="P491" s="29" t="str">
        <f ca="1">IF(טבלה15[[#This Row],[תאריך סיום ההסכם]]&gt;=$S$2,"פעיל",IF(טבלה15[[#This Row],[תאריך סיום ההסכם]]&lt;=$S$2,"הסתיים"))</f>
        <v>הסתיים</v>
      </c>
    </row>
    <row r="492" spans="1:16" ht="165" x14ac:dyDescent="0.2">
      <c r="A492" s="22">
        <v>491</v>
      </c>
      <c r="B492" s="15" t="s">
        <v>5037</v>
      </c>
      <c r="C492" s="16" t="s">
        <v>5409</v>
      </c>
      <c r="D492" s="16" t="s">
        <v>3222</v>
      </c>
      <c r="E492" s="16" t="s">
        <v>3231</v>
      </c>
      <c r="F492" s="17" t="s">
        <v>5717</v>
      </c>
      <c r="G492" s="18">
        <v>43830</v>
      </c>
      <c r="H492" s="18">
        <v>44196</v>
      </c>
      <c r="I492" s="19">
        <v>80000</v>
      </c>
      <c r="J492" s="15" t="s">
        <v>4907</v>
      </c>
      <c r="K492" s="15" t="s">
        <v>15</v>
      </c>
      <c r="L492" s="20"/>
      <c r="M492" s="15">
        <v>2019</v>
      </c>
      <c r="N492" s="21"/>
      <c r="O492" s="21" t="s">
        <v>128</v>
      </c>
      <c r="P492" s="29" t="str">
        <f ca="1">IF(טבלה15[[#This Row],[תאריך סיום ההסכם]]&gt;=$S$2,"פעיל",IF(טבלה15[[#This Row],[תאריך סיום ההסכם]]&lt;=$S$2,"הסתיים"))</f>
        <v>הסתיים</v>
      </c>
    </row>
    <row r="493" spans="1:16" ht="60" x14ac:dyDescent="0.2">
      <c r="A493" s="22">
        <v>492</v>
      </c>
      <c r="B493" s="15" t="s">
        <v>5038</v>
      </c>
      <c r="C493" s="16" t="s">
        <v>5410</v>
      </c>
      <c r="D493" s="16" t="s">
        <v>3223</v>
      </c>
      <c r="E493" s="16" t="s">
        <v>3225</v>
      </c>
      <c r="F493" s="17" t="s">
        <v>3427</v>
      </c>
      <c r="G493" s="18">
        <v>43830</v>
      </c>
      <c r="H493" s="18">
        <v>44196</v>
      </c>
      <c r="I493" s="19">
        <v>80000</v>
      </c>
      <c r="J493" s="15" t="s">
        <v>4907</v>
      </c>
      <c r="K493" s="15" t="s">
        <v>15</v>
      </c>
      <c r="L493" s="20"/>
      <c r="M493" s="15">
        <v>2019</v>
      </c>
      <c r="N493" s="21"/>
      <c r="O493" s="21" t="s">
        <v>128</v>
      </c>
      <c r="P493" s="29" t="str">
        <f ca="1">IF(טבלה15[[#This Row],[תאריך סיום ההסכם]]&gt;=$S$2,"פעיל",IF(טבלה15[[#This Row],[תאריך סיום ההסכם]]&lt;=$S$2,"הסתיים"))</f>
        <v>הסתיים</v>
      </c>
    </row>
    <row r="494" spans="1:16" ht="75" x14ac:dyDescent="0.2">
      <c r="A494" s="22">
        <v>493</v>
      </c>
      <c r="B494" s="15" t="s">
        <v>5039</v>
      </c>
      <c r="C494" s="16" t="s">
        <v>5411</v>
      </c>
      <c r="D494" s="16" t="s">
        <v>3223</v>
      </c>
      <c r="E494" s="16" t="s">
        <v>3229</v>
      </c>
      <c r="F494" s="17" t="s">
        <v>5718</v>
      </c>
      <c r="G494" s="18">
        <v>43830</v>
      </c>
      <c r="H494" s="18">
        <v>44196</v>
      </c>
      <c r="I494" s="19">
        <v>50000</v>
      </c>
      <c r="J494" s="15" t="s">
        <v>5967</v>
      </c>
      <c r="K494" s="15" t="s">
        <v>15</v>
      </c>
      <c r="L494" s="20"/>
      <c r="M494" s="15">
        <v>2019</v>
      </c>
      <c r="N494" s="21"/>
      <c r="O494" s="21" t="s">
        <v>128</v>
      </c>
      <c r="P494" s="29" t="str">
        <f ca="1">IF(טבלה15[[#This Row],[תאריך סיום ההסכם]]&gt;=$S$2,"פעיל",IF(טבלה15[[#This Row],[תאריך סיום ההסכם]]&lt;=$S$2,"הסתיים"))</f>
        <v>הסתיים</v>
      </c>
    </row>
    <row r="495" spans="1:16" ht="285" x14ac:dyDescent="0.2">
      <c r="A495" s="22">
        <v>494</v>
      </c>
      <c r="B495" s="15" t="s">
        <v>5040</v>
      </c>
      <c r="C495" s="16" t="s">
        <v>5412</v>
      </c>
      <c r="D495" s="16"/>
      <c r="E495" s="16" t="s">
        <v>3225</v>
      </c>
      <c r="F495" s="17" t="s">
        <v>5719</v>
      </c>
      <c r="G495" s="18">
        <v>43830</v>
      </c>
      <c r="H495" s="18">
        <v>44196</v>
      </c>
      <c r="I495" s="19">
        <v>50000</v>
      </c>
      <c r="J495" s="15" t="s">
        <v>5967</v>
      </c>
      <c r="K495" s="15" t="s">
        <v>15</v>
      </c>
      <c r="L495" s="20"/>
      <c r="M495" s="15">
        <v>2019</v>
      </c>
      <c r="N495" s="21"/>
      <c r="O495" s="21" t="s">
        <v>128</v>
      </c>
      <c r="P495" s="29" t="str">
        <f ca="1">IF(טבלה15[[#This Row],[תאריך סיום ההסכם]]&gt;=$S$2,"פעיל",IF(טבלה15[[#This Row],[תאריך סיום ההסכם]]&lt;=$S$2,"הסתיים"))</f>
        <v>הסתיים</v>
      </c>
    </row>
    <row r="496" spans="1:16" ht="165" x14ac:dyDescent="0.2">
      <c r="A496" s="22">
        <v>495</v>
      </c>
      <c r="B496" s="15" t="s">
        <v>5041</v>
      </c>
      <c r="C496" s="16" t="s">
        <v>5413</v>
      </c>
      <c r="D496" s="16" t="s">
        <v>3222</v>
      </c>
      <c r="E496" s="16" t="s">
        <v>3226</v>
      </c>
      <c r="F496" s="17" t="s">
        <v>5720</v>
      </c>
      <c r="G496" s="18">
        <v>43830</v>
      </c>
      <c r="H496" s="18">
        <v>44196</v>
      </c>
      <c r="I496" s="19">
        <v>50000</v>
      </c>
      <c r="J496" s="15" t="s">
        <v>5967</v>
      </c>
      <c r="K496" s="15" t="s">
        <v>15</v>
      </c>
      <c r="L496" s="20"/>
      <c r="M496" s="15">
        <v>2019</v>
      </c>
      <c r="N496" s="21"/>
      <c r="O496" s="21" t="s">
        <v>128</v>
      </c>
      <c r="P496" s="29" t="str">
        <f ca="1">IF(טבלה15[[#This Row],[תאריך סיום ההסכם]]&gt;=$S$2,"פעיל",IF(טבלה15[[#This Row],[תאריך סיום ההסכם]]&lt;=$S$2,"הסתיים"))</f>
        <v>הסתיים</v>
      </c>
    </row>
    <row r="497" spans="1:16" ht="165" x14ac:dyDescent="0.2">
      <c r="A497" s="22">
        <v>496</v>
      </c>
      <c r="B497" s="15" t="s">
        <v>5042</v>
      </c>
      <c r="C497" s="16" t="s">
        <v>5414</v>
      </c>
      <c r="D497" s="16"/>
      <c r="E497" s="16" t="s">
        <v>3240</v>
      </c>
      <c r="F497" s="17" t="s">
        <v>5721</v>
      </c>
      <c r="G497" s="18">
        <v>43830</v>
      </c>
      <c r="H497" s="18">
        <v>44196</v>
      </c>
      <c r="I497" s="19">
        <v>50000</v>
      </c>
      <c r="J497" s="15" t="s">
        <v>5967</v>
      </c>
      <c r="K497" s="15" t="s">
        <v>15</v>
      </c>
      <c r="L497" s="20"/>
      <c r="M497" s="15">
        <v>2019</v>
      </c>
      <c r="N497" s="21"/>
      <c r="O497" s="21" t="s">
        <v>128</v>
      </c>
      <c r="P497" s="29" t="str">
        <f ca="1">IF(טבלה15[[#This Row],[תאריך סיום ההסכם]]&gt;=$S$2,"פעיל",IF(טבלה15[[#This Row],[תאריך סיום ההסכם]]&lt;=$S$2,"הסתיים"))</f>
        <v>הסתיים</v>
      </c>
    </row>
    <row r="498" spans="1:16" ht="150" x14ac:dyDescent="0.2">
      <c r="A498" s="22">
        <v>497</v>
      </c>
      <c r="B498" s="15" t="s">
        <v>5043</v>
      </c>
      <c r="C498" s="16" t="s">
        <v>1882</v>
      </c>
      <c r="D498" s="16" t="s">
        <v>3222</v>
      </c>
      <c r="E498" s="16" t="s">
        <v>3225</v>
      </c>
      <c r="F498" s="17" t="s">
        <v>5722</v>
      </c>
      <c r="G498" s="18">
        <v>43830</v>
      </c>
      <c r="H498" s="18">
        <v>44196</v>
      </c>
      <c r="I498" s="19">
        <v>100000</v>
      </c>
      <c r="J498" s="15" t="s">
        <v>5967</v>
      </c>
      <c r="K498" s="15" t="s">
        <v>16</v>
      </c>
      <c r="L498" s="20"/>
      <c r="M498" s="15">
        <v>2019</v>
      </c>
      <c r="N498" s="21"/>
      <c r="O498" s="21" t="s">
        <v>128</v>
      </c>
      <c r="P498" s="29" t="str">
        <f ca="1">IF(טבלה15[[#This Row],[תאריך סיום ההסכם]]&gt;=$S$2,"פעיל",IF(טבלה15[[#This Row],[תאריך סיום ההסכם]]&lt;=$S$2,"הסתיים"))</f>
        <v>הסתיים</v>
      </c>
    </row>
    <row r="499" spans="1:16" ht="165" x14ac:dyDescent="0.2">
      <c r="A499" s="22">
        <v>498</v>
      </c>
      <c r="B499" s="15" t="s">
        <v>5044</v>
      </c>
      <c r="C499" s="16" t="s">
        <v>5415</v>
      </c>
      <c r="D499" s="16" t="s">
        <v>3222</v>
      </c>
      <c r="E499" s="16" t="s">
        <v>3272</v>
      </c>
      <c r="F499" s="17" t="s">
        <v>5723</v>
      </c>
      <c r="G499" s="18">
        <v>43830</v>
      </c>
      <c r="H499" s="18">
        <v>44196</v>
      </c>
      <c r="I499" s="19">
        <v>100000</v>
      </c>
      <c r="J499" s="15" t="s">
        <v>5967</v>
      </c>
      <c r="K499" s="15" t="s">
        <v>16</v>
      </c>
      <c r="L499" s="20"/>
      <c r="M499" s="15">
        <v>2019</v>
      </c>
      <c r="N499" s="21"/>
      <c r="O499" s="21" t="s">
        <v>128</v>
      </c>
      <c r="P499" s="29" t="str">
        <f ca="1">IF(טבלה15[[#This Row],[תאריך סיום ההסכם]]&gt;=$S$2,"פעיל",IF(טבלה15[[#This Row],[תאריך סיום ההסכם]]&lt;=$S$2,"הסתיים"))</f>
        <v>הסתיים</v>
      </c>
    </row>
    <row r="500" spans="1:16" ht="285" x14ac:dyDescent="0.2">
      <c r="A500" s="22">
        <v>499</v>
      </c>
      <c r="B500" s="15" t="s">
        <v>5045</v>
      </c>
      <c r="C500" s="16" t="s">
        <v>1832</v>
      </c>
      <c r="D500" s="16" t="s">
        <v>3222</v>
      </c>
      <c r="E500" s="16" t="s">
        <v>3229</v>
      </c>
      <c r="F500" s="17" t="s">
        <v>5724</v>
      </c>
      <c r="G500" s="18">
        <v>43830</v>
      </c>
      <c r="H500" s="18">
        <v>44196</v>
      </c>
      <c r="I500" s="19">
        <v>100000</v>
      </c>
      <c r="J500" s="15" t="s">
        <v>5967</v>
      </c>
      <c r="K500" s="15" t="s">
        <v>16</v>
      </c>
      <c r="L500" s="20"/>
      <c r="M500" s="15">
        <v>2019</v>
      </c>
      <c r="N500" s="21"/>
      <c r="O500" s="21" t="s">
        <v>128</v>
      </c>
      <c r="P500" s="29" t="str">
        <f ca="1">IF(טבלה15[[#This Row],[תאריך סיום ההסכם]]&gt;=$S$2,"פעיל",IF(טבלה15[[#This Row],[תאריך סיום ההסכם]]&lt;=$S$2,"הסתיים"))</f>
        <v>הסתיים</v>
      </c>
    </row>
    <row r="501" spans="1:16" ht="165" x14ac:dyDescent="0.2">
      <c r="A501" s="22">
        <v>500</v>
      </c>
      <c r="B501" s="15" t="s">
        <v>5046</v>
      </c>
      <c r="C501" s="16" t="s">
        <v>5416</v>
      </c>
      <c r="D501" s="16" t="s">
        <v>3222</v>
      </c>
      <c r="E501" s="16" t="s">
        <v>3240</v>
      </c>
      <c r="F501" s="17" t="s">
        <v>5725</v>
      </c>
      <c r="G501" s="18">
        <v>43830</v>
      </c>
      <c r="H501" s="18">
        <v>44196</v>
      </c>
      <c r="I501" s="19">
        <v>80000</v>
      </c>
      <c r="J501" s="15" t="s">
        <v>5967</v>
      </c>
      <c r="K501" s="15" t="s">
        <v>16</v>
      </c>
      <c r="L501" s="20"/>
      <c r="M501" s="15">
        <v>2019</v>
      </c>
      <c r="N501" s="21"/>
      <c r="O501" s="21" t="s">
        <v>128</v>
      </c>
      <c r="P501" s="29" t="str">
        <f ca="1">IF(טבלה15[[#This Row],[תאריך סיום ההסכם]]&gt;=$S$2,"פעיל",IF(טבלה15[[#This Row],[תאריך סיום ההסכם]]&lt;=$S$2,"הסתיים"))</f>
        <v>הסתיים</v>
      </c>
    </row>
    <row r="502" spans="1:16" ht="285" x14ac:dyDescent="0.2">
      <c r="A502" s="22">
        <v>501</v>
      </c>
      <c r="B502" s="15" t="s">
        <v>5047</v>
      </c>
      <c r="C502" s="16" t="s">
        <v>5417</v>
      </c>
      <c r="D502" s="16" t="s">
        <v>3222</v>
      </c>
      <c r="E502" s="16" t="s">
        <v>3242</v>
      </c>
      <c r="F502" s="17" t="s">
        <v>5726</v>
      </c>
      <c r="G502" s="18">
        <v>43830</v>
      </c>
      <c r="H502" s="18">
        <v>44196</v>
      </c>
      <c r="I502" s="19">
        <v>50000</v>
      </c>
      <c r="J502" s="15" t="s">
        <v>5967</v>
      </c>
      <c r="K502" s="15" t="s">
        <v>16</v>
      </c>
      <c r="L502" s="20"/>
      <c r="M502" s="15">
        <v>2019</v>
      </c>
      <c r="N502" s="21"/>
      <c r="O502" s="21" t="s">
        <v>128</v>
      </c>
      <c r="P502" s="29" t="str">
        <f ca="1">IF(טבלה15[[#This Row],[תאריך סיום ההסכם]]&gt;=$S$2,"פעיל",IF(טבלה15[[#This Row],[תאריך סיום ההסכם]]&lt;=$S$2,"הסתיים"))</f>
        <v>הסתיים</v>
      </c>
    </row>
    <row r="503" spans="1:16" ht="150" x14ac:dyDescent="0.2">
      <c r="A503" s="22">
        <v>502</v>
      </c>
      <c r="B503" s="15" t="s">
        <v>5048</v>
      </c>
      <c r="C503" s="16" t="s">
        <v>5418</v>
      </c>
      <c r="D503" s="16" t="s">
        <v>3222</v>
      </c>
      <c r="E503" s="16" t="s">
        <v>3226</v>
      </c>
      <c r="F503" s="17" t="s">
        <v>5727</v>
      </c>
      <c r="G503" s="18">
        <v>43830</v>
      </c>
      <c r="H503" s="18">
        <v>44196</v>
      </c>
      <c r="I503" s="19">
        <v>50000</v>
      </c>
      <c r="J503" s="15" t="s">
        <v>5967</v>
      </c>
      <c r="K503" s="15" t="s">
        <v>16</v>
      </c>
      <c r="L503" s="20"/>
      <c r="M503" s="15">
        <v>2019</v>
      </c>
      <c r="N503" s="21"/>
      <c r="O503" s="21" t="s">
        <v>128</v>
      </c>
      <c r="P503" s="29" t="str">
        <f ca="1">IF(טבלה15[[#This Row],[תאריך סיום ההסכם]]&gt;=$S$2,"פעיל",IF(טבלה15[[#This Row],[תאריך סיום ההסכם]]&lt;=$S$2,"הסתיים"))</f>
        <v>הסתיים</v>
      </c>
    </row>
    <row r="504" spans="1:16" ht="270" x14ac:dyDescent="0.2">
      <c r="A504" s="22">
        <v>503</v>
      </c>
      <c r="B504" s="15" t="s">
        <v>5049</v>
      </c>
      <c r="C504" s="16" t="s">
        <v>5419</v>
      </c>
      <c r="D504" s="16" t="s">
        <v>3222</v>
      </c>
      <c r="E504" s="16" t="s">
        <v>3231</v>
      </c>
      <c r="F504" s="17" t="s">
        <v>5728</v>
      </c>
      <c r="G504" s="18">
        <v>43830</v>
      </c>
      <c r="H504" s="18">
        <v>44196</v>
      </c>
      <c r="I504" s="19">
        <v>100000</v>
      </c>
      <c r="J504" s="15" t="s">
        <v>5967</v>
      </c>
      <c r="K504" s="15" t="s">
        <v>16</v>
      </c>
      <c r="L504" s="20"/>
      <c r="M504" s="15">
        <v>2019</v>
      </c>
      <c r="N504" s="21"/>
      <c r="O504" s="21" t="s">
        <v>128</v>
      </c>
      <c r="P504" s="29" t="str">
        <f ca="1">IF(טבלה15[[#This Row],[תאריך סיום ההסכם]]&gt;=$S$2,"פעיל",IF(טבלה15[[#This Row],[תאריך סיום ההסכם]]&lt;=$S$2,"הסתיים"))</f>
        <v>הסתיים</v>
      </c>
    </row>
    <row r="505" spans="1:16" ht="210" x14ac:dyDescent="0.2">
      <c r="A505" s="22">
        <v>504</v>
      </c>
      <c r="B505" s="15" t="s">
        <v>5050</v>
      </c>
      <c r="C505" s="16" t="s">
        <v>5420</v>
      </c>
      <c r="D505" s="16" t="s">
        <v>3222</v>
      </c>
      <c r="E505" s="16" t="s">
        <v>3225</v>
      </c>
      <c r="F505" s="17" t="s">
        <v>5729</v>
      </c>
      <c r="G505" s="18">
        <v>43830</v>
      </c>
      <c r="H505" s="18">
        <v>44196</v>
      </c>
      <c r="I505" s="19">
        <v>80000</v>
      </c>
      <c r="J505" s="15" t="s">
        <v>5967</v>
      </c>
      <c r="K505" s="15" t="s">
        <v>16</v>
      </c>
      <c r="L505" s="20"/>
      <c r="M505" s="15">
        <v>2019</v>
      </c>
      <c r="N505" s="21"/>
      <c r="O505" s="21" t="s">
        <v>128</v>
      </c>
      <c r="P505" s="29" t="str">
        <f ca="1">IF(טבלה15[[#This Row],[תאריך סיום ההסכם]]&gt;=$S$2,"פעיל",IF(טבלה15[[#This Row],[תאריך סיום ההסכם]]&lt;=$S$2,"הסתיים"))</f>
        <v>הסתיים</v>
      </c>
    </row>
    <row r="506" spans="1:16" ht="105" x14ac:dyDescent="0.2">
      <c r="A506" s="22">
        <v>505</v>
      </c>
      <c r="B506" s="15" t="s">
        <v>5051</v>
      </c>
      <c r="C506" s="16" t="s">
        <v>5421</v>
      </c>
      <c r="D506" s="16" t="s">
        <v>3222</v>
      </c>
      <c r="E506" s="16" t="s">
        <v>3226</v>
      </c>
      <c r="F506" s="17" t="s">
        <v>5730</v>
      </c>
      <c r="G506" s="18">
        <v>43830</v>
      </c>
      <c r="H506" s="18">
        <v>44196</v>
      </c>
      <c r="I506" s="19">
        <v>100000</v>
      </c>
      <c r="J506" s="15" t="s">
        <v>5967</v>
      </c>
      <c r="K506" s="15" t="s">
        <v>16</v>
      </c>
      <c r="L506" s="20"/>
      <c r="M506" s="15">
        <v>2019</v>
      </c>
      <c r="N506" s="21"/>
      <c r="O506" s="21" t="s">
        <v>128</v>
      </c>
      <c r="P506" s="29" t="str">
        <f ca="1">IF(טבלה15[[#This Row],[תאריך סיום ההסכם]]&gt;=$S$2,"פעיל",IF(טבלה15[[#This Row],[תאריך סיום ההסכם]]&lt;=$S$2,"הסתיים"))</f>
        <v>הסתיים</v>
      </c>
    </row>
    <row r="507" spans="1:16" ht="120" x14ac:dyDescent="0.2">
      <c r="A507" s="22">
        <v>506</v>
      </c>
      <c r="B507" s="15" t="s">
        <v>5052</v>
      </c>
      <c r="C507" s="16" t="s">
        <v>5422</v>
      </c>
      <c r="D507" s="16" t="s">
        <v>3222</v>
      </c>
      <c r="E507" s="16" t="s">
        <v>3231</v>
      </c>
      <c r="F507" s="17" t="s">
        <v>5731</v>
      </c>
      <c r="G507" s="18">
        <v>43830</v>
      </c>
      <c r="H507" s="18">
        <v>44196</v>
      </c>
      <c r="I507" s="19">
        <v>50000</v>
      </c>
      <c r="J507" s="15" t="s">
        <v>5967</v>
      </c>
      <c r="K507" s="15" t="s">
        <v>16</v>
      </c>
      <c r="L507" s="20"/>
      <c r="M507" s="15">
        <v>2019</v>
      </c>
      <c r="N507" s="21"/>
      <c r="O507" s="21" t="s">
        <v>128</v>
      </c>
      <c r="P507" s="29" t="str">
        <f ca="1">IF(טבלה15[[#This Row],[תאריך סיום ההסכם]]&gt;=$S$2,"פעיל",IF(טבלה15[[#This Row],[תאריך סיום ההסכם]]&lt;=$S$2,"הסתיים"))</f>
        <v>הסתיים</v>
      </c>
    </row>
    <row r="508" spans="1:16" ht="105" x14ac:dyDescent="0.2">
      <c r="A508" s="22">
        <v>507</v>
      </c>
      <c r="B508" s="15" t="s">
        <v>5053</v>
      </c>
      <c r="C508" s="16" t="s">
        <v>5423</v>
      </c>
      <c r="D508" s="16" t="s">
        <v>3222</v>
      </c>
      <c r="E508" s="16" t="s">
        <v>3227</v>
      </c>
      <c r="F508" s="17" t="s">
        <v>5732</v>
      </c>
      <c r="G508" s="18">
        <v>43830</v>
      </c>
      <c r="H508" s="18">
        <v>44196</v>
      </c>
      <c r="I508" s="19">
        <v>50000</v>
      </c>
      <c r="J508" s="15" t="s">
        <v>5967</v>
      </c>
      <c r="K508" s="15" t="s">
        <v>16</v>
      </c>
      <c r="L508" s="20"/>
      <c r="M508" s="15">
        <v>2019</v>
      </c>
      <c r="N508" s="21"/>
      <c r="O508" s="21" t="s">
        <v>128</v>
      </c>
      <c r="P508" s="29" t="str">
        <f ca="1">IF(טבלה15[[#This Row],[תאריך סיום ההסכם]]&gt;=$S$2,"פעיל",IF(טבלה15[[#This Row],[תאריך סיום ההסכם]]&lt;=$S$2,"הסתיים"))</f>
        <v>הסתיים</v>
      </c>
    </row>
    <row r="509" spans="1:16" ht="225" x14ac:dyDescent="0.2">
      <c r="A509" s="22">
        <v>508</v>
      </c>
      <c r="B509" s="15" t="s">
        <v>5054</v>
      </c>
      <c r="C509" s="16" t="s">
        <v>5424</v>
      </c>
      <c r="D509" s="16" t="s">
        <v>3222</v>
      </c>
      <c r="E509" s="16" t="s">
        <v>3225</v>
      </c>
      <c r="F509" s="17" t="s">
        <v>5733</v>
      </c>
      <c r="G509" s="18">
        <v>43830</v>
      </c>
      <c r="H509" s="18">
        <v>44196</v>
      </c>
      <c r="I509" s="19">
        <v>50000</v>
      </c>
      <c r="J509" s="15" t="s">
        <v>5967</v>
      </c>
      <c r="K509" s="15" t="s">
        <v>16</v>
      </c>
      <c r="L509" s="20"/>
      <c r="M509" s="15">
        <v>2019</v>
      </c>
      <c r="N509" s="21"/>
      <c r="O509" s="21" t="s">
        <v>128</v>
      </c>
      <c r="P509" s="29" t="str">
        <f ca="1">IF(טבלה15[[#This Row],[תאריך סיום ההסכם]]&gt;=$S$2,"פעיל",IF(טבלה15[[#This Row],[תאריך סיום ההסכם]]&lt;=$S$2,"הסתיים"))</f>
        <v>הסתיים</v>
      </c>
    </row>
    <row r="510" spans="1:16" ht="180" x14ac:dyDescent="0.2">
      <c r="A510" s="22">
        <v>509</v>
      </c>
      <c r="B510" s="15" t="s">
        <v>5055</v>
      </c>
      <c r="C510" s="16" t="s">
        <v>5425</v>
      </c>
      <c r="D510" s="16" t="s">
        <v>3222</v>
      </c>
      <c r="E510" s="16" t="s">
        <v>3225</v>
      </c>
      <c r="F510" s="17" t="s">
        <v>5734</v>
      </c>
      <c r="G510" s="18">
        <v>43830</v>
      </c>
      <c r="H510" s="18">
        <v>44196</v>
      </c>
      <c r="I510" s="19">
        <v>80000</v>
      </c>
      <c r="J510" s="15" t="s">
        <v>5967</v>
      </c>
      <c r="K510" s="15" t="s">
        <v>16</v>
      </c>
      <c r="L510" s="20"/>
      <c r="M510" s="15">
        <v>2019</v>
      </c>
      <c r="N510" s="21"/>
      <c r="O510" s="21" t="s">
        <v>128</v>
      </c>
      <c r="P510" s="29" t="str">
        <f ca="1">IF(טבלה15[[#This Row],[תאריך סיום ההסכם]]&gt;=$S$2,"פעיל",IF(טבלה15[[#This Row],[תאריך סיום ההסכם]]&lt;=$S$2,"הסתיים"))</f>
        <v>הסתיים</v>
      </c>
    </row>
    <row r="511" spans="1:16" ht="150" x14ac:dyDescent="0.2">
      <c r="A511" s="22">
        <v>510</v>
      </c>
      <c r="B511" s="15" t="s">
        <v>5056</v>
      </c>
      <c r="C511" s="16" t="s">
        <v>5426</v>
      </c>
      <c r="D511" s="16" t="s">
        <v>3222</v>
      </c>
      <c r="E511" s="16" t="s">
        <v>3226</v>
      </c>
      <c r="F511" s="17" t="s">
        <v>5735</v>
      </c>
      <c r="G511" s="18">
        <v>43830</v>
      </c>
      <c r="H511" s="18">
        <v>44196</v>
      </c>
      <c r="I511" s="19">
        <v>80000</v>
      </c>
      <c r="J511" s="15" t="s">
        <v>5967</v>
      </c>
      <c r="K511" s="15" t="s">
        <v>16</v>
      </c>
      <c r="L511" s="20"/>
      <c r="M511" s="15">
        <v>2019</v>
      </c>
      <c r="N511" s="21"/>
      <c r="O511" s="21" t="s">
        <v>128</v>
      </c>
      <c r="P511" s="29" t="str">
        <f ca="1">IF(טבלה15[[#This Row],[תאריך סיום ההסכם]]&gt;=$S$2,"פעיל",IF(טבלה15[[#This Row],[תאריך סיום ההסכם]]&lt;=$S$2,"הסתיים"))</f>
        <v>הסתיים</v>
      </c>
    </row>
    <row r="512" spans="1:16" ht="135" x14ac:dyDescent="0.2">
      <c r="A512" s="22">
        <v>511</v>
      </c>
      <c r="B512" s="15" t="s">
        <v>5057</v>
      </c>
      <c r="C512" s="16" t="s">
        <v>5427</v>
      </c>
      <c r="D512" s="16" t="s">
        <v>3222</v>
      </c>
      <c r="E512" s="16" t="s">
        <v>3226</v>
      </c>
      <c r="F512" s="17" t="s">
        <v>5736</v>
      </c>
      <c r="G512" s="18">
        <v>43830</v>
      </c>
      <c r="H512" s="18">
        <v>44196</v>
      </c>
      <c r="I512" s="19">
        <v>80000</v>
      </c>
      <c r="J512" s="15" t="s">
        <v>5967</v>
      </c>
      <c r="K512" s="15" t="s">
        <v>16</v>
      </c>
      <c r="L512" s="20"/>
      <c r="M512" s="15">
        <v>2019</v>
      </c>
      <c r="N512" s="21"/>
      <c r="O512" s="21" t="s">
        <v>128</v>
      </c>
      <c r="P512" s="29" t="str">
        <f ca="1">IF(טבלה15[[#This Row],[תאריך סיום ההסכם]]&gt;=$S$2,"פעיל",IF(טבלה15[[#This Row],[תאריך סיום ההסכם]]&lt;=$S$2,"הסתיים"))</f>
        <v>הסתיים</v>
      </c>
    </row>
    <row r="513" spans="1:16" ht="315" x14ac:dyDescent="0.2">
      <c r="A513" s="22">
        <v>512</v>
      </c>
      <c r="B513" s="15" t="s">
        <v>5058</v>
      </c>
      <c r="C513" s="16" t="s">
        <v>5428</v>
      </c>
      <c r="D513" s="16" t="s">
        <v>3222</v>
      </c>
      <c r="E513" s="16" t="s">
        <v>3229</v>
      </c>
      <c r="F513" s="17" t="s">
        <v>5737</v>
      </c>
      <c r="G513" s="18">
        <v>43830</v>
      </c>
      <c r="H513" s="18">
        <v>44196</v>
      </c>
      <c r="I513" s="19">
        <v>50000</v>
      </c>
      <c r="J513" s="15" t="s">
        <v>5967</v>
      </c>
      <c r="K513" s="15" t="s">
        <v>16</v>
      </c>
      <c r="L513" s="20"/>
      <c r="M513" s="15">
        <v>2019</v>
      </c>
      <c r="N513" s="21"/>
      <c r="O513" s="21" t="s">
        <v>128</v>
      </c>
      <c r="P513" s="29" t="str">
        <f ca="1">IF(טבלה15[[#This Row],[תאריך סיום ההסכם]]&gt;=$S$2,"פעיל",IF(טבלה15[[#This Row],[תאריך סיום ההסכם]]&lt;=$S$2,"הסתיים"))</f>
        <v>הסתיים</v>
      </c>
    </row>
    <row r="514" spans="1:16" ht="90" x14ac:dyDescent="0.2">
      <c r="A514" s="22">
        <v>513</v>
      </c>
      <c r="B514" s="15" t="s">
        <v>5059</v>
      </c>
      <c r="C514" s="16" t="s">
        <v>5429</v>
      </c>
      <c r="D514" s="16" t="s">
        <v>3222</v>
      </c>
      <c r="E514" s="16" t="s">
        <v>3231</v>
      </c>
      <c r="F514" s="17" t="s">
        <v>5738</v>
      </c>
      <c r="G514" s="18">
        <v>43830</v>
      </c>
      <c r="H514" s="18">
        <v>44196</v>
      </c>
      <c r="I514" s="19">
        <v>50000</v>
      </c>
      <c r="J514" s="15" t="s">
        <v>5967</v>
      </c>
      <c r="K514" s="15" t="s">
        <v>16</v>
      </c>
      <c r="L514" s="20"/>
      <c r="M514" s="15">
        <v>2019</v>
      </c>
      <c r="N514" s="21"/>
      <c r="O514" s="21" t="s">
        <v>128</v>
      </c>
      <c r="P514" s="29" t="str">
        <f ca="1">IF(טבלה15[[#This Row],[תאריך סיום ההסכם]]&gt;=$S$2,"פעיל",IF(טבלה15[[#This Row],[תאריך סיום ההסכם]]&lt;=$S$2,"הסתיים"))</f>
        <v>הסתיים</v>
      </c>
    </row>
    <row r="515" spans="1:16" ht="195" x14ac:dyDescent="0.2">
      <c r="A515" s="22">
        <v>514</v>
      </c>
      <c r="B515" s="15" t="s">
        <v>5060</v>
      </c>
      <c r="C515" s="16" t="s">
        <v>5430</v>
      </c>
      <c r="D515" s="16" t="s">
        <v>3222</v>
      </c>
      <c r="E515" s="16" t="s">
        <v>3227</v>
      </c>
      <c r="F515" s="17" t="s">
        <v>5739</v>
      </c>
      <c r="G515" s="18">
        <v>43830</v>
      </c>
      <c r="H515" s="18">
        <v>44196</v>
      </c>
      <c r="I515" s="19">
        <v>80000</v>
      </c>
      <c r="J515" s="15" t="s">
        <v>5967</v>
      </c>
      <c r="K515" s="15" t="s">
        <v>16</v>
      </c>
      <c r="L515" s="20"/>
      <c r="M515" s="15">
        <v>2019</v>
      </c>
      <c r="N515" s="21"/>
      <c r="O515" s="21" t="s">
        <v>128</v>
      </c>
      <c r="P515" s="29" t="str">
        <f ca="1">IF(טבלה15[[#This Row],[תאריך סיום ההסכם]]&gt;=$S$2,"פעיל",IF(טבלה15[[#This Row],[תאריך סיום ההסכם]]&lt;=$S$2,"הסתיים"))</f>
        <v>הסתיים</v>
      </c>
    </row>
    <row r="516" spans="1:16" ht="45" x14ac:dyDescent="0.2">
      <c r="A516" s="22">
        <v>515</v>
      </c>
      <c r="B516" s="15" t="s">
        <v>5061</v>
      </c>
      <c r="C516" s="16" t="s">
        <v>5431</v>
      </c>
      <c r="D516" s="16" t="s">
        <v>3222</v>
      </c>
      <c r="E516" s="16" t="s">
        <v>3229</v>
      </c>
      <c r="F516" s="17" t="s">
        <v>5740</v>
      </c>
      <c r="G516" s="18">
        <v>43830</v>
      </c>
      <c r="H516" s="18">
        <v>44196</v>
      </c>
      <c r="I516" s="19">
        <v>80000</v>
      </c>
      <c r="J516" s="15" t="s">
        <v>5967</v>
      </c>
      <c r="K516" s="15" t="s">
        <v>16</v>
      </c>
      <c r="L516" s="20"/>
      <c r="M516" s="15">
        <v>2019</v>
      </c>
      <c r="N516" s="21"/>
      <c r="O516" s="21" t="s">
        <v>128</v>
      </c>
      <c r="P516" s="29" t="str">
        <f ca="1">IF(טבלה15[[#This Row],[תאריך סיום ההסכם]]&gt;=$S$2,"פעיל",IF(טבלה15[[#This Row],[תאריך סיום ההסכם]]&lt;=$S$2,"הסתיים"))</f>
        <v>הסתיים</v>
      </c>
    </row>
    <row r="517" spans="1:16" ht="195" x14ac:dyDescent="0.2">
      <c r="A517" s="22">
        <v>516</v>
      </c>
      <c r="B517" s="15" t="s">
        <v>5062</v>
      </c>
      <c r="C517" s="16" t="s">
        <v>5432</v>
      </c>
      <c r="D517" s="16" t="s">
        <v>3222</v>
      </c>
      <c r="E517" s="16" t="s">
        <v>3251</v>
      </c>
      <c r="F517" s="17" t="s">
        <v>5741</v>
      </c>
      <c r="G517" s="18">
        <v>43830</v>
      </c>
      <c r="H517" s="18">
        <v>44196</v>
      </c>
      <c r="I517" s="19">
        <v>50000</v>
      </c>
      <c r="J517" s="15" t="s">
        <v>5967</v>
      </c>
      <c r="K517" s="15" t="s">
        <v>16</v>
      </c>
      <c r="L517" s="20"/>
      <c r="M517" s="15">
        <v>2019</v>
      </c>
      <c r="N517" s="21"/>
      <c r="O517" s="21" t="s">
        <v>128</v>
      </c>
      <c r="P517" s="29" t="str">
        <f ca="1">IF(טבלה15[[#This Row],[תאריך סיום ההסכם]]&gt;=$S$2,"פעיל",IF(טבלה15[[#This Row],[תאריך סיום ההסכם]]&lt;=$S$2,"הסתיים"))</f>
        <v>הסתיים</v>
      </c>
    </row>
    <row r="518" spans="1:16" ht="300" x14ac:dyDescent="0.2">
      <c r="A518" s="22">
        <v>517</v>
      </c>
      <c r="B518" s="15" t="s">
        <v>5063</v>
      </c>
      <c r="C518" s="16" t="s">
        <v>5433</v>
      </c>
      <c r="D518" s="16" t="s">
        <v>3222</v>
      </c>
      <c r="E518" s="16" t="s">
        <v>3225</v>
      </c>
      <c r="F518" s="17" t="s">
        <v>5742</v>
      </c>
      <c r="G518" s="18">
        <v>43830</v>
      </c>
      <c r="H518" s="18">
        <v>44196</v>
      </c>
      <c r="I518" s="19">
        <v>50000</v>
      </c>
      <c r="J518" s="15" t="s">
        <v>5967</v>
      </c>
      <c r="K518" s="15" t="s">
        <v>16</v>
      </c>
      <c r="L518" s="20"/>
      <c r="M518" s="15">
        <v>2019</v>
      </c>
      <c r="N518" s="21"/>
      <c r="O518" s="21" t="s">
        <v>128</v>
      </c>
      <c r="P518" s="29" t="str">
        <f ca="1">IF(טבלה15[[#This Row],[תאריך סיום ההסכם]]&gt;=$S$2,"פעיל",IF(טבלה15[[#This Row],[תאריך סיום ההסכם]]&lt;=$S$2,"הסתיים"))</f>
        <v>הסתיים</v>
      </c>
    </row>
    <row r="519" spans="1:16" ht="90" x14ac:dyDescent="0.2">
      <c r="A519" s="22">
        <v>518</v>
      </c>
      <c r="B519" s="15" t="s">
        <v>5064</v>
      </c>
      <c r="C519" s="16" t="s">
        <v>5434</v>
      </c>
      <c r="D519" s="16" t="s">
        <v>3222</v>
      </c>
      <c r="E519" s="16" t="s">
        <v>3229</v>
      </c>
      <c r="F519" s="17" t="s">
        <v>5743</v>
      </c>
      <c r="G519" s="18">
        <v>43830</v>
      </c>
      <c r="H519" s="18">
        <v>44196</v>
      </c>
      <c r="I519" s="19">
        <v>100000</v>
      </c>
      <c r="J519" s="15" t="s">
        <v>5967</v>
      </c>
      <c r="K519" s="15" t="s">
        <v>16</v>
      </c>
      <c r="L519" s="20"/>
      <c r="M519" s="15">
        <v>2019</v>
      </c>
      <c r="N519" s="21"/>
      <c r="O519" s="21" t="s">
        <v>128</v>
      </c>
      <c r="P519" s="29" t="str">
        <f ca="1">IF(טבלה15[[#This Row],[תאריך סיום ההסכם]]&gt;=$S$2,"פעיל",IF(טבלה15[[#This Row],[תאריך סיום ההסכם]]&lt;=$S$2,"הסתיים"))</f>
        <v>הסתיים</v>
      </c>
    </row>
    <row r="520" spans="1:16" ht="135" x14ac:dyDescent="0.2">
      <c r="A520" s="22">
        <v>519</v>
      </c>
      <c r="B520" s="15" t="s">
        <v>5065</v>
      </c>
      <c r="C520" s="16" t="s">
        <v>5435</v>
      </c>
      <c r="D520" s="16" t="s">
        <v>3222</v>
      </c>
      <c r="E520" s="16" t="s">
        <v>3225</v>
      </c>
      <c r="F520" s="17" t="s">
        <v>5744</v>
      </c>
      <c r="G520" s="18">
        <v>43830</v>
      </c>
      <c r="H520" s="18">
        <v>44196</v>
      </c>
      <c r="I520" s="19">
        <v>80000</v>
      </c>
      <c r="J520" s="15" t="s">
        <v>5967</v>
      </c>
      <c r="K520" s="15" t="s">
        <v>16</v>
      </c>
      <c r="L520" s="20"/>
      <c r="M520" s="15">
        <v>2019</v>
      </c>
      <c r="N520" s="21"/>
      <c r="O520" s="21" t="s">
        <v>128</v>
      </c>
      <c r="P520" s="29" t="str">
        <f ca="1">IF(טבלה15[[#This Row],[תאריך סיום ההסכם]]&gt;=$S$2,"פעיל",IF(טבלה15[[#This Row],[תאריך סיום ההסכם]]&lt;=$S$2,"הסתיים"))</f>
        <v>הסתיים</v>
      </c>
    </row>
    <row r="521" spans="1:16" ht="150" x14ac:dyDescent="0.2">
      <c r="A521" s="22">
        <v>520</v>
      </c>
      <c r="B521" s="15" t="s">
        <v>5066</v>
      </c>
      <c r="C521" s="16" t="s">
        <v>5436</v>
      </c>
      <c r="D521" s="16" t="s">
        <v>3222</v>
      </c>
      <c r="E521" s="16" t="s">
        <v>3225</v>
      </c>
      <c r="F521" s="17" t="s">
        <v>5745</v>
      </c>
      <c r="G521" s="18">
        <v>43830</v>
      </c>
      <c r="H521" s="18">
        <v>44196</v>
      </c>
      <c r="I521" s="19">
        <v>80000</v>
      </c>
      <c r="J521" s="15" t="s">
        <v>5967</v>
      </c>
      <c r="K521" s="15" t="s">
        <v>16</v>
      </c>
      <c r="L521" s="20"/>
      <c r="M521" s="15">
        <v>2019</v>
      </c>
      <c r="N521" s="21"/>
      <c r="O521" s="21" t="s">
        <v>128</v>
      </c>
      <c r="P521" s="29" t="str">
        <f ca="1">IF(טבלה15[[#This Row],[תאריך סיום ההסכם]]&gt;=$S$2,"פעיל",IF(טבלה15[[#This Row],[תאריך סיום ההסכם]]&lt;=$S$2,"הסתיים"))</f>
        <v>הסתיים</v>
      </c>
    </row>
    <row r="522" spans="1:16" ht="105" x14ac:dyDescent="0.2">
      <c r="A522" s="22">
        <v>521</v>
      </c>
      <c r="B522" s="15" t="s">
        <v>5067</v>
      </c>
      <c r="C522" s="16" t="s">
        <v>5437</v>
      </c>
      <c r="D522" s="16" t="s">
        <v>3222</v>
      </c>
      <c r="E522" s="16" t="s">
        <v>3225</v>
      </c>
      <c r="F522" s="17" t="s">
        <v>5746</v>
      </c>
      <c r="G522" s="18">
        <v>43830</v>
      </c>
      <c r="H522" s="18">
        <v>44196</v>
      </c>
      <c r="I522" s="19">
        <v>80000</v>
      </c>
      <c r="J522" s="15" t="s">
        <v>5967</v>
      </c>
      <c r="K522" s="15" t="s">
        <v>16</v>
      </c>
      <c r="L522" s="20"/>
      <c r="M522" s="15">
        <v>2019</v>
      </c>
      <c r="N522" s="21"/>
      <c r="O522" s="21" t="s">
        <v>128</v>
      </c>
      <c r="P522" s="29" t="str">
        <f ca="1">IF(טבלה15[[#This Row],[תאריך סיום ההסכם]]&gt;=$S$2,"פעיל",IF(טבלה15[[#This Row],[תאריך סיום ההסכם]]&lt;=$S$2,"הסתיים"))</f>
        <v>הסתיים</v>
      </c>
    </row>
    <row r="523" spans="1:16" ht="180" x14ac:dyDescent="0.2">
      <c r="A523" s="22">
        <v>522</v>
      </c>
      <c r="B523" s="15" t="s">
        <v>5068</v>
      </c>
      <c r="C523" s="16" t="s">
        <v>1883</v>
      </c>
      <c r="D523" s="16" t="s">
        <v>3222</v>
      </c>
      <c r="E523" s="16" t="s">
        <v>3225</v>
      </c>
      <c r="F523" s="17" t="s">
        <v>3433</v>
      </c>
      <c r="G523" s="18">
        <v>43830</v>
      </c>
      <c r="H523" s="18">
        <v>44196</v>
      </c>
      <c r="I523" s="19">
        <v>80000</v>
      </c>
      <c r="J523" s="15" t="s">
        <v>5967</v>
      </c>
      <c r="K523" s="15" t="s">
        <v>16</v>
      </c>
      <c r="L523" s="20"/>
      <c r="M523" s="15">
        <v>2019</v>
      </c>
      <c r="N523" s="21"/>
      <c r="O523" s="21" t="s">
        <v>128</v>
      </c>
      <c r="P523" s="29" t="str">
        <f ca="1">IF(טבלה15[[#This Row],[תאריך סיום ההסכם]]&gt;=$S$2,"פעיל",IF(טבלה15[[#This Row],[תאריך סיום ההסכם]]&lt;=$S$2,"הסתיים"))</f>
        <v>הסתיים</v>
      </c>
    </row>
    <row r="524" spans="1:16" ht="135" x14ac:dyDescent="0.2">
      <c r="A524" s="22">
        <v>523</v>
      </c>
      <c r="B524" s="15" t="s">
        <v>5069</v>
      </c>
      <c r="C524" s="16" t="s">
        <v>5438</v>
      </c>
      <c r="D524" s="16" t="s">
        <v>3222</v>
      </c>
      <c r="E524" s="16" t="s">
        <v>3225</v>
      </c>
      <c r="F524" s="17" t="s">
        <v>5747</v>
      </c>
      <c r="G524" s="18">
        <v>43830</v>
      </c>
      <c r="H524" s="18">
        <v>44196</v>
      </c>
      <c r="I524" s="19">
        <v>50000</v>
      </c>
      <c r="J524" s="15"/>
      <c r="K524" s="15" t="s">
        <v>16</v>
      </c>
      <c r="L524" s="20"/>
      <c r="M524" s="15">
        <v>2019</v>
      </c>
      <c r="N524" s="21"/>
      <c r="O524" s="21" t="s">
        <v>128</v>
      </c>
      <c r="P524" s="29" t="str">
        <f ca="1">IF(טבלה15[[#This Row],[תאריך סיום ההסכם]]&gt;=$S$2,"פעיל",IF(טבלה15[[#This Row],[תאריך סיום ההסכם]]&lt;=$S$2,"הסתיים"))</f>
        <v>הסתיים</v>
      </c>
    </row>
    <row r="525" spans="1:16" ht="45" x14ac:dyDescent="0.2">
      <c r="A525" s="22">
        <v>524</v>
      </c>
      <c r="B525" s="15" t="s">
        <v>5070</v>
      </c>
      <c r="C525" s="16" t="s">
        <v>5439</v>
      </c>
      <c r="D525" s="16" t="s">
        <v>3223</v>
      </c>
      <c r="E525" s="16" t="s">
        <v>3229</v>
      </c>
      <c r="F525" s="17" t="s">
        <v>5748</v>
      </c>
      <c r="G525" s="18">
        <v>43830</v>
      </c>
      <c r="H525" s="18">
        <v>45291</v>
      </c>
      <c r="I525" s="19">
        <v>460000</v>
      </c>
      <c r="J525" s="15" t="s">
        <v>5967</v>
      </c>
      <c r="K525" s="15" t="s">
        <v>69</v>
      </c>
      <c r="L525" s="20"/>
      <c r="M525" s="15">
        <v>2019</v>
      </c>
      <c r="N525" s="21"/>
      <c r="O525" s="21" t="s">
        <v>128</v>
      </c>
      <c r="P525" s="29" t="str">
        <f ca="1">IF(טבלה15[[#This Row],[תאריך סיום ההסכם]]&gt;=$S$2,"פעיל",IF(טבלה15[[#This Row],[תאריך סיום ההסכם]]&lt;=$S$2,"הסתיים"))</f>
        <v>פעיל</v>
      </c>
    </row>
    <row r="526" spans="1:16" ht="105" x14ac:dyDescent="0.2">
      <c r="A526" s="22">
        <v>525</v>
      </c>
      <c r="B526" s="15" t="s">
        <v>5071</v>
      </c>
      <c r="C526" s="16" t="s">
        <v>5440</v>
      </c>
      <c r="D526" s="16" t="s">
        <v>3223</v>
      </c>
      <c r="E526" s="16" t="s">
        <v>3229</v>
      </c>
      <c r="F526" s="17" t="s">
        <v>5749</v>
      </c>
      <c r="G526" s="18">
        <v>43891</v>
      </c>
      <c r="H526" s="18">
        <v>45350</v>
      </c>
      <c r="I526" s="19">
        <v>460000</v>
      </c>
      <c r="J526" s="15" t="s">
        <v>5967</v>
      </c>
      <c r="K526" s="15" t="s">
        <v>69</v>
      </c>
      <c r="L526" s="20"/>
      <c r="M526" s="15">
        <v>2019</v>
      </c>
      <c r="N526" s="21"/>
      <c r="O526" s="21" t="s">
        <v>128</v>
      </c>
      <c r="P526" s="29" t="str">
        <f ca="1">IF(טבלה15[[#This Row],[תאריך סיום ההסכם]]&gt;=$S$2,"פעיל",IF(טבלה15[[#This Row],[תאריך סיום ההסכם]]&lt;=$S$2,"הסתיים"))</f>
        <v>פעיל</v>
      </c>
    </row>
    <row r="527" spans="1:16" ht="165" x14ac:dyDescent="0.2">
      <c r="A527" s="22">
        <v>526</v>
      </c>
      <c r="B527" s="15" t="s">
        <v>5072</v>
      </c>
      <c r="C527" s="16" t="s">
        <v>5441</v>
      </c>
      <c r="D527" s="16" t="s">
        <v>3223</v>
      </c>
      <c r="E527" s="16" t="s">
        <v>3229</v>
      </c>
      <c r="F527" s="17" t="s">
        <v>5750</v>
      </c>
      <c r="G527" s="18">
        <v>43830</v>
      </c>
      <c r="H527" s="18">
        <v>45291</v>
      </c>
      <c r="I527" s="19">
        <v>460000</v>
      </c>
      <c r="J527" s="15" t="s">
        <v>5967</v>
      </c>
      <c r="K527" s="15" t="s">
        <v>69</v>
      </c>
      <c r="L527" s="20"/>
      <c r="M527" s="15">
        <v>2019</v>
      </c>
      <c r="N527" s="21"/>
      <c r="O527" s="21" t="s">
        <v>128</v>
      </c>
      <c r="P527" s="29" t="str">
        <f ca="1">IF(טבלה15[[#This Row],[תאריך סיום ההסכם]]&gt;=$S$2,"פעיל",IF(טבלה15[[#This Row],[תאריך סיום ההסכם]]&lt;=$S$2,"הסתיים"))</f>
        <v>פעיל</v>
      </c>
    </row>
    <row r="528" spans="1:16" ht="60" x14ac:dyDescent="0.2">
      <c r="A528" s="22">
        <v>527</v>
      </c>
      <c r="B528" s="15" t="s">
        <v>5073</v>
      </c>
      <c r="C528" s="16" t="s">
        <v>5442</v>
      </c>
      <c r="D528" s="16" t="s">
        <v>3223</v>
      </c>
      <c r="E528" s="16" t="s">
        <v>3229</v>
      </c>
      <c r="F528" s="17" t="s">
        <v>5751</v>
      </c>
      <c r="G528" s="18">
        <v>43830</v>
      </c>
      <c r="H528" s="18">
        <v>45291</v>
      </c>
      <c r="I528" s="19">
        <v>460000</v>
      </c>
      <c r="J528" s="15" t="s">
        <v>5967</v>
      </c>
      <c r="K528" s="15" t="s">
        <v>69</v>
      </c>
      <c r="L528" s="20"/>
      <c r="M528" s="15">
        <v>2019</v>
      </c>
      <c r="N528" s="21"/>
      <c r="O528" s="21" t="s">
        <v>128</v>
      </c>
      <c r="P528" s="29" t="str">
        <f ca="1">IF(טבלה15[[#This Row],[תאריך סיום ההסכם]]&gt;=$S$2,"פעיל",IF(טבלה15[[#This Row],[תאריך סיום ההסכם]]&lt;=$S$2,"הסתיים"))</f>
        <v>פעיל</v>
      </c>
    </row>
    <row r="529" spans="1:16" ht="105" x14ac:dyDescent="0.2">
      <c r="A529" s="22">
        <v>528</v>
      </c>
      <c r="B529" s="15" t="s">
        <v>5074</v>
      </c>
      <c r="C529" s="16" t="s">
        <v>5443</v>
      </c>
      <c r="D529" s="16" t="s">
        <v>3223</v>
      </c>
      <c r="E529" s="16" t="s">
        <v>3229</v>
      </c>
      <c r="F529" s="17" t="s">
        <v>5752</v>
      </c>
      <c r="G529" s="18">
        <v>43830</v>
      </c>
      <c r="H529" s="18">
        <v>45291</v>
      </c>
      <c r="I529" s="19">
        <v>460000</v>
      </c>
      <c r="J529" s="15" t="s">
        <v>5967</v>
      </c>
      <c r="K529" s="15" t="s">
        <v>69</v>
      </c>
      <c r="L529" s="20"/>
      <c r="M529" s="15">
        <v>2019</v>
      </c>
      <c r="N529" s="21"/>
      <c r="O529" s="21" t="s">
        <v>128</v>
      </c>
      <c r="P529" s="29" t="str">
        <f ca="1">IF(טבלה15[[#This Row],[תאריך סיום ההסכם]]&gt;=$S$2,"פעיל",IF(טבלה15[[#This Row],[תאריך סיום ההסכם]]&lt;=$S$2,"הסתיים"))</f>
        <v>פעיל</v>
      </c>
    </row>
    <row r="530" spans="1:16" ht="120" x14ac:dyDescent="0.2">
      <c r="A530" s="22">
        <v>529</v>
      </c>
      <c r="B530" s="15" t="s">
        <v>5075</v>
      </c>
      <c r="C530" s="16" t="s">
        <v>5444</v>
      </c>
      <c r="D530" s="16" t="s">
        <v>3223</v>
      </c>
      <c r="E530" s="16" t="s">
        <v>3229</v>
      </c>
      <c r="F530" s="17" t="s">
        <v>5753</v>
      </c>
      <c r="G530" s="18">
        <v>43830</v>
      </c>
      <c r="H530" s="18">
        <v>45291</v>
      </c>
      <c r="I530" s="19">
        <v>460000</v>
      </c>
      <c r="J530" s="15" t="s">
        <v>5967</v>
      </c>
      <c r="K530" s="15" t="s">
        <v>69</v>
      </c>
      <c r="L530" s="20"/>
      <c r="M530" s="15">
        <v>2019</v>
      </c>
      <c r="N530" s="21"/>
      <c r="O530" s="21" t="s">
        <v>128</v>
      </c>
      <c r="P530" s="29" t="str">
        <f ca="1">IF(טבלה15[[#This Row],[תאריך סיום ההסכם]]&gt;=$S$2,"פעיל",IF(טבלה15[[#This Row],[תאריך סיום ההסכם]]&lt;=$S$2,"הסתיים"))</f>
        <v>פעיל</v>
      </c>
    </row>
    <row r="531" spans="1:16" ht="105" x14ac:dyDescent="0.2">
      <c r="A531" s="22">
        <v>530</v>
      </c>
      <c r="B531" s="15" t="s">
        <v>5076</v>
      </c>
      <c r="C531" s="16" t="s">
        <v>5445</v>
      </c>
      <c r="D531" s="16" t="s">
        <v>3223</v>
      </c>
      <c r="E531" s="16" t="s">
        <v>3229</v>
      </c>
      <c r="F531" s="17" t="s">
        <v>5754</v>
      </c>
      <c r="G531" s="18">
        <v>43830</v>
      </c>
      <c r="H531" s="18">
        <v>45291</v>
      </c>
      <c r="I531" s="19">
        <v>460000</v>
      </c>
      <c r="J531" s="15" t="s">
        <v>5967</v>
      </c>
      <c r="K531" s="15" t="s">
        <v>69</v>
      </c>
      <c r="L531" s="20"/>
      <c r="M531" s="15">
        <v>2019</v>
      </c>
      <c r="N531" s="21"/>
      <c r="O531" s="21" t="s">
        <v>128</v>
      </c>
      <c r="P531" s="29" t="str">
        <f ca="1">IF(טבלה15[[#This Row],[תאריך סיום ההסכם]]&gt;=$S$2,"פעיל",IF(טבלה15[[#This Row],[תאריך סיום ההסכם]]&lt;=$S$2,"הסתיים"))</f>
        <v>פעיל</v>
      </c>
    </row>
    <row r="532" spans="1:16" ht="165" x14ac:dyDescent="0.2">
      <c r="A532" s="22">
        <v>531</v>
      </c>
      <c r="B532" s="15" t="s">
        <v>5077</v>
      </c>
      <c r="C532" s="16" t="s">
        <v>5446</v>
      </c>
      <c r="D532" s="16" t="s">
        <v>3223</v>
      </c>
      <c r="E532" s="16" t="s">
        <v>3229</v>
      </c>
      <c r="F532" s="17" t="s">
        <v>5755</v>
      </c>
      <c r="G532" s="18">
        <v>43830</v>
      </c>
      <c r="H532" s="18">
        <v>45291</v>
      </c>
      <c r="I532" s="19">
        <v>460000</v>
      </c>
      <c r="J532" s="15" t="s">
        <v>5967</v>
      </c>
      <c r="K532" s="15" t="s">
        <v>69</v>
      </c>
      <c r="L532" s="20"/>
      <c r="M532" s="15">
        <v>2019</v>
      </c>
      <c r="N532" s="21"/>
      <c r="O532" s="21" t="s">
        <v>128</v>
      </c>
      <c r="P532" s="29" t="str">
        <f ca="1">IF(טבלה15[[#This Row],[תאריך סיום ההסכם]]&gt;=$S$2,"פעיל",IF(טבלה15[[#This Row],[תאריך סיום ההסכם]]&lt;=$S$2,"הסתיים"))</f>
        <v>פעיל</v>
      </c>
    </row>
    <row r="533" spans="1:16" ht="225" x14ac:dyDescent="0.2">
      <c r="A533" s="22">
        <v>532</v>
      </c>
      <c r="B533" s="15" t="s">
        <v>5078</v>
      </c>
      <c r="C533" s="16" t="s">
        <v>5447</v>
      </c>
      <c r="D533" s="16" t="s">
        <v>3223</v>
      </c>
      <c r="E533" s="16" t="s">
        <v>3229</v>
      </c>
      <c r="F533" s="17" t="s">
        <v>5756</v>
      </c>
      <c r="G533" s="18">
        <v>43830</v>
      </c>
      <c r="H533" s="18">
        <v>45291</v>
      </c>
      <c r="I533" s="19">
        <v>460000</v>
      </c>
      <c r="J533" s="15" t="s">
        <v>5967</v>
      </c>
      <c r="K533" s="15" t="s">
        <v>69</v>
      </c>
      <c r="L533" s="20"/>
      <c r="M533" s="15">
        <v>2019</v>
      </c>
      <c r="N533" s="21"/>
      <c r="O533" s="21" t="s">
        <v>128</v>
      </c>
      <c r="P533" s="29" t="str">
        <f ca="1">IF(טבלה15[[#This Row],[תאריך סיום ההסכם]]&gt;=$S$2,"פעיל",IF(טבלה15[[#This Row],[תאריך סיום ההסכם]]&lt;=$S$2,"הסתיים"))</f>
        <v>פעיל</v>
      </c>
    </row>
    <row r="534" spans="1:16" ht="195" x14ac:dyDescent="0.2">
      <c r="A534" s="22">
        <v>533</v>
      </c>
      <c r="B534" s="15" t="s">
        <v>5079</v>
      </c>
      <c r="C534" s="16" t="s">
        <v>5448</v>
      </c>
      <c r="D534" s="16" t="s">
        <v>3223</v>
      </c>
      <c r="E534" s="16" t="s">
        <v>3240</v>
      </c>
      <c r="F534" s="17" t="s">
        <v>5757</v>
      </c>
      <c r="G534" s="18">
        <v>43830</v>
      </c>
      <c r="H534" s="18">
        <v>45291</v>
      </c>
      <c r="I534" s="19">
        <v>460000</v>
      </c>
      <c r="J534" s="15" t="s">
        <v>5967</v>
      </c>
      <c r="K534" s="15" t="s">
        <v>69</v>
      </c>
      <c r="L534" s="20"/>
      <c r="M534" s="15">
        <v>2019</v>
      </c>
      <c r="N534" s="21"/>
      <c r="O534" s="21" t="s">
        <v>128</v>
      </c>
      <c r="P534" s="29" t="str">
        <f ca="1">IF(טבלה15[[#This Row],[תאריך סיום ההסכם]]&gt;=$S$2,"פעיל",IF(טבלה15[[#This Row],[תאריך סיום ההסכם]]&lt;=$S$2,"הסתיים"))</f>
        <v>פעיל</v>
      </c>
    </row>
    <row r="535" spans="1:16" ht="195" x14ac:dyDescent="0.2">
      <c r="A535" s="22">
        <v>534</v>
      </c>
      <c r="B535" s="15" t="s">
        <v>5080</v>
      </c>
      <c r="C535" s="16" t="s">
        <v>5449</v>
      </c>
      <c r="D535" s="16" t="s">
        <v>3222</v>
      </c>
      <c r="E535" s="16" t="s">
        <v>3229</v>
      </c>
      <c r="F535" s="17" t="s">
        <v>5758</v>
      </c>
      <c r="G535" s="18">
        <v>43830</v>
      </c>
      <c r="H535" s="18">
        <v>45291</v>
      </c>
      <c r="I535" s="19">
        <v>460000</v>
      </c>
      <c r="J535" s="15" t="s">
        <v>5967</v>
      </c>
      <c r="K535" s="15" t="s">
        <v>69</v>
      </c>
      <c r="L535" s="20"/>
      <c r="M535" s="15">
        <v>2019</v>
      </c>
      <c r="N535" s="21"/>
      <c r="O535" s="21" t="s">
        <v>128</v>
      </c>
      <c r="P535" s="29" t="str">
        <f ca="1">IF(טבלה15[[#This Row],[תאריך סיום ההסכם]]&gt;=$S$2,"פעיל",IF(טבלה15[[#This Row],[תאריך סיום ההסכם]]&lt;=$S$2,"הסתיים"))</f>
        <v>פעיל</v>
      </c>
    </row>
    <row r="536" spans="1:16" ht="165" x14ac:dyDescent="0.2">
      <c r="A536" s="22">
        <v>535</v>
      </c>
      <c r="B536" s="15" t="s">
        <v>5081</v>
      </c>
      <c r="C536" s="16" t="s">
        <v>5450</v>
      </c>
      <c r="D536" s="16" t="s">
        <v>3223</v>
      </c>
      <c r="E536" s="16" t="s">
        <v>3229</v>
      </c>
      <c r="F536" s="17" t="s">
        <v>5759</v>
      </c>
      <c r="G536" s="18">
        <v>43830</v>
      </c>
      <c r="H536" s="18">
        <v>44926</v>
      </c>
      <c r="I536" s="19">
        <v>250000</v>
      </c>
      <c r="J536" s="15" t="s">
        <v>5967</v>
      </c>
      <c r="K536" s="15" t="s">
        <v>13</v>
      </c>
      <c r="L536" s="20"/>
      <c r="M536" s="15">
        <v>2019</v>
      </c>
      <c r="N536" s="21"/>
      <c r="O536" s="21" t="s">
        <v>128</v>
      </c>
      <c r="P536" s="29" t="str">
        <f ca="1">IF(טבלה15[[#This Row],[תאריך סיום ההסכם]]&gt;=$S$2,"פעיל",IF(טבלה15[[#This Row],[תאריך סיום ההסכם]]&lt;=$S$2,"הסתיים"))</f>
        <v>פעיל</v>
      </c>
    </row>
    <row r="537" spans="1:16" ht="150" x14ac:dyDescent="0.2">
      <c r="A537" s="22">
        <v>536</v>
      </c>
      <c r="B537" s="15" t="s">
        <v>5082</v>
      </c>
      <c r="C537" s="16" t="s">
        <v>5451</v>
      </c>
      <c r="D537" s="16" t="s">
        <v>3222</v>
      </c>
      <c r="E537" s="16" t="s">
        <v>5626</v>
      </c>
      <c r="F537" s="17" t="s">
        <v>5760</v>
      </c>
      <c r="G537" s="18">
        <v>44013</v>
      </c>
      <c r="H537" s="18">
        <v>44742</v>
      </c>
      <c r="I537" s="19">
        <v>200000</v>
      </c>
      <c r="J537" s="15" t="s">
        <v>5967</v>
      </c>
      <c r="K537" s="15" t="s">
        <v>13</v>
      </c>
      <c r="L537" s="20"/>
      <c r="M537" s="15">
        <v>2019</v>
      </c>
      <c r="N537" s="21"/>
      <c r="O537" s="21" t="s">
        <v>128</v>
      </c>
      <c r="P537" s="29" t="str">
        <f ca="1">IF(טבלה15[[#This Row],[תאריך סיום ההסכם]]&gt;=$S$2,"פעיל",IF(טבלה15[[#This Row],[תאריך סיום ההסכם]]&lt;=$S$2,"הסתיים"))</f>
        <v>פעיל</v>
      </c>
    </row>
    <row r="538" spans="1:16" ht="135" x14ac:dyDescent="0.2">
      <c r="A538" s="22">
        <v>537</v>
      </c>
      <c r="B538" s="15" t="s">
        <v>5083</v>
      </c>
      <c r="C538" s="16" t="s">
        <v>5452</v>
      </c>
      <c r="D538" s="16" t="s">
        <v>3223</v>
      </c>
      <c r="E538" s="16" t="s">
        <v>3230</v>
      </c>
      <c r="F538" s="17" t="s">
        <v>5761</v>
      </c>
      <c r="G538" s="18">
        <v>43830</v>
      </c>
      <c r="H538" s="18">
        <v>44561</v>
      </c>
      <c r="I538" s="19">
        <v>200000</v>
      </c>
      <c r="J538" s="15" t="s">
        <v>5967</v>
      </c>
      <c r="K538" s="15" t="s">
        <v>13</v>
      </c>
      <c r="L538" s="20"/>
      <c r="M538" s="15">
        <v>2019</v>
      </c>
      <c r="N538" s="21"/>
      <c r="O538" s="21" t="s">
        <v>128</v>
      </c>
      <c r="P538" s="29" t="str">
        <f ca="1">IF(טבלה15[[#This Row],[תאריך סיום ההסכם]]&gt;=$S$2,"פעיל",IF(טבלה15[[#This Row],[תאריך סיום ההסכם]]&lt;=$S$2,"הסתיים"))</f>
        <v>הסתיים</v>
      </c>
    </row>
    <row r="539" spans="1:16" ht="255" x14ac:dyDescent="0.2">
      <c r="A539" s="22">
        <v>538</v>
      </c>
      <c r="B539" s="15" t="s">
        <v>5084</v>
      </c>
      <c r="C539" s="16" t="s">
        <v>5453</v>
      </c>
      <c r="D539" s="16" t="s">
        <v>3222</v>
      </c>
      <c r="E539" s="16" t="s">
        <v>3242</v>
      </c>
      <c r="F539" s="17" t="s">
        <v>5762</v>
      </c>
      <c r="G539" s="18">
        <v>43830</v>
      </c>
      <c r="H539" s="18">
        <v>44561</v>
      </c>
      <c r="I539" s="19">
        <v>200000</v>
      </c>
      <c r="J539" s="15" t="s">
        <v>5967</v>
      </c>
      <c r="K539" s="15" t="s">
        <v>13</v>
      </c>
      <c r="L539" s="20"/>
      <c r="M539" s="15">
        <v>2019</v>
      </c>
      <c r="N539" s="21"/>
      <c r="O539" s="21" t="s">
        <v>128</v>
      </c>
      <c r="P539" s="29" t="str">
        <f ca="1">IF(טבלה15[[#This Row],[תאריך סיום ההסכם]]&gt;=$S$2,"פעיל",IF(טבלה15[[#This Row],[תאריך סיום ההסכם]]&lt;=$S$2,"הסתיים"))</f>
        <v>הסתיים</v>
      </c>
    </row>
    <row r="540" spans="1:16" ht="120" x14ac:dyDescent="0.2">
      <c r="A540" s="22">
        <v>539</v>
      </c>
      <c r="B540" s="15" t="s">
        <v>5085</v>
      </c>
      <c r="C540" s="16" t="s">
        <v>5454</v>
      </c>
      <c r="D540" s="16" t="s">
        <v>3223</v>
      </c>
      <c r="E540" s="16" t="s">
        <v>3231</v>
      </c>
      <c r="F540" s="17" t="s">
        <v>5763</v>
      </c>
      <c r="G540" s="18">
        <v>43830</v>
      </c>
      <c r="H540" s="18">
        <v>44926</v>
      </c>
      <c r="I540" s="19">
        <v>250000</v>
      </c>
      <c r="J540" s="15" t="s">
        <v>5967</v>
      </c>
      <c r="K540" s="15" t="s">
        <v>13</v>
      </c>
      <c r="L540" s="20"/>
      <c r="M540" s="15">
        <v>2019</v>
      </c>
      <c r="N540" s="21"/>
      <c r="O540" s="21" t="s">
        <v>128</v>
      </c>
      <c r="P540" s="29" t="str">
        <f ca="1">IF(טבלה15[[#This Row],[תאריך סיום ההסכם]]&gt;=$S$2,"פעיל",IF(טבלה15[[#This Row],[תאריך סיום ההסכם]]&lt;=$S$2,"הסתיים"))</f>
        <v>פעיל</v>
      </c>
    </row>
    <row r="541" spans="1:16" ht="120" x14ac:dyDescent="0.2">
      <c r="A541" s="22">
        <v>540</v>
      </c>
      <c r="B541" s="15" t="s">
        <v>5086</v>
      </c>
      <c r="C541" s="16" t="s">
        <v>5455</v>
      </c>
      <c r="D541" s="16" t="s">
        <v>3223</v>
      </c>
      <c r="E541" s="16" t="s">
        <v>3238</v>
      </c>
      <c r="F541" s="17" t="s">
        <v>5764</v>
      </c>
      <c r="G541" s="18">
        <v>43830</v>
      </c>
      <c r="H541" s="18">
        <v>44561</v>
      </c>
      <c r="I541" s="19">
        <v>200000</v>
      </c>
      <c r="J541" s="15" t="s">
        <v>5967</v>
      </c>
      <c r="K541" s="15" t="s">
        <v>13</v>
      </c>
      <c r="L541" s="20"/>
      <c r="M541" s="15">
        <v>2019</v>
      </c>
      <c r="N541" s="21"/>
      <c r="O541" s="21" t="s">
        <v>128</v>
      </c>
      <c r="P541" s="29" t="str">
        <f ca="1">IF(טבלה15[[#This Row],[תאריך סיום ההסכם]]&gt;=$S$2,"פעיל",IF(טבלה15[[#This Row],[תאריך סיום ההסכם]]&lt;=$S$2,"הסתיים"))</f>
        <v>הסתיים</v>
      </c>
    </row>
    <row r="542" spans="1:16" ht="180" x14ac:dyDescent="0.2">
      <c r="A542" s="22">
        <v>541</v>
      </c>
      <c r="B542" s="15" t="s">
        <v>5087</v>
      </c>
      <c r="C542" s="16" t="s">
        <v>1887</v>
      </c>
      <c r="D542" s="16" t="s">
        <v>3222</v>
      </c>
      <c r="E542" s="16" t="s">
        <v>3226</v>
      </c>
      <c r="F542" s="17" t="s">
        <v>3437</v>
      </c>
      <c r="G542" s="18">
        <v>43830</v>
      </c>
      <c r="H542" s="18">
        <v>44926</v>
      </c>
      <c r="I542" s="19">
        <v>250000</v>
      </c>
      <c r="J542" s="15" t="s">
        <v>5967</v>
      </c>
      <c r="K542" s="15" t="s">
        <v>13</v>
      </c>
      <c r="L542" s="20"/>
      <c r="M542" s="15">
        <v>2019</v>
      </c>
      <c r="N542" s="21"/>
      <c r="O542" s="21" t="s">
        <v>128</v>
      </c>
      <c r="P542" s="29" t="str">
        <f ca="1">IF(טבלה15[[#This Row],[תאריך סיום ההסכם]]&gt;=$S$2,"פעיל",IF(טבלה15[[#This Row],[תאריך סיום ההסכם]]&lt;=$S$2,"הסתיים"))</f>
        <v>פעיל</v>
      </c>
    </row>
    <row r="543" spans="1:16" ht="135" x14ac:dyDescent="0.2">
      <c r="A543" s="22">
        <v>542</v>
      </c>
      <c r="B543" s="15" t="s">
        <v>5088</v>
      </c>
      <c r="C543" s="16" t="s">
        <v>5456</v>
      </c>
      <c r="D543" s="16" t="s">
        <v>3223</v>
      </c>
      <c r="E543" s="16" t="s">
        <v>3238</v>
      </c>
      <c r="F543" s="17" t="s">
        <v>5765</v>
      </c>
      <c r="G543" s="18">
        <v>43830</v>
      </c>
      <c r="H543" s="18">
        <v>44926</v>
      </c>
      <c r="I543" s="19">
        <v>250000</v>
      </c>
      <c r="J543" s="15" t="s">
        <v>5967</v>
      </c>
      <c r="K543" s="15" t="s">
        <v>13</v>
      </c>
      <c r="L543" s="20"/>
      <c r="M543" s="15">
        <v>2019</v>
      </c>
      <c r="N543" s="21"/>
      <c r="O543" s="21" t="s">
        <v>128</v>
      </c>
      <c r="P543" s="29" t="str">
        <f ca="1">IF(טבלה15[[#This Row],[תאריך סיום ההסכם]]&gt;=$S$2,"פעיל",IF(טבלה15[[#This Row],[תאריך סיום ההסכם]]&lt;=$S$2,"הסתיים"))</f>
        <v>פעיל</v>
      </c>
    </row>
    <row r="544" spans="1:16" ht="165" x14ac:dyDescent="0.2">
      <c r="A544" s="22">
        <v>543</v>
      </c>
      <c r="B544" s="15" t="s">
        <v>5089</v>
      </c>
      <c r="C544" s="16" t="s">
        <v>5457</v>
      </c>
      <c r="D544" s="16" t="s">
        <v>3222</v>
      </c>
      <c r="E544" s="16" t="s">
        <v>3238</v>
      </c>
      <c r="F544" s="17" t="s">
        <v>5766</v>
      </c>
      <c r="G544" s="18">
        <v>43830</v>
      </c>
      <c r="H544" s="18">
        <v>44926</v>
      </c>
      <c r="I544" s="19">
        <v>250000</v>
      </c>
      <c r="J544" s="15" t="s">
        <v>5967</v>
      </c>
      <c r="K544" s="15" t="s">
        <v>13</v>
      </c>
      <c r="L544" s="20"/>
      <c r="M544" s="15">
        <v>2019</v>
      </c>
      <c r="N544" s="21"/>
      <c r="O544" s="21" t="s">
        <v>128</v>
      </c>
      <c r="P544" s="29" t="str">
        <f ca="1">IF(טבלה15[[#This Row],[תאריך סיום ההסכם]]&gt;=$S$2,"פעיל",IF(טבלה15[[#This Row],[תאריך סיום ההסכם]]&lt;=$S$2,"הסתיים"))</f>
        <v>פעיל</v>
      </c>
    </row>
    <row r="545" spans="1:16" ht="45" x14ac:dyDescent="0.2">
      <c r="A545" s="22">
        <v>544</v>
      </c>
      <c r="B545" s="15" t="s">
        <v>5090</v>
      </c>
      <c r="C545" s="16" t="s">
        <v>5458</v>
      </c>
      <c r="D545" s="16"/>
      <c r="E545" s="16" t="s">
        <v>3229</v>
      </c>
      <c r="F545" s="17" t="s">
        <v>5767</v>
      </c>
      <c r="G545" s="18">
        <v>43830</v>
      </c>
      <c r="H545" s="18">
        <v>44196</v>
      </c>
      <c r="I545" s="19">
        <v>70250</v>
      </c>
      <c r="J545" s="15" t="s">
        <v>4907</v>
      </c>
      <c r="K545" s="15" t="s">
        <v>24</v>
      </c>
      <c r="L545" s="20"/>
      <c r="M545" s="15">
        <v>2019</v>
      </c>
      <c r="N545" s="21"/>
      <c r="O545" s="21" t="s">
        <v>128</v>
      </c>
      <c r="P545" s="29" t="str">
        <f ca="1">IF(טבלה15[[#This Row],[תאריך סיום ההסכם]]&gt;=$S$2,"פעיל",IF(טבלה15[[#This Row],[תאריך סיום ההסכם]]&lt;=$S$2,"הסתיים"))</f>
        <v>הסתיים</v>
      </c>
    </row>
    <row r="546" spans="1:16" ht="45" x14ac:dyDescent="0.2">
      <c r="A546" s="22">
        <v>545</v>
      </c>
      <c r="B546" s="15" t="s">
        <v>5091</v>
      </c>
      <c r="C546" s="16" t="s">
        <v>3225</v>
      </c>
      <c r="D546" s="16"/>
      <c r="E546" s="16" t="s">
        <v>3225</v>
      </c>
      <c r="F546" s="17" t="s">
        <v>5768</v>
      </c>
      <c r="G546" s="18">
        <v>43830</v>
      </c>
      <c r="H546" s="18">
        <v>44196</v>
      </c>
      <c r="I546" s="19">
        <v>50000</v>
      </c>
      <c r="J546" s="15" t="s">
        <v>4907</v>
      </c>
      <c r="K546" s="15" t="s">
        <v>24</v>
      </c>
      <c r="L546" s="20"/>
      <c r="M546" s="15">
        <v>2019</v>
      </c>
      <c r="N546" s="21"/>
      <c r="O546" s="21" t="s">
        <v>128</v>
      </c>
      <c r="P546" s="29" t="str">
        <f ca="1">IF(טבלה15[[#This Row],[תאריך סיום ההסכם]]&gt;=$S$2,"פעיל",IF(טבלה15[[#This Row],[תאריך סיום ההסכם]]&lt;=$S$2,"הסתיים"))</f>
        <v>הסתיים</v>
      </c>
    </row>
    <row r="547" spans="1:16" ht="45" x14ac:dyDescent="0.2">
      <c r="A547" s="22">
        <v>546</v>
      </c>
      <c r="B547" s="15" t="s">
        <v>5092</v>
      </c>
      <c r="C547" s="16" t="s">
        <v>3227</v>
      </c>
      <c r="D547" s="16"/>
      <c r="E547" s="16" t="s">
        <v>3227</v>
      </c>
      <c r="F547" s="17" t="s">
        <v>5769</v>
      </c>
      <c r="G547" s="18">
        <v>43830</v>
      </c>
      <c r="H547" s="18">
        <v>44196</v>
      </c>
      <c r="I547" s="19">
        <v>10000</v>
      </c>
      <c r="J547" s="15" t="s">
        <v>4907</v>
      </c>
      <c r="K547" s="15" t="s">
        <v>24</v>
      </c>
      <c r="L547" s="20"/>
      <c r="M547" s="15">
        <v>2019</v>
      </c>
      <c r="N547" s="21"/>
      <c r="O547" s="21" t="s">
        <v>128</v>
      </c>
      <c r="P547" s="29" t="str">
        <f ca="1">IF(טבלה15[[#This Row],[תאריך סיום ההסכם]]&gt;=$S$2,"פעיל",IF(טבלה15[[#This Row],[תאריך סיום ההסכם]]&lt;=$S$2,"הסתיים"))</f>
        <v>הסתיים</v>
      </c>
    </row>
    <row r="548" spans="1:16" ht="45" x14ac:dyDescent="0.2">
      <c r="A548" s="22">
        <v>547</v>
      </c>
      <c r="B548" s="15" t="s">
        <v>5093</v>
      </c>
      <c r="C548" s="16" t="s">
        <v>3231</v>
      </c>
      <c r="D548" s="16"/>
      <c r="E548" s="16" t="s">
        <v>3231</v>
      </c>
      <c r="F548" s="17" t="s">
        <v>5770</v>
      </c>
      <c r="G548" s="18">
        <v>43830</v>
      </c>
      <c r="H548" s="18">
        <v>44196</v>
      </c>
      <c r="I548" s="19">
        <v>93500</v>
      </c>
      <c r="J548" s="15" t="s">
        <v>4907</v>
      </c>
      <c r="K548" s="15" t="s">
        <v>24</v>
      </c>
      <c r="L548" s="20"/>
      <c r="M548" s="15">
        <v>2019</v>
      </c>
      <c r="N548" s="21"/>
      <c r="O548" s="21" t="s">
        <v>128</v>
      </c>
      <c r="P548" s="29" t="str">
        <f ca="1">IF(טבלה15[[#This Row],[תאריך סיום ההסכם]]&gt;=$S$2,"פעיל",IF(טבלה15[[#This Row],[תאריך סיום ההסכם]]&lt;=$S$2,"הסתיים"))</f>
        <v>הסתיים</v>
      </c>
    </row>
    <row r="549" spans="1:16" ht="45" x14ac:dyDescent="0.2">
      <c r="A549" s="22">
        <v>548</v>
      </c>
      <c r="B549" s="15" t="s">
        <v>5094</v>
      </c>
      <c r="C549" s="16" t="s">
        <v>5459</v>
      </c>
      <c r="D549" s="16"/>
      <c r="E549" s="16" t="s">
        <v>3226</v>
      </c>
      <c r="F549" s="17" t="s">
        <v>5771</v>
      </c>
      <c r="G549" s="18">
        <v>43830</v>
      </c>
      <c r="H549" s="18">
        <v>44196</v>
      </c>
      <c r="I549" s="19">
        <v>280750</v>
      </c>
      <c r="J549" s="15" t="s">
        <v>4907</v>
      </c>
      <c r="K549" s="15" t="s">
        <v>24</v>
      </c>
      <c r="L549" s="20"/>
      <c r="M549" s="15">
        <v>2019</v>
      </c>
      <c r="N549" s="21"/>
      <c r="O549" s="21" t="s">
        <v>128</v>
      </c>
      <c r="P549" s="29" t="str">
        <f ca="1">IF(טבלה15[[#This Row],[תאריך סיום ההסכם]]&gt;=$S$2,"פעיל",IF(טבלה15[[#This Row],[תאריך סיום ההסכם]]&lt;=$S$2,"הסתיים"))</f>
        <v>הסתיים</v>
      </c>
    </row>
    <row r="550" spans="1:16" ht="60" x14ac:dyDescent="0.2">
      <c r="A550" s="22">
        <v>549</v>
      </c>
      <c r="B550" s="15" t="s">
        <v>5095</v>
      </c>
      <c r="C550" s="16" t="s">
        <v>5460</v>
      </c>
      <c r="D550" s="16"/>
      <c r="E550" s="16" t="s">
        <v>3238</v>
      </c>
      <c r="F550" s="17" t="s">
        <v>5772</v>
      </c>
      <c r="G550" s="18">
        <v>43830</v>
      </c>
      <c r="H550" s="18">
        <v>44196</v>
      </c>
      <c r="I550" s="19">
        <v>66750</v>
      </c>
      <c r="J550" s="15" t="s">
        <v>4907</v>
      </c>
      <c r="K550" s="15" t="s">
        <v>24</v>
      </c>
      <c r="L550" s="20"/>
      <c r="M550" s="15">
        <v>2019</v>
      </c>
      <c r="N550" s="21"/>
      <c r="O550" s="21" t="s">
        <v>128</v>
      </c>
      <c r="P550" s="29" t="str">
        <f ca="1">IF(טבלה15[[#This Row],[תאריך סיום ההסכם]]&gt;=$S$2,"פעיל",IF(טבלה15[[#This Row],[תאריך סיום ההסכם]]&lt;=$S$2,"הסתיים"))</f>
        <v>הסתיים</v>
      </c>
    </row>
    <row r="551" spans="1:16" ht="45" x14ac:dyDescent="0.2">
      <c r="A551" s="22">
        <v>550</v>
      </c>
      <c r="B551" s="15" t="s">
        <v>5096</v>
      </c>
      <c r="C551" s="16" t="s">
        <v>5461</v>
      </c>
      <c r="D551" s="16"/>
      <c r="E551" s="16" t="s">
        <v>3240</v>
      </c>
      <c r="F551" s="17" t="s">
        <v>5769</v>
      </c>
      <c r="G551" s="18">
        <v>43830</v>
      </c>
      <c r="H551" s="18">
        <v>44196</v>
      </c>
      <c r="I551" s="19">
        <v>6750</v>
      </c>
      <c r="J551" s="15" t="s">
        <v>4907</v>
      </c>
      <c r="K551" s="15" t="s">
        <v>24</v>
      </c>
      <c r="L551" s="20"/>
      <c r="M551" s="15">
        <v>2019</v>
      </c>
      <c r="N551" s="21"/>
      <c r="O551" s="21" t="s">
        <v>128</v>
      </c>
      <c r="P551" s="29" t="str">
        <f ca="1">IF(טבלה15[[#This Row],[תאריך סיום ההסכם]]&gt;=$S$2,"פעיל",IF(טבלה15[[#This Row],[תאריך סיום ההסכם]]&lt;=$S$2,"הסתיים"))</f>
        <v>הסתיים</v>
      </c>
    </row>
    <row r="552" spans="1:16" ht="135" x14ac:dyDescent="0.2">
      <c r="A552" s="22">
        <v>551</v>
      </c>
      <c r="B552" s="15" t="s">
        <v>5097</v>
      </c>
      <c r="C552" s="16" t="s">
        <v>5462</v>
      </c>
      <c r="D552" s="16" t="s">
        <v>3222</v>
      </c>
      <c r="E552" s="16" t="s">
        <v>3258</v>
      </c>
      <c r="F552" s="17" t="s">
        <v>5773</v>
      </c>
      <c r="G552" s="18">
        <v>43830</v>
      </c>
      <c r="H552" s="18">
        <v>45291</v>
      </c>
      <c r="I552" s="19">
        <v>200000</v>
      </c>
      <c r="J552" s="15" t="s">
        <v>5967</v>
      </c>
      <c r="K552" s="15" t="s">
        <v>10</v>
      </c>
      <c r="L552" s="20"/>
      <c r="M552" s="15">
        <v>2019</v>
      </c>
      <c r="N552" s="21"/>
      <c r="O552" s="21" t="s">
        <v>128</v>
      </c>
      <c r="P552" s="29" t="str">
        <f ca="1">IF(טבלה15[[#This Row],[תאריך סיום ההסכם]]&gt;=$S$2,"פעיל",IF(טבלה15[[#This Row],[תאריך סיום ההסכם]]&lt;=$S$2,"הסתיים"))</f>
        <v>פעיל</v>
      </c>
    </row>
    <row r="553" spans="1:16" ht="180" x14ac:dyDescent="0.2">
      <c r="A553" s="22">
        <v>552</v>
      </c>
      <c r="B553" s="15" t="s">
        <v>5098</v>
      </c>
      <c r="C553" s="16" t="s">
        <v>5463</v>
      </c>
      <c r="D553" s="16" t="s">
        <v>3222</v>
      </c>
      <c r="E553" s="16" t="s">
        <v>3239</v>
      </c>
      <c r="F553" s="17" t="s">
        <v>5774</v>
      </c>
      <c r="G553" s="18">
        <v>43830</v>
      </c>
      <c r="H553" s="18">
        <v>45291</v>
      </c>
      <c r="I553" s="19">
        <v>200000</v>
      </c>
      <c r="J553" s="15" t="s">
        <v>5967</v>
      </c>
      <c r="K553" s="15" t="s">
        <v>10</v>
      </c>
      <c r="L553" s="20"/>
      <c r="M553" s="15">
        <v>2019</v>
      </c>
      <c r="N553" s="21"/>
      <c r="O553" s="21" t="s">
        <v>128</v>
      </c>
      <c r="P553" s="29" t="str">
        <f ca="1">IF(טבלה15[[#This Row],[תאריך סיום ההסכם]]&gt;=$S$2,"פעיל",IF(טבלה15[[#This Row],[תאריך סיום ההסכם]]&lt;=$S$2,"הסתיים"))</f>
        <v>פעיל</v>
      </c>
    </row>
    <row r="554" spans="1:16" ht="105" x14ac:dyDescent="0.2">
      <c r="A554" s="22">
        <v>553</v>
      </c>
      <c r="B554" s="15" t="s">
        <v>5099</v>
      </c>
      <c r="C554" s="16" t="s">
        <v>5464</v>
      </c>
      <c r="D554" s="16" t="s">
        <v>3223</v>
      </c>
      <c r="E554" s="16" t="s">
        <v>3239</v>
      </c>
      <c r="F554" s="17" t="s">
        <v>5775</v>
      </c>
      <c r="G554" s="18">
        <v>43830</v>
      </c>
      <c r="H554" s="18">
        <v>45291</v>
      </c>
      <c r="I554" s="19">
        <v>200000</v>
      </c>
      <c r="J554" s="15" t="s">
        <v>5967</v>
      </c>
      <c r="K554" s="15" t="s">
        <v>10</v>
      </c>
      <c r="L554" s="20"/>
      <c r="M554" s="15">
        <v>2019</v>
      </c>
      <c r="N554" s="21"/>
      <c r="O554" s="21" t="s">
        <v>128</v>
      </c>
      <c r="P554" s="29" t="str">
        <f ca="1">IF(טבלה15[[#This Row],[תאריך סיום ההסכם]]&gt;=$S$2,"פעיל",IF(טבלה15[[#This Row],[תאריך סיום ההסכם]]&lt;=$S$2,"הסתיים"))</f>
        <v>פעיל</v>
      </c>
    </row>
    <row r="555" spans="1:16" ht="180" x14ac:dyDescent="0.2">
      <c r="A555" s="22">
        <v>554</v>
      </c>
      <c r="B555" s="15" t="s">
        <v>5100</v>
      </c>
      <c r="C555" s="16" t="s">
        <v>5465</v>
      </c>
      <c r="D555" s="16" t="s">
        <v>3222</v>
      </c>
      <c r="E555" s="16" t="s">
        <v>3239</v>
      </c>
      <c r="F555" s="17" t="s">
        <v>5776</v>
      </c>
      <c r="G555" s="18">
        <v>43830</v>
      </c>
      <c r="H555" s="18">
        <v>45291</v>
      </c>
      <c r="I555" s="19">
        <v>200000</v>
      </c>
      <c r="J555" s="15" t="s">
        <v>5967</v>
      </c>
      <c r="K555" s="15" t="s">
        <v>10</v>
      </c>
      <c r="L555" s="20"/>
      <c r="M555" s="15">
        <v>2019</v>
      </c>
      <c r="N555" s="21"/>
      <c r="O555" s="21" t="s">
        <v>128</v>
      </c>
      <c r="P555" s="29" t="str">
        <f ca="1">IF(טבלה15[[#This Row],[תאריך סיום ההסכם]]&gt;=$S$2,"פעיל",IF(טבלה15[[#This Row],[תאריך סיום ההסכם]]&lt;=$S$2,"הסתיים"))</f>
        <v>פעיל</v>
      </c>
    </row>
    <row r="556" spans="1:16" ht="150" x14ac:dyDescent="0.2">
      <c r="A556" s="22">
        <v>555</v>
      </c>
      <c r="B556" s="15" t="s">
        <v>5101</v>
      </c>
      <c r="C556" s="16" t="s">
        <v>5466</v>
      </c>
      <c r="D556" s="16" t="s">
        <v>3222</v>
      </c>
      <c r="E556" s="16" t="s">
        <v>3225</v>
      </c>
      <c r="F556" s="17" t="s">
        <v>5777</v>
      </c>
      <c r="G556" s="18">
        <v>43830</v>
      </c>
      <c r="H556" s="18">
        <v>44561</v>
      </c>
      <c r="I556" s="19">
        <v>100000</v>
      </c>
      <c r="J556" s="15" t="s">
        <v>5967</v>
      </c>
      <c r="K556" s="15" t="s">
        <v>8</v>
      </c>
      <c r="L556" s="20"/>
      <c r="M556" s="15">
        <v>2019</v>
      </c>
      <c r="N556" s="21" t="s">
        <v>68</v>
      </c>
      <c r="O556" s="21" t="s">
        <v>128</v>
      </c>
      <c r="P556" s="29" t="str">
        <f ca="1">IF(טבלה15[[#This Row],[תאריך סיום ההסכם]]&gt;=$S$2,"פעיל",IF(טבלה15[[#This Row],[תאריך סיום ההסכם]]&lt;=$S$2,"הסתיים"))</f>
        <v>הסתיים</v>
      </c>
    </row>
    <row r="557" spans="1:16" ht="120" x14ac:dyDescent="0.2">
      <c r="A557" s="22">
        <v>556</v>
      </c>
      <c r="B557" s="15" t="s">
        <v>5102</v>
      </c>
      <c r="C557" s="16" t="s">
        <v>5467</v>
      </c>
      <c r="D557" s="16" t="s">
        <v>3222</v>
      </c>
      <c r="E557" s="16" t="s">
        <v>3231</v>
      </c>
      <c r="F557" s="17" t="s">
        <v>5778</v>
      </c>
      <c r="G557" s="18">
        <v>43830</v>
      </c>
      <c r="H557" s="18">
        <v>44561</v>
      </c>
      <c r="I557" s="19">
        <v>100000</v>
      </c>
      <c r="J557" s="15" t="s">
        <v>5967</v>
      </c>
      <c r="K557" s="15" t="s">
        <v>8</v>
      </c>
      <c r="L557" s="20"/>
      <c r="M557" s="15">
        <v>2019</v>
      </c>
      <c r="N557" s="21" t="s">
        <v>68</v>
      </c>
      <c r="O557" s="21" t="s">
        <v>128</v>
      </c>
      <c r="P557" s="29" t="str">
        <f ca="1">IF(טבלה15[[#This Row],[תאריך סיום ההסכם]]&gt;=$S$2,"פעיל",IF(טבלה15[[#This Row],[תאריך סיום ההסכם]]&lt;=$S$2,"הסתיים"))</f>
        <v>הסתיים</v>
      </c>
    </row>
    <row r="558" spans="1:16" ht="90" x14ac:dyDescent="0.2">
      <c r="A558" s="22">
        <v>557</v>
      </c>
      <c r="B558" s="15" t="s">
        <v>5103</v>
      </c>
      <c r="C558" s="16" t="s">
        <v>5468</v>
      </c>
      <c r="D558" s="16" t="s">
        <v>3222</v>
      </c>
      <c r="E558" s="16" t="s">
        <v>3231</v>
      </c>
      <c r="F558" s="17" t="s">
        <v>5779</v>
      </c>
      <c r="G558" s="18">
        <v>43891</v>
      </c>
      <c r="H558" s="18">
        <v>44620</v>
      </c>
      <c r="I558" s="19">
        <v>100000</v>
      </c>
      <c r="J558" s="15" t="s">
        <v>5967</v>
      </c>
      <c r="K558" s="15" t="s">
        <v>8</v>
      </c>
      <c r="L558" s="20"/>
      <c r="M558" s="15">
        <v>2019</v>
      </c>
      <c r="N558" s="21" t="s">
        <v>68</v>
      </c>
      <c r="O558" s="21" t="s">
        <v>128</v>
      </c>
      <c r="P558" s="29" t="str">
        <f ca="1">IF(טבלה15[[#This Row],[תאריך סיום ההסכם]]&gt;=$S$2,"פעיל",IF(טבלה15[[#This Row],[תאריך סיום ההסכם]]&lt;=$S$2,"הסתיים"))</f>
        <v>הסתיים</v>
      </c>
    </row>
    <row r="559" spans="1:16" ht="75" x14ac:dyDescent="0.2">
      <c r="A559" s="22">
        <v>558</v>
      </c>
      <c r="B559" s="15" t="s">
        <v>5104</v>
      </c>
      <c r="C559" s="16" t="s">
        <v>5469</v>
      </c>
      <c r="D559" s="16" t="s">
        <v>3222</v>
      </c>
      <c r="E559" s="16" t="s">
        <v>3226</v>
      </c>
      <c r="F559" s="17" t="s">
        <v>5780</v>
      </c>
      <c r="G559" s="18">
        <v>43830</v>
      </c>
      <c r="H559" s="18">
        <v>44561</v>
      </c>
      <c r="I559" s="19">
        <v>100000</v>
      </c>
      <c r="J559" s="15" t="s">
        <v>5967</v>
      </c>
      <c r="K559" s="15" t="s">
        <v>8</v>
      </c>
      <c r="L559" s="20"/>
      <c r="M559" s="15">
        <v>2019</v>
      </c>
      <c r="N559" s="21" t="s">
        <v>68</v>
      </c>
      <c r="O559" s="21" t="s">
        <v>128</v>
      </c>
      <c r="P559" s="29" t="str">
        <f ca="1">IF(טבלה15[[#This Row],[תאריך סיום ההסכם]]&gt;=$S$2,"פעיל",IF(טבלה15[[#This Row],[תאריך סיום ההסכם]]&lt;=$S$2,"הסתיים"))</f>
        <v>הסתיים</v>
      </c>
    </row>
    <row r="560" spans="1:16" ht="120" x14ac:dyDescent="0.2">
      <c r="A560" s="22">
        <v>559</v>
      </c>
      <c r="B560" s="15" t="s">
        <v>5105</v>
      </c>
      <c r="C560" s="16" t="s">
        <v>5470</v>
      </c>
      <c r="D560" s="16" t="s">
        <v>3222</v>
      </c>
      <c r="E560" s="16" t="s">
        <v>3225</v>
      </c>
      <c r="F560" s="17" t="s">
        <v>5781</v>
      </c>
      <c r="G560" s="18">
        <v>43830</v>
      </c>
      <c r="H560" s="18">
        <v>44561</v>
      </c>
      <c r="I560" s="19">
        <v>100000</v>
      </c>
      <c r="J560" s="15" t="s">
        <v>5967</v>
      </c>
      <c r="K560" s="15" t="s">
        <v>8</v>
      </c>
      <c r="L560" s="20"/>
      <c r="M560" s="15">
        <v>2019</v>
      </c>
      <c r="N560" s="21" t="s">
        <v>68</v>
      </c>
      <c r="O560" s="21" t="s">
        <v>128</v>
      </c>
      <c r="P560" s="29" t="str">
        <f ca="1">IF(טבלה15[[#This Row],[תאריך סיום ההסכם]]&gt;=$S$2,"פעיל",IF(טבלה15[[#This Row],[תאריך סיום ההסכם]]&lt;=$S$2,"הסתיים"))</f>
        <v>הסתיים</v>
      </c>
    </row>
    <row r="561" spans="1:16" ht="75" x14ac:dyDescent="0.2">
      <c r="A561" s="22">
        <v>560</v>
      </c>
      <c r="B561" s="15" t="s">
        <v>5106</v>
      </c>
      <c r="C561" s="16" t="s">
        <v>5471</v>
      </c>
      <c r="D561" s="16" t="s">
        <v>3222</v>
      </c>
      <c r="E561" s="16" t="s">
        <v>3238</v>
      </c>
      <c r="F561" s="17" t="s">
        <v>5782</v>
      </c>
      <c r="G561" s="18">
        <v>43891</v>
      </c>
      <c r="H561" s="18">
        <v>44620</v>
      </c>
      <c r="I561" s="19">
        <v>100000</v>
      </c>
      <c r="J561" s="15" t="s">
        <v>5967</v>
      </c>
      <c r="K561" s="15" t="s">
        <v>8</v>
      </c>
      <c r="L561" s="20"/>
      <c r="M561" s="15">
        <v>2019</v>
      </c>
      <c r="N561" s="21" t="s">
        <v>68</v>
      </c>
      <c r="O561" s="21" t="s">
        <v>128</v>
      </c>
      <c r="P561" s="29" t="str">
        <f ca="1">IF(טבלה15[[#This Row],[תאריך סיום ההסכם]]&gt;=$S$2,"פעיל",IF(טבלה15[[#This Row],[תאריך סיום ההסכם]]&lt;=$S$2,"הסתיים"))</f>
        <v>הסתיים</v>
      </c>
    </row>
    <row r="562" spans="1:16" ht="105" x14ac:dyDescent="0.2">
      <c r="A562" s="22">
        <v>561</v>
      </c>
      <c r="B562" s="15" t="s">
        <v>5107</v>
      </c>
      <c r="C562" s="16" t="s">
        <v>5472</v>
      </c>
      <c r="D562" s="16" t="s">
        <v>3222</v>
      </c>
      <c r="E562" s="16" t="s">
        <v>3229</v>
      </c>
      <c r="F562" s="17" t="s">
        <v>5783</v>
      </c>
      <c r="G562" s="18">
        <v>43830</v>
      </c>
      <c r="H562" s="18">
        <v>44561</v>
      </c>
      <c r="I562" s="19">
        <v>100000</v>
      </c>
      <c r="J562" s="15" t="s">
        <v>5967</v>
      </c>
      <c r="K562" s="15" t="s">
        <v>8</v>
      </c>
      <c r="L562" s="20"/>
      <c r="M562" s="15">
        <v>2019</v>
      </c>
      <c r="N562" s="21" t="s">
        <v>68</v>
      </c>
      <c r="O562" s="21" t="s">
        <v>128</v>
      </c>
      <c r="P562" s="29" t="str">
        <f ca="1">IF(טבלה15[[#This Row],[תאריך סיום ההסכם]]&gt;=$S$2,"פעיל",IF(טבלה15[[#This Row],[תאריך סיום ההסכם]]&lt;=$S$2,"הסתיים"))</f>
        <v>הסתיים</v>
      </c>
    </row>
    <row r="563" spans="1:16" ht="135" x14ac:dyDescent="0.2">
      <c r="A563" s="22">
        <v>562</v>
      </c>
      <c r="B563" s="15" t="s">
        <v>5108</v>
      </c>
      <c r="C563" s="16" t="s">
        <v>5473</v>
      </c>
      <c r="D563" s="16" t="s">
        <v>3222</v>
      </c>
      <c r="E563" s="16" t="s">
        <v>3229</v>
      </c>
      <c r="F563" s="17" t="s">
        <v>5784</v>
      </c>
      <c r="G563" s="18">
        <v>43830</v>
      </c>
      <c r="H563" s="18">
        <v>44561</v>
      </c>
      <c r="I563" s="19">
        <v>100000</v>
      </c>
      <c r="J563" s="15" t="s">
        <v>5967</v>
      </c>
      <c r="K563" s="15" t="s">
        <v>8</v>
      </c>
      <c r="L563" s="20"/>
      <c r="M563" s="15">
        <v>2019</v>
      </c>
      <c r="N563" s="21" t="s">
        <v>68</v>
      </c>
      <c r="O563" s="21" t="s">
        <v>128</v>
      </c>
      <c r="P563" s="29" t="str">
        <f ca="1">IF(טבלה15[[#This Row],[תאריך סיום ההסכם]]&gt;=$S$2,"פעיל",IF(טבלה15[[#This Row],[תאריך סיום ההסכם]]&lt;=$S$2,"הסתיים"))</f>
        <v>הסתיים</v>
      </c>
    </row>
    <row r="564" spans="1:16" ht="75" x14ac:dyDescent="0.2">
      <c r="A564" s="22">
        <v>563</v>
      </c>
      <c r="B564" s="15" t="s">
        <v>5109</v>
      </c>
      <c r="C564" s="16" t="s">
        <v>5474</v>
      </c>
      <c r="D564" s="16" t="s">
        <v>3222</v>
      </c>
      <c r="E564" s="16" t="s">
        <v>3229</v>
      </c>
      <c r="F564" s="17" t="s">
        <v>5785</v>
      </c>
      <c r="G564" s="18">
        <v>43830</v>
      </c>
      <c r="H564" s="18">
        <v>44561</v>
      </c>
      <c r="I564" s="19">
        <v>100000</v>
      </c>
      <c r="J564" s="15" t="s">
        <v>5967</v>
      </c>
      <c r="K564" s="15" t="s">
        <v>8</v>
      </c>
      <c r="L564" s="20"/>
      <c r="M564" s="15">
        <v>2019</v>
      </c>
      <c r="N564" s="21" t="s">
        <v>68</v>
      </c>
      <c r="O564" s="21" t="s">
        <v>128</v>
      </c>
      <c r="P564" s="29" t="str">
        <f ca="1">IF(טבלה15[[#This Row],[תאריך סיום ההסכם]]&gt;=$S$2,"פעיל",IF(טבלה15[[#This Row],[תאריך סיום ההסכם]]&lt;=$S$2,"הסתיים"))</f>
        <v>הסתיים</v>
      </c>
    </row>
    <row r="565" spans="1:16" ht="60" x14ac:dyDescent="0.2">
      <c r="A565" s="22">
        <v>564</v>
      </c>
      <c r="B565" s="15" t="s">
        <v>5110</v>
      </c>
      <c r="C565" s="16" t="s">
        <v>5475</v>
      </c>
      <c r="D565" s="16" t="s">
        <v>3222</v>
      </c>
      <c r="E565" s="16" t="s">
        <v>3231</v>
      </c>
      <c r="F565" s="17" t="s">
        <v>5786</v>
      </c>
      <c r="G565" s="18">
        <v>43891</v>
      </c>
      <c r="H565" s="18">
        <v>44620</v>
      </c>
      <c r="I565" s="19">
        <v>100000</v>
      </c>
      <c r="J565" s="15" t="s">
        <v>5967</v>
      </c>
      <c r="K565" s="15" t="s">
        <v>8</v>
      </c>
      <c r="L565" s="20"/>
      <c r="M565" s="15">
        <v>2019</v>
      </c>
      <c r="N565" s="21" t="s">
        <v>68</v>
      </c>
      <c r="O565" s="21" t="s">
        <v>128</v>
      </c>
      <c r="P565" s="29" t="str">
        <f ca="1">IF(טבלה15[[#This Row],[תאריך סיום ההסכם]]&gt;=$S$2,"פעיל",IF(טבלה15[[#This Row],[תאריך סיום ההסכם]]&lt;=$S$2,"הסתיים"))</f>
        <v>הסתיים</v>
      </c>
    </row>
    <row r="566" spans="1:16" ht="60" x14ac:dyDescent="0.2">
      <c r="A566" s="22">
        <v>565</v>
      </c>
      <c r="B566" s="15" t="s">
        <v>5111</v>
      </c>
      <c r="C566" s="16" t="s">
        <v>5476</v>
      </c>
      <c r="D566" s="16" t="s">
        <v>3222</v>
      </c>
      <c r="E566" s="16" t="s">
        <v>3229</v>
      </c>
      <c r="F566" s="17" t="s">
        <v>5787</v>
      </c>
      <c r="G566" s="18">
        <v>43830</v>
      </c>
      <c r="H566" s="18">
        <v>44561</v>
      </c>
      <c r="I566" s="19">
        <v>100000</v>
      </c>
      <c r="J566" s="15" t="s">
        <v>5967</v>
      </c>
      <c r="K566" s="15" t="s">
        <v>8</v>
      </c>
      <c r="L566" s="20"/>
      <c r="M566" s="15">
        <v>2019</v>
      </c>
      <c r="N566" s="21" t="s">
        <v>68</v>
      </c>
      <c r="O566" s="21" t="s">
        <v>128</v>
      </c>
      <c r="P566" s="29" t="str">
        <f ca="1">IF(טבלה15[[#This Row],[תאריך סיום ההסכם]]&gt;=$S$2,"פעיל",IF(טבלה15[[#This Row],[תאריך סיום ההסכם]]&lt;=$S$2,"הסתיים"))</f>
        <v>הסתיים</v>
      </c>
    </row>
    <row r="567" spans="1:16" ht="135" x14ac:dyDescent="0.2">
      <c r="A567" s="22">
        <v>566</v>
      </c>
      <c r="B567" s="15" t="s">
        <v>5112</v>
      </c>
      <c r="C567" s="16" t="s">
        <v>5477</v>
      </c>
      <c r="D567" s="16" t="s">
        <v>3222</v>
      </c>
      <c r="E567" s="16" t="s">
        <v>3229</v>
      </c>
      <c r="F567" s="17" t="s">
        <v>5788</v>
      </c>
      <c r="G567" s="18">
        <v>43830</v>
      </c>
      <c r="H567" s="18">
        <v>44561</v>
      </c>
      <c r="I567" s="19">
        <v>100000</v>
      </c>
      <c r="J567" s="15" t="s">
        <v>5967</v>
      </c>
      <c r="K567" s="15" t="s">
        <v>8</v>
      </c>
      <c r="L567" s="20"/>
      <c r="M567" s="15">
        <v>2019</v>
      </c>
      <c r="N567" s="21" t="s">
        <v>68</v>
      </c>
      <c r="O567" s="21" t="s">
        <v>128</v>
      </c>
      <c r="P567" s="29" t="str">
        <f ca="1">IF(טבלה15[[#This Row],[תאריך סיום ההסכם]]&gt;=$S$2,"פעיל",IF(טבלה15[[#This Row],[תאריך סיום ההסכם]]&lt;=$S$2,"הסתיים"))</f>
        <v>הסתיים</v>
      </c>
    </row>
    <row r="568" spans="1:16" ht="135" x14ac:dyDescent="0.2">
      <c r="A568" s="22">
        <v>567</v>
      </c>
      <c r="B568" s="15" t="s">
        <v>5113</v>
      </c>
      <c r="C568" s="16" t="s">
        <v>5478</v>
      </c>
      <c r="D568" s="16" t="s">
        <v>3222</v>
      </c>
      <c r="E568" s="16" t="s">
        <v>3229</v>
      </c>
      <c r="F568" s="17" t="s">
        <v>5789</v>
      </c>
      <c r="G568" s="18">
        <v>43830</v>
      </c>
      <c r="H568" s="18">
        <v>44561</v>
      </c>
      <c r="I568" s="19">
        <v>100000</v>
      </c>
      <c r="J568" s="15" t="s">
        <v>5967</v>
      </c>
      <c r="K568" s="15" t="s">
        <v>8</v>
      </c>
      <c r="L568" s="20"/>
      <c r="M568" s="15">
        <v>2019</v>
      </c>
      <c r="N568" s="21" t="s">
        <v>68</v>
      </c>
      <c r="O568" s="21" t="s">
        <v>128</v>
      </c>
      <c r="P568" s="29" t="str">
        <f ca="1">IF(טבלה15[[#This Row],[תאריך סיום ההסכם]]&gt;=$S$2,"פעיל",IF(טבלה15[[#This Row],[תאריך סיום ההסכם]]&lt;=$S$2,"הסתיים"))</f>
        <v>הסתיים</v>
      </c>
    </row>
    <row r="569" spans="1:16" ht="135" x14ac:dyDescent="0.2">
      <c r="A569" s="22">
        <v>568</v>
      </c>
      <c r="B569" s="15" t="s">
        <v>5114</v>
      </c>
      <c r="C569" s="16" t="s">
        <v>5479</v>
      </c>
      <c r="D569" s="16" t="s">
        <v>3222</v>
      </c>
      <c r="E569" s="16" t="s">
        <v>3229</v>
      </c>
      <c r="F569" s="17" t="s">
        <v>5790</v>
      </c>
      <c r="G569" s="18">
        <v>43830</v>
      </c>
      <c r="H569" s="18">
        <v>44561</v>
      </c>
      <c r="I569" s="19">
        <v>100000</v>
      </c>
      <c r="J569" s="15" t="s">
        <v>5967</v>
      </c>
      <c r="K569" s="15" t="s">
        <v>8</v>
      </c>
      <c r="L569" s="20"/>
      <c r="M569" s="15">
        <v>2019</v>
      </c>
      <c r="N569" s="21" t="s">
        <v>68</v>
      </c>
      <c r="O569" s="21" t="s">
        <v>128</v>
      </c>
      <c r="P569" s="29" t="str">
        <f ca="1">IF(טבלה15[[#This Row],[תאריך סיום ההסכם]]&gt;=$S$2,"פעיל",IF(טבלה15[[#This Row],[תאריך סיום ההסכם]]&lt;=$S$2,"הסתיים"))</f>
        <v>הסתיים</v>
      </c>
    </row>
    <row r="570" spans="1:16" ht="255" x14ac:dyDescent="0.2">
      <c r="A570" s="22">
        <v>569</v>
      </c>
      <c r="B570" s="15" t="s">
        <v>5115</v>
      </c>
      <c r="C570" s="16" t="s">
        <v>5480</v>
      </c>
      <c r="D570" s="16" t="s">
        <v>3222</v>
      </c>
      <c r="E570" s="16" t="s">
        <v>3229</v>
      </c>
      <c r="F570" s="17" t="s">
        <v>5791</v>
      </c>
      <c r="G570" s="18">
        <v>43586</v>
      </c>
      <c r="H570" s="18">
        <v>45046</v>
      </c>
      <c r="I570" s="19">
        <v>460000</v>
      </c>
      <c r="J570" s="15" t="s">
        <v>4907</v>
      </c>
      <c r="K570" s="15" t="s">
        <v>8</v>
      </c>
      <c r="L570" s="20"/>
      <c r="M570" s="15">
        <v>2019</v>
      </c>
      <c r="N570" s="21" t="s">
        <v>69</v>
      </c>
      <c r="O570" s="21" t="s">
        <v>128</v>
      </c>
      <c r="P570" s="29" t="str">
        <f ca="1">IF(טבלה15[[#This Row],[תאריך סיום ההסכם]]&gt;=$S$2,"פעיל",IF(טבלה15[[#This Row],[תאריך סיום ההסכם]]&lt;=$S$2,"הסתיים"))</f>
        <v>פעיל</v>
      </c>
    </row>
    <row r="571" spans="1:16" ht="75" x14ac:dyDescent="0.2">
      <c r="A571" s="22">
        <v>570</v>
      </c>
      <c r="B571" s="15" t="s">
        <v>5116</v>
      </c>
      <c r="C571" s="16" t="s">
        <v>5481</v>
      </c>
      <c r="D571" s="16" t="s">
        <v>3223</v>
      </c>
      <c r="E571" s="16" t="s">
        <v>3226</v>
      </c>
      <c r="F571" s="17" t="s">
        <v>5792</v>
      </c>
      <c r="G571" s="18">
        <v>43556</v>
      </c>
      <c r="H571" s="18">
        <v>45016</v>
      </c>
      <c r="I571" s="19">
        <v>460000</v>
      </c>
      <c r="J571" s="15" t="s">
        <v>4907</v>
      </c>
      <c r="K571" s="15" t="s">
        <v>8</v>
      </c>
      <c r="L571" s="20"/>
      <c r="M571" s="15">
        <v>2019</v>
      </c>
      <c r="N571" s="21" t="s">
        <v>69</v>
      </c>
      <c r="O571" s="21" t="s">
        <v>128</v>
      </c>
      <c r="P571" s="29" t="str">
        <f ca="1">IF(טבלה15[[#This Row],[תאריך סיום ההסכם]]&gt;=$S$2,"פעיל",IF(טבלה15[[#This Row],[תאריך סיום ההסכם]]&lt;=$S$2,"הסתיים"))</f>
        <v>פעיל</v>
      </c>
    </row>
    <row r="572" spans="1:16" ht="360" x14ac:dyDescent="0.2">
      <c r="A572" s="22">
        <v>571</v>
      </c>
      <c r="B572" s="15" t="s">
        <v>5117</v>
      </c>
      <c r="C572" s="16" t="s">
        <v>5482</v>
      </c>
      <c r="D572" s="16" t="s">
        <v>3223</v>
      </c>
      <c r="E572" s="16" t="s">
        <v>3226</v>
      </c>
      <c r="F572" s="17" t="s">
        <v>5793</v>
      </c>
      <c r="G572" s="18">
        <v>43556</v>
      </c>
      <c r="H572" s="18">
        <v>45016</v>
      </c>
      <c r="I572" s="19">
        <v>460000</v>
      </c>
      <c r="J572" s="15" t="s">
        <v>4907</v>
      </c>
      <c r="K572" s="15" t="s">
        <v>8</v>
      </c>
      <c r="L572" s="20"/>
      <c r="M572" s="15">
        <v>2019</v>
      </c>
      <c r="N572" s="21" t="s">
        <v>69</v>
      </c>
      <c r="O572" s="21" t="s">
        <v>128</v>
      </c>
      <c r="P572" s="29" t="str">
        <f ca="1">IF(טבלה15[[#This Row],[תאריך סיום ההסכם]]&gt;=$S$2,"פעיל",IF(טבלה15[[#This Row],[תאריך סיום ההסכם]]&lt;=$S$2,"הסתיים"))</f>
        <v>פעיל</v>
      </c>
    </row>
    <row r="573" spans="1:16" ht="150" x14ac:dyDescent="0.2">
      <c r="A573" s="22">
        <v>572</v>
      </c>
      <c r="B573" s="15" t="s">
        <v>5118</v>
      </c>
      <c r="C573" s="16" t="s">
        <v>5483</v>
      </c>
      <c r="D573" s="16" t="s">
        <v>3222</v>
      </c>
      <c r="E573" s="16" t="s">
        <v>3225</v>
      </c>
      <c r="F573" s="17" t="s">
        <v>5794</v>
      </c>
      <c r="G573" s="18">
        <v>43556</v>
      </c>
      <c r="H573" s="18">
        <v>45016</v>
      </c>
      <c r="I573" s="19">
        <v>460000</v>
      </c>
      <c r="J573" s="15" t="s">
        <v>4907</v>
      </c>
      <c r="K573" s="15" t="s">
        <v>8</v>
      </c>
      <c r="L573" s="20"/>
      <c r="M573" s="15">
        <v>2019</v>
      </c>
      <c r="N573" s="21" t="s">
        <v>37</v>
      </c>
      <c r="O573" s="21" t="s">
        <v>128</v>
      </c>
      <c r="P573" s="29" t="str">
        <f ca="1">IF(טבלה15[[#This Row],[תאריך סיום ההסכם]]&gt;=$S$2,"פעיל",IF(טבלה15[[#This Row],[תאריך סיום ההסכם]]&lt;=$S$2,"הסתיים"))</f>
        <v>פעיל</v>
      </c>
    </row>
    <row r="574" spans="1:16" ht="135" x14ac:dyDescent="0.2">
      <c r="A574" s="22">
        <v>573</v>
      </c>
      <c r="B574" s="15" t="s">
        <v>5119</v>
      </c>
      <c r="C574" s="16" t="s">
        <v>5484</v>
      </c>
      <c r="D574" s="16" t="s">
        <v>3222</v>
      </c>
      <c r="E574" s="16" t="s">
        <v>3226</v>
      </c>
      <c r="F574" s="17" t="s">
        <v>5795</v>
      </c>
      <c r="G574" s="18">
        <v>43556</v>
      </c>
      <c r="H574" s="18">
        <v>45016</v>
      </c>
      <c r="I574" s="19">
        <v>460000</v>
      </c>
      <c r="J574" s="15" t="s">
        <v>4907</v>
      </c>
      <c r="K574" s="15" t="s">
        <v>8</v>
      </c>
      <c r="L574" s="20"/>
      <c r="M574" s="15">
        <v>2019</v>
      </c>
      <c r="N574" s="21" t="s">
        <v>37</v>
      </c>
      <c r="O574" s="21" t="s">
        <v>128</v>
      </c>
      <c r="P574" s="29" t="str">
        <f ca="1">IF(טבלה15[[#This Row],[תאריך סיום ההסכם]]&gt;=$S$2,"פעיל",IF(טבלה15[[#This Row],[תאריך סיום ההסכם]]&lt;=$S$2,"הסתיים"))</f>
        <v>פעיל</v>
      </c>
    </row>
    <row r="575" spans="1:16" ht="120" x14ac:dyDescent="0.2">
      <c r="A575" s="22">
        <v>574</v>
      </c>
      <c r="B575" s="15" t="s">
        <v>5120</v>
      </c>
      <c r="C575" s="16" t="s">
        <v>5485</v>
      </c>
      <c r="D575" s="16" t="s">
        <v>3223</v>
      </c>
      <c r="E575" s="16" t="s">
        <v>3225</v>
      </c>
      <c r="F575" s="17" t="s">
        <v>5796</v>
      </c>
      <c r="G575" s="18">
        <v>43525</v>
      </c>
      <c r="H575" s="18">
        <v>44985</v>
      </c>
      <c r="I575" s="19">
        <v>460000</v>
      </c>
      <c r="J575" s="15" t="s">
        <v>4907</v>
      </c>
      <c r="K575" s="15" t="s">
        <v>8</v>
      </c>
      <c r="L575" s="20"/>
      <c r="M575" s="15">
        <v>2019</v>
      </c>
      <c r="N575" s="21" t="s">
        <v>69</v>
      </c>
      <c r="O575" s="21" t="s">
        <v>128</v>
      </c>
      <c r="P575" s="29" t="str">
        <f ca="1">IF(טבלה15[[#This Row],[תאריך סיום ההסכם]]&gt;=$S$2,"פעיל",IF(טבלה15[[#This Row],[תאריך סיום ההסכם]]&lt;=$S$2,"הסתיים"))</f>
        <v>פעיל</v>
      </c>
    </row>
    <row r="576" spans="1:16" ht="75" x14ac:dyDescent="0.2">
      <c r="A576" s="22">
        <v>575</v>
      </c>
      <c r="B576" s="15" t="s">
        <v>5121</v>
      </c>
      <c r="C576" s="16" t="s">
        <v>5486</v>
      </c>
      <c r="D576" s="16" t="s">
        <v>3223</v>
      </c>
      <c r="E576" s="16" t="s">
        <v>3226</v>
      </c>
      <c r="F576" s="17" t="s">
        <v>5797</v>
      </c>
      <c r="G576" s="18">
        <v>43497</v>
      </c>
      <c r="H576" s="18">
        <v>44957</v>
      </c>
      <c r="I576" s="19">
        <v>460000</v>
      </c>
      <c r="J576" s="15" t="s">
        <v>4907</v>
      </c>
      <c r="K576" s="15" t="s">
        <v>8</v>
      </c>
      <c r="L576" s="20"/>
      <c r="M576" s="15">
        <v>2019</v>
      </c>
      <c r="N576" s="21" t="s">
        <v>69</v>
      </c>
      <c r="O576" s="21" t="s">
        <v>128</v>
      </c>
      <c r="P576" s="29" t="str">
        <f ca="1">IF(טבלה15[[#This Row],[תאריך סיום ההסכם]]&gt;=$S$2,"פעיל",IF(טבלה15[[#This Row],[תאריך סיום ההסכם]]&lt;=$S$2,"הסתיים"))</f>
        <v>פעיל</v>
      </c>
    </row>
    <row r="577" spans="1:16" ht="60" x14ac:dyDescent="0.2">
      <c r="A577" s="22">
        <v>576</v>
      </c>
      <c r="B577" s="15" t="s">
        <v>5122</v>
      </c>
      <c r="C577" s="16" t="s">
        <v>5487</v>
      </c>
      <c r="D577" s="16" t="s">
        <v>3222</v>
      </c>
      <c r="E577" s="16" t="s">
        <v>3229</v>
      </c>
      <c r="F577" s="17" t="s">
        <v>5798</v>
      </c>
      <c r="G577" s="18">
        <v>43497</v>
      </c>
      <c r="H577" s="18">
        <v>44957</v>
      </c>
      <c r="I577" s="19">
        <v>460000</v>
      </c>
      <c r="J577" s="15" t="s">
        <v>4907</v>
      </c>
      <c r="K577" s="15" t="s">
        <v>8</v>
      </c>
      <c r="L577" s="20"/>
      <c r="M577" s="15">
        <v>2019</v>
      </c>
      <c r="N577" s="21" t="s">
        <v>37</v>
      </c>
      <c r="O577" s="21" t="s">
        <v>128</v>
      </c>
      <c r="P577" s="29" t="str">
        <f ca="1">IF(טבלה15[[#This Row],[תאריך סיום ההסכם]]&gt;=$S$2,"פעיל",IF(טבלה15[[#This Row],[תאריך סיום ההסכם]]&lt;=$S$2,"הסתיים"))</f>
        <v>פעיל</v>
      </c>
    </row>
    <row r="578" spans="1:16" ht="45" x14ac:dyDescent="0.2">
      <c r="A578" s="22">
        <v>577</v>
      </c>
      <c r="B578" s="15" t="s">
        <v>5123</v>
      </c>
      <c r="C578" s="16" t="s">
        <v>5488</v>
      </c>
      <c r="D578" s="16" t="s">
        <v>3223</v>
      </c>
      <c r="E578" s="16" t="s">
        <v>3226</v>
      </c>
      <c r="F578" s="17" t="s">
        <v>5799</v>
      </c>
      <c r="G578" s="18">
        <v>43497</v>
      </c>
      <c r="H578" s="18">
        <v>44957</v>
      </c>
      <c r="I578" s="19">
        <v>460000</v>
      </c>
      <c r="J578" s="15" t="s">
        <v>4907</v>
      </c>
      <c r="K578" s="15" t="s">
        <v>8</v>
      </c>
      <c r="L578" s="20"/>
      <c r="M578" s="15">
        <v>2019</v>
      </c>
      <c r="N578" s="21" t="s">
        <v>69</v>
      </c>
      <c r="O578" s="21" t="s">
        <v>128</v>
      </c>
      <c r="P578" s="29" t="str">
        <f ca="1">IF(טבלה15[[#This Row],[תאריך סיום ההסכם]]&gt;=$S$2,"פעיל",IF(טבלה15[[#This Row],[תאריך סיום ההסכם]]&lt;=$S$2,"הסתיים"))</f>
        <v>פעיל</v>
      </c>
    </row>
    <row r="579" spans="1:16" ht="90" x14ac:dyDescent="0.2">
      <c r="A579" s="22">
        <v>578</v>
      </c>
      <c r="B579" s="15" t="s">
        <v>5124</v>
      </c>
      <c r="C579" s="16" t="s">
        <v>5489</v>
      </c>
      <c r="D579" s="16" t="s">
        <v>3223</v>
      </c>
      <c r="E579" s="16" t="s">
        <v>3226</v>
      </c>
      <c r="F579" s="17" t="s">
        <v>5800</v>
      </c>
      <c r="G579" s="18">
        <v>43830</v>
      </c>
      <c r="H579" s="18">
        <v>44561</v>
      </c>
      <c r="I579" s="19">
        <v>200000</v>
      </c>
      <c r="J579" s="15" t="s">
        <v>4907</v>
      </c>
      <c r="K579" s="15" t="s">
        <v>27</v>
      </c>
      <c r="L579" s="20"/>
      <c r="M579" s="15">
        <v>2019</v>
      </c>
      <c r="N579" s="21"/>
      <c r="O579" s="21" t="s">
        <v>128</v>
      </c>
      <c r="P579" s="29" t="str">
        <f ca="1">IF(טבלה15[[#This Row],[תאריך סיום ההסכם]]&gt;=$S$2,"פעיל",IF(טבלה15[[#This Row],[תאריך סיום ההסכם]]&lt;=$S$2,"הסתיים"))</f>
        <v>הסתיים</v>
      </c>
    </row>
    <row r="580" spans="1:16" ht="165" x14ac:dyDescent="0.2">
      <c r="A580" s="22">
        <v>579</v>
      </c>
      <c r="B580" s="15" t="s">
        <v>5125</v>
      </c>
      <c r="C580" s="16" t="s">
        <v>5490</v>
      </c>
      <c r="D580" s="16" t="s">
        <v>3222</v>
      </c>
      <c r="E580" s="16" t="s">
        <v>3229</v>
      </c>
      <c r="F580" s="17" t="s">
        <v>5801</v>
      </c>
      <c r="G580" s="18">
        <v>43830</v>
      </c>
      <c r="H580" s="18">
        <v>44561</v>
      </c>
      <c r="I580" s="19">
        <v>200000</v>
      </c>
      <c r="J580" s="15" t="s">
        <v>4907</v>
      </c>
      <c r="K580" s="15" t="s">
        <v>27</v>
      </c>
      <c r="L580" s="20"/>
      <c r="M580" s="15">
        <v>2019</v>
      </c>
      <c r="N580" s="21"/>
      <c r="O580" s="21" t="s">
        <v>128</v>
      </c>
      <c r="P580" s="29" t="str">
        <f ca="1">IF(טבלה15[[#This Row],[תאריך סיום ההסכם]]&gt;=$S$2,"פעיל",IF(טבלה15[[#This Row],[תאריך סיום ההסכם]]&lt;=$S$2,"הסתיים"))</f>
        <v>הסתיים</v>
      </c>
    </row>
    <row r="581" spans="1:16" ht="105" x14ac:dyDescent="0.2">
      <c r="A581" s="22">
        <v>580</v>
      </c>
      <c r="B581" s="15" t="s">
        <v>5126</v>
      </c>
      <c r="C581" s="16" t="s">
        <v>5491</v>
      </c>
      <c r="D581" s="16" t="s">
        <v>3223</v>
      </c>
      <c r="E581" s="16" t="s">
        <v>3229</v>
      </c>
      <c r="F581" s="17" t="s">
        <v>5802</v>
      </c>
      <c r="G581" s="18">
        <v>43830</v>
      </c>
      <c r="H581" s="18">
        <v>44926</v>
      </c>
      <c r="I581" s="19">
        <v>250000</v>
      </c>
      <c r="J581" s="15" t="s">
        <v>4907</v>
      </c>
      <c r="K581" s="15" t="s">
        <v>27</v>
      </c>
      <c r="L581" s="20"/>
      <c r="M581" s="15">
        <v>2019</v>
      </c>
      <c r="N581" s="21"/>
      <c r="O581" s="21" t="s">
        <v>128</v>
      </c>
      <c r="P581" s="29" t="str">
        <f ca="1">IF(טבלה15[[#This Row],[תאריך סיום ההסכם]]&gt;=$S$2,"פעיל",IF(טבלה15[[#This Row],[תאריך סיום ההסכם]]&lt;=$S$2,"הסתיים"))</f>
        <v>פעיל</v>
      </c>
    </row>
    <row r="582" spans="1:16" ht="105" x14ac:dyDescent="0.2">
      <c r="A582" s="22">
        <v>581</v>
      </c>
      <c r="B582" s="15" t="s">
        <v>5127</v>
      </c>
      <c r="C582" s="16" t="s">
        <v>5492</v>
      </c>
      <c r="D582" s="16" t="s">
        <v>3222</v>
      </c>
      <c r="E582" s="16" t="s">
        <v>3227</v>
      </c>
      <c r="F582" s="17" t="s">
        <v>5803</v>
      </c>
      <c r="G582" s="18">
        <v>43830</v>
      </c>
      <c r="H582" s="18">
        <v>44561</v>
      </c>
      <c r="I582" s="19">
        <v>200000</v>
      </c>
      <c r="J582" s="15" t="s">
        <v>4907</v>
      </c>
      <c r="K582" s="15" t="s">
        <v>27</v>
      </c>
      <c r="L582" s="20"/>
      <c r="M582" s="15">
        <v>2019</v>
      </c>
      <c r="N582" s="21"/>
      <c r="O582" s="21" t="s">
        <v>128</v>
      </c>
      <c r="P582" s="29" t="str">
        <f ca="1">IF(טבלה15[[#This Row],[תאריך סיום ההסכם]]&gt;=$S$2,"פעיל",IF(טבלה15[[#This Row],[תאריך סיום ההסכם]]&lt;=$S$2,"הסתיים"))</f>
        <v>הסתיים</v>
      </c>
    </row>
    <row r="583" spans="1:16" ht="150" x14ac:dyDescent="0.2">
      <c r="A583" s="22">
        <v>582</v>
      </c>
      <c r="B583" s="15" t="s">
        <v>5128</v>
      </c>
      <c r="C583" s="16" t="s">
        <v>5493</v>
      </c>
      <c r="D583" s="16" t="s">
        <v>3222</v>
      </c>
      <c r="E583" s="16" t="s">
        <v>3229</v>
      </c>
      <c r="F583" s="17" t="s">
        <v>5804</v>
      </c>
      <c r="G583" s="18">
        <v>43830</v>
      </c>
      <c r="H583" s="18">
        <v>44561</v>
      </c>
      <c r="I583" s="19">
        <v>200000</v>
      </c>
      <c r="J583" s="15" t="s">
        <v>4907</v>
      </c>
      <c r="K583" s="15" t="s">
        <v>27</v>
      </c>
      <c r="L583" s="20"/>
      <c r="M583" s="15">
        <v>2019</v>
      </c>
      <c r="N583" s="21"/>
      <c r="O583" s="21" t="s">
        <v>128</v>
      </c>
      <c r="P583" s="29" t="str">
        <f ca="1">IF(טבלה15[[#This Row],[תאריך סיום ההסכם]]&gt;=$S$2,"פעיל",IF(טבלה15[[#This Row],[תאריך סיום ההסכם]]&lt;=$S$2,"הסתיים"))</f>
        <v>הסתיים</v>
      </c>
    </row>
    <row r="584" spans="1:16" ht="210" x14ac:dyDescent="0.2">
      <c r="A584" s="22">
        <v>583</v>
      </c>
      <c r="B584" s="15" t="s">
        <v>5129</v>
      </c>
      <c r="C584" s="16" t="s">
        <v>5494</v>
      </c>
      <c r="D584" s="16" t="s">
        <v>3222</v>
      </c>
      <c r="E584" s="16" t="s">
        <v>3227</v>
      </c>
      <c r="F584" s="17" t="s">
        <v>5805</v>
      </c>
      <c r="G584" s="18">
        <v>43830</v>
      </c>
      <c r="H584" s="18">
        <v>44926</v>
      </c>
      <c r="I584" s="19">
        <v>250000</v>
      </c>
      <c r="J584" s="15" t="s">
        <v>4907</v>
      </c>
      <c r="K584" s="15" t="s">
        <v>27</v>
      </c>
      <c r="L584" s="20"/>
      <c r="M584" s="15">
        <v>2019</v>
      </c>
      <c r="N584" s="21"/>
      <c r="O584" s="21" t="s">
        <v>128</v>
      </c>
      <c r="P584" s="29" t="str">
        <f ca="1">IF(טבלה15[[#This Row],[תאריך סיום ההסכם]]&gt;=$S$2,"פעיל",IF(טבלה15[[#This Row],[תאריך סיום ההסכם]]&lt;=$S$2,"הסתיים"))</f>
        <v>פעיל</v>
      </c>
    </row>
    <row r="585" spans="1:16" ht="30" x14ac:dyDescent="0.2">
      <c r="A585" s="22">
        <v>584</v>
      </c>
      <c r="B585" s="15">
        <v>1001264565</v>
      </c>
      <c r="C585" s="16" t="s">
        <v>5495</v>
      </c>
      <c r="D585" s="16" t="s">
        <v>3222</v>
      </c>
      <c r="E585" s="16" t="s">
        <v>5495</v>
      </c>
      <c r="F585" s="17" t="s">
        <v>5806</v>
      </c>
      <c r="G585" s="18">
        <v>43800</v>
      </c>
      <c r="H585" s="18">
        <v>44196</v>
      </c>
      <c r="I585" s="19">
        <v>70000</v>
      </c>
      <c r="J585" s="15" t="s">
        <v>4907</v>
      </c>
      <c r="K585" s="15" t="s">
        <v>5806</v>
      </c>
      <c r="L585" s="20"/>
      <c r="M585" s="26">
        <v>2019</v>
      </c>
      <c r="N585" s="21" t="s">
        <v>117</v>
      </c>
      <c r="O585" s="21" t="s">
        <v>128</v>
      </c>
      <c r="P585" s="29" t="str">
        <f ca="1">IF(טבלה15[[#This Row],[תאריך סיום ההסכם]]&gt;=$S$2,"פעיל",IF(טבלה15[[#This Row],[תאריך סיום ההסכם]]&lt;=$S$2,"הסתיים"))</f>
        <v>הסתיים</v>
      </c>
    </row>
    <row r="586" spans="1:16" ht="30" x14ac:dyDescent="0.2">
      <c r="A586" s="22">
        <v>585</v>
      </c>
      <c r="B586" s="15">
        <v>1001264566</v>
      </c>
      <c r="C586" s="16" t="s">
        <v>5496</v>
      </c>
      <c r="D586" s="16" t="s">
        <v>3223</v>
      </c>
      <c r="E586" s="16" t="s">
        <v>5496</v>
      </c>
      <c r="F586" s="17" t="s">
        <v>5806</v>
      </c>
      <c r="G586" s="18">
        <v>43800</v>
      </c>
      <c r="H586" s="18">
        <v>44196</v>
      </c>
      <c r="I586" s="19">
        <v>70000</v>
      </c>
      <c r="J586" s="15" t="s">
        <v>4907</v>
      </c>
      <c r="K586" s="15" t="s">
        <v>5806</v>
      </c>
      <c r="L586" s="20"/>
      <c r="M586" s="26">
        <v>2019</v>
      </c>
      <c r="N586" s="21" t="s">
        <v>117</v>
      </c>
      <c r="O586" s="21" t="s">
        <v>128</v>
      </c>
      <c r="P586" s="29" t="str">
        <f ca="1">IF(טבלה15[[#This Row],[תאריך סיום ההסכם]]&gt;=$S$2,"פעיל",IF(טבלה15[[#This Row],[תאריך סיום ההסכם]]&lt;=$S$2,"הסתיים"))</f>
        <v>הסתיים</v>
      </c>
    </row>
    <row r="587" spans="1:16" ht="30" x14ac:dyDescent="0.2">
      <c r="A587" s="22">
        <v>586</v>
      </c>
      <c r="B587" s="15">
        <v>1001264567</v>
      </c>
      <c r="C587" s="16" t="s">
        <v>5497</v>
      </c>
      <c r="D587" s="16" t="s">
        <v>3222</v>
      </c>
      <c r="E587" s="16" t="s">
        <v>5497</v>
      </c>
      <c r="F587" s="17" t="s">
        <v>5806</v>
      </c>
      <c r="G587" s="18">
        <v>43800</v>
      </c>
      <c r="H587" s="18">
        <v>44196</v>
      </c>
      <c r="I587" s="19">
        <v>45000</v>
      </c>
      <c r="J587" s="15" t="s">
        <v>4907</v>
      </c>
      <c r="K587" s="15" t="s">
        <v>5806</v>
      </c>
      <c r="L587" s="20"/>
      <c r="M587" s="26">
        <v>2019</v>
      </c>
      <c r="N587" s="21" t="s">
        <v>117</v>
      </c>
      <c r="O587" s="21" t="s">
        <v>128</v>
      </c>
      <c r="P587" s="29" t="str">
        <f ca="1">IF(טבלה15[[#This Row],[תאריך סיום ההסכם]]&gt;=$S$2,"פעיל",IF(טבלה15[[#This Row],[תאריך סיום ההסכם]]&lt;=$S$2,"הסתיים"))</f>
        <v>הסתיים</v>
      </c>
    </row>
    <row r="588" spans="1:16" ht="30" x14ac:dyDescent="0.2">
      <c r="A588" s="22">
        <v>587</v>
      </c>
      <c r="B588" s="15">
        <v>1001264961</v>
      </c>
      <c r="C588" s="16" t="s">
        <v>5498</v>
      </c>
      <c r="D588" s="16" t="s">
        <v>3222</v>
      </c>
      <c r="E588" s="16" t="s">
        <v>5498</v>
      </c>
      <c r="F588" s="17" t="s">
        <v>5806</v>
      </c>
      <c r="G588" s="18">
        <v>43800</v>
      </c>
      <c r="H588" s="18">
        <v>44196</v>
      </c>
      <c r="I588" s="19">
        <v>70000</v>
      </c>
      <c r="J588" s="15" t="s">
        <v>4907</v>
      </c>
      <c r="K588" s="15" t="s">
        <v>5806</v>
      </c>
      <c r="L588" s="20"/>
      <c r="M588" s="26">
        <v>2019</v>
      </c>
      <c r="N588" s="21" t="s">
        <v>117</v>
      </c>
      <c r="O588" s="21" t="s">
        <v>128</v>
      </c>
      <c r="P588" s="29" t="str">
        <f ca="1">IF(טבלה15[[#This Row],[תאריך סיום ההסכם]]&gt;=$S$2,"פעיל",IF(טבלה15[[#This Row],[תאריך סיום ההסכם]]&lt;=$S$2,"הסתיים"))</f>
        <v>הסתיים</v>
      </c>
    </row>
    <row r="589" spans="1:16" ht="30" x14ac:dyDescent="0.2">
      <c r="A589" s="22">
        <v>588</v>
      </c>
      <c r="B589" s="15">
        <v>1001264962</v>
      </c>
      <c r="C589" s="16" t="s">
        <v>5499</v>
      </c>
      <c r="D589" s="16" t="s">
        <v>3223</v>
      </c>
      <c r="E589" s="16" t="s">
        <v>5499</v>
      </c>
      <c r="F589" s="17" t="s">
        <v>5806</v>
      </c>
      <c r="G589" s="18">
        <v>43800</v>
      </c>
      <c r="H589" s="18">
        <v>44196</v>
      </c>
      <c r="I589" s="19">
        <v>70000</v>
      </c>
      <c r="J589" s="15" t="s">
        <v>4907</v>
      </c>
      <c r="K589" s="15" t="s">
        <v>5806</v>
      </c>
      <c r="L589" s="20"/>
      <c r="M589" s="26">
        <v>2019</v>
      </c>
      <c r="N589" s="21" t="s">
        <v>117</v>
      </c>
      <c r="O589" s="21" t="s">
        <v>128</v>
      </c>
      <c r="P589" s="29" t="str">
        <f ca="1">IF(טבלה15[[#This Row],[תאריך סיום ההסכם]]&gt;=$S$2,"פעיל",IF(טבלה15[[#This Row],[תאריך סיום ההסכם]]&lt;=$S$2,"הסתיים"))</f>
        <v>הסתיים</v>
      </c>
    </row>
    <row r="590" spans="1:16" ht="195" x14ac:dyDescent="0.2">
      <c r="A590" s="22">
        <v>589</v>
      </c>
      <c r="B590" s="15" t="s">
        <v>5130</v>
      </c>
      <c r="C590" s="16" t="s">
        <v>1840</v>
      </c>
      <c r="D590" s="16" t="s">
        <v>3222</v>
      </c>
      <c r="E590" s="16" t="s">
        <v>3242</v>
      </c>
      <c r="F590" s="17" t="s">
        <v>5807</v>
      </c>
      <c r="G590" s="18">
        <v>43830</v>
      </c>
      <c r="H590" s="18">
        <v>44196</v>
      </c>
      <c r="I590" s="19">
        <v>80000</v>
      </c>
      <c r="J590" s="15" t="s">
        <v>5967</v>
      </c>
      <c r="K590" s="15" t="s">
        <v>11</v>
      </c>
      <c r="L590" s="20"/>
      <c r="M590" s="15">
        <v>2019</v>
      </c>
      <c r="N590" s="21"/>
      <c r="O590" s="21" t="s">
        <v>128</v>
      </c>
      <c r="P590" s="29" t="str">
        <f ca="1">IF(טבלה15[[#This Row],[תאריך סיום ההסכם]]&gt;=$S$2,"פעיל",IF(טבלה15[[#This Row],[תאריך סיום ההסכם]]&lt;=$S$2,"הסתיים"))</f>
        <v>הסתיים</v>
      </c>
    </row>
    <row r="591" spans="1:16" ht="210" x14ac:dyDescent="0.2">
      <c r="A591" s="22">
        <v>590</v>
      </c>
      <c r="B591" s="15" t="s">
        <v>5131</v>
      </c>
      <c r="C591" s="16" t="s">
        <v>5500</v>
      </c>
      <c r="D591" s="16" t="s">
        <v>3222</v>
      </c>
      <c r="E591" s="16" t="s">
        <v>3238</v>
      </c>
      <c r="F591" s="17" t="s">
        <v>5808</v>
      </c>
      <c r="G591" s="18">
        <v>43830</v>
      </c>
      <c r="H591" s="18">
        <v>44196</v>
      </c>
      <c r="I591" s="19">
        <v>80000</v>
      </c>
      <c r="J591" s="15" t="s">
        <v>5967</v>
      </c>
      <c r="K591" s="15" t="s">
        <v>11</v>
      </c>
      <c r="L591" s="20"/>
      <c r="M591" s="15">
        <v>2019</v>
      </c>
      <c r="N591" s="21"/>
      <c r="O591" s="21" t="s">
        <v>128</v>
      </c>
      <c r="P591" s="29" t="str">
        <f ca="1">IF(טבלה15[[#This Row],[תאריך סיום ההסכם]]&gt;=$S$2,"פעיל",IF(טבלה15[[#This Row],[תאריך סיום ההסכם]]&lt;=$S$2,"הסתיים"))</f>
        <v>הסתיים</v>
      </c>
    </row>
    <row r="592" spans="1:16" ht="225" x14ac:dyDescent="0.2">
      <c r="A592" s="22">
        <v>591</v>
      </c>
      <c r="B592" s="15" t="s">
        <v>5132</v>
      </c>
      <c r="C592" s="16" t="s">
        <v>5501</v>
      </c>
      <c r="D592" s="16" t="s">
        <v>3222</v>
      </c>
      <c r="E592" s="16" t="s">
        <v>3225</v>
      </c>
      <c r="F592" s="17" t="s">
        <v>5809</v>
      </c>
      <c r="G592" s="18">
        <v>43830</v>
      </c>
      <c r="H592" s="18">
        <v>44196</v>
      </c>
      <c r="I592" s="19">
        <v>80000</v>
      </c>
      <c r="J592" s="15" t="s">
        <v>5967</v>
      </c>
      <c r="K592" s="15" t="s">
        <v>11</v>
      </c>
      <c r="L592" s="20"/>
      <c r="M592" s="15">
        <v>2019</v>
      </c>
      <c r="N592" s="21"/>
      <c r="O592" s="21" t="s">
        <v>128</v>
      </c>
      <c r="P592" s="29" t="str">
        <f ca="1">IF(טבלה15[[#This Row],[תאריך סיום ההסכם]]&gt;=$S$2,"פעיל",IF(טבלה15[[#This Row],[תאריך סיום ההסכם]]&lt;=$S$2,"הסתיים"))</f>
        <v>הסתיים</v>
      </c>
    </row>
    <row r="593" spans="1:16" ht="180" x14ac:dyDescent="0.2">
      <c r="A593" s="22">
        <v>592</v>
      </c>
      <c r="B593" s="15" t="s">
        <v>5133</v>
      </c>
      <c r="C593" s="16" t="s">
        <v>2812</v>
      </c>
      <c r="D593" s="16" t="s">
        <v>3222</v>
      </c>
      <c r="E593" s="16" t="s">
        <v>3229</v>
      </c>
      <c r="F593" s="17" t="s">
        <v>5810</v>
      </c>
      <c r="G593" s="18">
        <v>43830</v>
      </c>
      <c r="H593" s="18">
        <v>44196</v>
      </c>
      <c r="I593" s="19">
        <v>80000</v>
      </c>
      <c r="J593" s="15" t="s">
        <v>5967</v>
      </c>
      <c r="K593" s="15" t="s">
        <v>11</v>
      </c>
      <c r="L593" s="20"/>
      <c r="M593" s="15">
        <v>2019</v>
      </c>
      <c r="N593" s="21"/>
      <c r="O593" s="21" t="s">
        <v>128</v>
      </c>
      <c r="P593" s="29" t="str">
        <f ca="1">IF(טבלה15[[#This Row],[תאריך סיום ההסכם]]&gt;=$S$2,"פעיל",IF(טבלה15[[#This Row],[תאריך סיום ההסכם]]&lt;=$S$2,"הסתיים"))</f>
        <v>הסתיים</v>
      </c>
    </row>
    <row r="594" spans="1:16" ht="210" x14ac:dyDescent="0.2">
      <c r="A594" s="22">
        <v>593</v>
      </c>
      <c r="B594" s="15" t="s">
        <v>5134</v>
      </c>
      <c r="C594" s="16" t="s">
        <v>5502</v>
      </c>
      <c r="D594" s="16" t="s">
        <v>3222</v>
      </c>
      <c r="E594" s="16" t="s">
        <v>3238</v>
      </c>
      <c r="F594" s="17" t="s">
        <v>5811</v>
      </c>
      <c r="G594" s="18">
        <v>43830</v>
      </c>
      <c r="H594" s="18">
        <v>44196</v>
      </c>
      <c r="I594" s="19">
        <v>80000</v>
      </c>
      <c r="J594" s="15" t="s">
        <v>5967</v>
      </c>
      <c r="K594" s="15" t="s">
        <v>11</v>
      </c>
      <c r="L594" s="20"/>
      <c r="M594" s="15">
        <v>2019</v>
      </c>
      <c r="N594" s="21"/>
      <c r="O594" s="21" t="s">
        <v>128</v>
      </c>
      <c r="P594" s="29" t="str">
        <f ca="1">IF(טבלה15[[#This Row],[תאריך סיום ההסכם]]&gt;=$S$2,"פעיל",IF(טבלה15[[#This Row],[תאריך סיום ההסכם]]&lt;=$S$2,"הסתיים"))</f>
        <v>הסתיים</v>
      </c>
    </row>
    <row r="595" spans="1:16" ht="225" x14ac:dyDescent="0.2">
      <c r="A595" s="22">
        <v>594</v>
      </c>
      <c r="B595" s="15" t="s">
        <v>5135</v>
      </c>
      <c r="C595" s="16" t="s">
        <v>5503</v>
      </c>
      <c r="D595" s="16" t="s">
        <v>3222</v>
      </c>
      <c r="E595" s="16" t="s">
        <v>3238</v>
      </c>
      <c r="F595" s="17" t="s">
        <v>5812</v>
      </c>
      <c r="G595" s="18">
        <v>43830</v>
      </c>
      <c r="H595" s="18">
        <v>44196</v>
      </c>
      <c r="I595" s="19">
        <v>80000</v>
      </c>
      <c r="J595" s="15" t="s">
        <v>5967</v>
      </c>
      <c r="K595" s="15" t="s">
        <v>11</v>
      </c>
      <c r="L595" s="20"/>
      <c r="M595" s="15">
        <v>2019</v>
      </c>
      <c r="N595" s="21"/>
      <c r="O595" s="21" t="s">
        <v>128</v>
      </c>
      <c r="P595" s="29" t="str">
        <f ca="1">IF(טבלה15[[#This Row],[תאריך סיום ההסכם]]&gt;=$S$2,"פעיל",IF(טבלה15[[#This Row],[תאריך סיום ההסכם]]&lt;=$S$2,"הסתיים"))</f>
        <v>הסתיים</v>
      </c>
    </row>
    <row r="596" spans="1:16" ht="195" x14ac:dyDescent="0.2">
      <c r="A596" s="22">
        <v>595</v>
      </c>
      <c r="B596" s="15" t="s">
        <v>5136</v>
      </c>
      <c r="C596" s="16" t="s">
        <v>5504</v>
      </c>
      <c r="D596" s="16" t="s">
        <v>3222</v>
      </c>
      <c r="E596" s="16" t="s">
        <v>3229</v>
      </c>
      <c r="F596" s="17" t="s">
        <v>5813</v>
      </c>
      <c r="G596" s="18">
        <v>43830</v>
      </c>
      <c r="H596" s="18">
        <v>44196</v>
      </c>
      <c r="I596" s="19">
        <v>80000</v>
      </c>
      <c r="J596" s="15" t="s">
        <v>5967</v>
      </c>
      <c r="K596" s="15" t="s">
        <v>11</v>
      </c>
      <c r="L596" s="20"/>
      <c r="M596" s="15">
        <v>2019</v>
      </c>
      <c r="N596" s="21"/>
      <c r="O596" s="21" t="s">
        <v>128</v>
      </c>
      <c r="P596" s="29" t="str">
        <f ca="1">IF(טבלה15[[#This Row],[תאריך סיום ההסכם]]&gt;=$S$2,"פעיל",IF(טבלה15[[#This Row],[תאריך סיום ההסכם]]&lt;=$S$2,"הסתיים"))</f>
        <v>הסתיים</v>
      </c>
    </row>
    <row r="597" spans="1:16" ht="150" x14ac:dyDescent="0.2">
      <c r="A597" s="22">
        <v>596</v>
      </c>
      <c r="B597" s="15" t="s">
        <v>5137</v>
      </c>
      <c r="C597" s="16" t="s">
        <v>5505</v>
      </c>
      <c r="D597" s="16" t="s">
        <v>3222</v>
      </c>
      <c r="E597" s="16" t="s">
        <v>3226</v>
      </c>
      <c r="F597" s="17" t="s">
        <v>5814</v>
      </c>
      <c r="G597" s="18">
        <v>43830</v>
      </c>
      <c r="H597" s="18">
        <v>44196</v>
      </c>
      <c r="I597" s="19">
        <v>80000</v>
      </c>
      <c r="J597" s="15" t="s">
        <v>5967</v>
      </c>
      <c r="K597" s="15" t="s">
        <v>11</v>
      </c>
      <c r="L597" s="20"/>
      <c r="M597" s="15">
        <v>2019</v>
      </c>
      <c r="N597" s="21"/>
      <c r="O597" s="21" t="s">
        <v>128</v>
      </c>
      <c r="P597" s="29" t="str">
        <f ca="1">IF(טבלה15[[#This Row],[תאריך סיום ההסכם]]&gt;=$S$2,"פעיל",IF(טבלה15[[#This Row],[תאריך סיום ההסכם]]&lt;=$S$2,"הסתיים"))</f>
        <v>הסתיים</v>
      </c>
    </row>
    <row r="598" spans="1:16" ht="75" x14ac:dyDescent="0.2">
      <c r="A598" s="22">
        <v>597</v>
      </c>
      <c r="B598" s="15" t="s">
        <v>5138</v>
      </c>
      <c r="C598" s="16" t="s">
        <v>5506</v>
      </c>
      <c r="D598" s="16" t="s">
        <v>3222</v>
      </c>
      <c r="E598" s="16" t="s">
        <v>3229</v>
      </c>
      <c r="F598" s="17" t="s">
        <v>5815</v>
      </c>
      <c r="G598" s="18">
        <v>43830</v>
      </c>
      <c r="H598" s="18">
        <v>44196</v>
      </c>
      <c r="I598" s="19">
        <v>80000</v>
      </c>
      <c r="J598" s="15" t="s">
        <v>5967</v>
      </c>
      <c r="K598" s="15" t="s">
        <v>11</v>
      </c>
      <c r="L598" s="20"/>
      <c r="M598" s="15">
        <v>2019</v>
      </c>
      <c r="N598" s="21"/>
      <c r="O598" s="21" t="s">
        <v>128</v>
      </c>
      <c r="P598" s="29" t="str">
        <f ca="1">IF(טבלה15[[#This Row],[תאריך סיום ההסכם]]&gt;=$S$2,"פעיל",IF(טבלה15[[#This Row],[תאריך סיום ההסכם]]&lt;=$S$2,"הסתיים"))</f>
        <v>הסתיים</v>
      </c>
    </row>
    <row r="599" spans="1:16" ht="105" x14ac:dyDescent="0.2">
      <c r="A599" s="22">
        <v>598</v>
      </c>
      <c r="B599" s="15" t="s">
        <v>5139</v>
      </c>
      <c r="C599" s="16" t="s">
        <v>5507</v>
      </c>
      <c r="D599" s="16" t="s">
        <v>3222</v>
      </c>
      <c r="E599" s="16" t="s">
        <v>3226</v>
      </c>
      <c r="F599" s="17" t="s">
        <v>5816</v>
      </c>
      <c r="G599" s="18">
        <v>43830</v>
      </c>
      <c r="H599" s="18">
        <v>44196</v>
      </c>
      <c r="I599" s="19">
        <v>80000</v>
      </c>
      <c r="J599" s="15" t="s">
        <v>5967</v>
      </c>
      <c r="K599" s="15" t="s">
        <v>11</v>
      </c>
      <c r="L599" s="20"/>
      <c r="M599" s="15">
        <v>2019</v>
      </c>
      <c r="N599" s="21"/>
      <c r="O599" s="21" t="s">
        <v>128</v>
      </c>
      <c r="P599" s="29" t="str">
        <f ca="1">IF(טבלה15[[#This Row],[תאריך סיום ההסכם]]&gt;=$S$2,"פעיל",IF(טבלה15[[#This Row],[תאריך סיום ההסכם]]&lt;=$S$2,"הסתיים"))</f>
        <v>הסתיים</v>
      </c>
    </row>
    <row r="600" spans="1:16" ht="150" x14ac:dyDescent="0.2">
      <c r="A600" s="22">
        <v>599</v>
      </c>
      <c r="B600" s="15" t="s">
        <v>5140</v>
      </c>
      <c r="C600" s="16" t="s">
        <v>5508</v>
      </c>
      <c r="D600" s="16" t="s">
        <v>3222</v>
      </c>
      <c r="E600" s="16" t="s">
        <v>3225</v>
      </c>
      <c r="F600" s="17" t="s">
        <v>5817</v>
      </c>
      <c r="G600" s="18">
        <v>43830</v>
      </c>
      <c r="H600" s="18">
        <v>44196</v>
      </c>
      <c r="I600" s="19">
        <v>80000</v>
      </c>
      <c r="J600" s="15" t="s">
        <v>5967</v>
      </c>
      <c r="K600" s="15" t="s">
        <v>11</v>
      </c>
      <c r="L600" s="20"/>
      <c r="M600" s="15">
        <v>2019</v>
      </c>
      <c r="N600" s="21"/>
      <c r="O600" s="21" t="s">
        <v>128</v>
      </c>
      <c r="P600" s="29" t="str">
        <f ca="1">IF(טבלה15[[#This Row],[תאריך סיום ההסכם]]&gt;=$S$2,"פעיל",IF(טבלה15[[#This Row],[תאריך סיום ההסכם]]&lt;=$S$2,"הסתיים"))</f>
        <v>הסתיים</v>
      </c>
    </row>
    <row r="601" spans="1:16" ht="180" x14ac:dyDescent="0.2">
      <c r="A601" s="22">
        <v>600</v>
      </c>
      <c r="B601" s="15" t="s">
        <v>5141</v>
      </c>
      <c r="C601" s="16" t="s">
        <v>5509</v>
      </c>
      <c r="D601" s="16" t="s">
        <v>3222</v>
      </c>
      <c r="E601" s="16" t="s">
        <v>3229</v>
      </c>
      <c r="F601" s="17" t="s">
        <v>5818</v>
      </c>
      <c r="G601" s="18">
        <v>43830</v>
      </c>
      <c r="H601" s="18">
        <v>44196</v>
      </c>
      <c r="I601" s="19">
        <v>80000</v>
      </c>
      <c r="J601" s="15" t="s">
        <v>5967</v>
      </c>
      <c r="K601" s="15" t="s">
        <v>11</v>
      </c>
      <c r="L601" s="20"/>
      <c r="M601" s="15">
        <v>2019</v>
      </c>
      <c r="N601" s="21"/>
      <c r="O601" s="21" t="s">
        <v>128</v>
      </c>
      <c r="P601" s="29" t="str">
        <f ca="1">IF(טבלה15[[#This Row],[תאריך סיום ההסכם]]&gt;=$S$2,"פעיל",IF(טבלה15[[#This Row],[תאריך סיום ההסכם]]&lt;=$S$2,"הסתיים"))</f>
        <v>הסתיים</v>
      </c>
    </row>
    <row r="602" spans="1:16" ht="90" x14ac:dyDescent="0.2">
      <c r="A602" s="22">
        <v>601</v>
      </c>
      <c r="B602" s="15" t="s">
        <v>5142</v>
      </c>
      <c r="C602" s="16" t="s">
        <v>1843</v>
      </c>
      <c r="D602" s="16" t="s">
        <v>3222</v>
      </c>
      <c r="E602" s="16" t="s">
        <v>3226</v>
      </c>
      <c r="F602" s="17" t="s">
        <v>5819</v>
      </c>
      <c r="G602" s="18">
        <v>43830</v>
      </c>
      <c r="H602" s="18">
        <v>44196</v>
      </c>
      <c r="I602" s="19">
        <v>80000</v>
      </c>
      <c r="J602" s="15" t="s">
        <v>5967</v>
      </c>
      <c r="K602" s="15" t="s">
        <v>11</v>
      </c>
      <c r="L602" s="20"/>
      <c r="M602" s="15">
        <v>2019</v>
      </c>
      <c r="N602" s="21"/>
      <c r="O602" s="21" t="s">
        <v>128</v>
      </c>
      <c r="P602" s="29" t="str">
        <f ca="1">IF(טבלה15[[#This Row],[תאריך סיום ההסכם]]&gt;=$S$2,"פעיל",IF(טבלה15[[#This Row],[תאריך סיום ההסכם]]&lt;=$S$2,"הסתיים"))</f>
        <v>הסתיים</v>
      </c>
    </row>
    <row r="603" spans="1:16" ht="120" x14ac:dyDescent="0.2">
      <c r="A603" s="22">
        <v>602</v>
      </c>
      <c r="B603" s="15" t="s">
        <v>5143</v>
      </c>
      <c r="C603" s="16" t="s">
        <v>5510</v>
      </c>
      <c r="D603" s="16" t="s">
        <v>3222</v>
      </c>
      <c r="E603" s="16" t="s">
        <v>3227</v>
      </c>
      <c r="F603" s="17" t="s">
        <v>5820</v>
      </c>
      <c r="G603" s="18">
        <v>43830</v>
      </c>
      <c r="H603" s="18">
        <v>44196</v>
      </c>
      <c r="I603" s="19">
        <v>80000</v>
      </c>
      <c r="J603" s="15" t="s">
        <v>5967</v>
      </c>
      <c r="K603" s="15" t="s">
        <v>11</v>
      </c>
      <c r="L603" s="20"/>
      <c r="M603" s="15">
        <v>2019</v>
      </c>
      <c r="N603" s="21"/>
      <c r="O603" s="21" t="s">
        <v>128</v>
      </c>
      <c r="P603" s="29" t="str">
        <f ca="1">IF(טבלה15[[#This Row],[תאריך סיום ההסכם]]&gt;=$S$2,"פעיל",IF(טבלה15[[#This Row],[תאריך סיום ההסכם]]&lt;=$S$2,"הסתיים"))</f>
        <v>הסתיים</v>
      </c>
    </row>
    <row r="604" spans="1:16" ht="225" x14ac:dyDescent="0.2">
      <c r="A604" s="22">
        <v>603</v>
      </c>
      <c r="B604" s="15" t="s">
        <v>5144</v>
      </c>
      <c r="C604" s="16" t="s">
        <v>5511</v>
      </c>
      <c r="D604" s="16" t="s">
        <v>3222</v>
      </c>
      <c r="E604" s="16" t="s">
        <v>3240</v>
      </c>
      <c r="F604" s="17" t="s">
        <v>5821</v>
      </c>
      <c r="G604" s="18">
        <v>43830</v>
      </c>
      <c r="H604" s="18">
        <v>44196</v>
      </c>
      <c r="I604" s="19">
        <v>80000</v>
      </c>
      <c r="J604" s="15" t="s">
        <v>5967</v>
      </c>
      <c r="K604" s="15" t="s">
        <v>11</v>
      </c>
      <c r="L604" s="20"/>
      <c r="M604" s="15">
        <v>2019</v>
      </c>
      <c r="N604" s="21"/>
      <c r="O604" s="21" t="s">
        <v>128</v>
      </c>
      <c r="P604" s="29" t="str">
        <f ca="1">IF(טבלה15[[#This Row],[תאריך סיום ההסכם]]&gt;=$S$2,"פעיל",IF(טבלה15[[#This Row],[תאריך סיום ההסכם]]&lt;=$S$2,"הסתיים"))</f>
        <v>הסתיים</v>
      </c>
    </row>
    <row r="605" spans="1:16" ht="360" x14ac:dyDescent="0.2">
      <c r="A605" s="22">
        <v>604</v>
      </c>
      <c r="B605" s="15" t="s">
        <v>5145</v>
      </c>
      <c r="C605" s="16" t="s">
        <v>5512</v>
      </c>
      <c r="D605" s="16" t="s">
        <v>3222</v>
      </c>
      <c r="E605" s="16" t="s">
        <v>3229</v>
      </c>
      <c r="F605" s="17" t="s">
        <v>5822</v>
      </c>
      <c r="G605" s="18">
        <v>43830</v>
      </c>
      <c r="H605" s="18">
        <v>44196</v>
      </c>
      <c r="I605" s="19">
        <v>80000</v>
      </c>
      <c r="J605" s="15" t="s">
        <v>5967</v>
      </c>
      <c r="K605" s="15" t="s">
        <v>11</v>
      </c>
      <c r="L605" s="20"/>
      <c r="M605" s="15">
        <v>2019</v>
      </c>
      <c r="N605" s="21"/>
      <c r="O605" s="21" t="s">
        <v>128</v>
      </c>
      <c r="P605" s="29" t="str">
        <f ca="1">IF(טבלה15[[#This Row],[תאריך סיום ההסכם]]&gt;=$S$2,"פעיל",IF(טבלה15[[#This Row],[תאריך סיום ההסכם]]&lt;=$S$2,"הסתיים"))</f>
        <v>הסתיים</v>
      </c>
    </row>
    <row r="606" spans="1:16" ht="210" x14ac:dyDescent="0.2">
      <c r="A606" s="22">
        <v>605</v>
      </c>
      <c r="B606" s="15" t="s">
        <v>5146</v>
      </c>
      <c r="C606" s="16" t="s">
        <v>5513</v>
      </c>
      <c r="D606" s="16" t="s">
        <v>3222</v>
      </c>
      <c r="E606" s="16" t="s">
        <v>3229</v>
      </c>
      <c r="F606" s="17" t="s">
        <v>5823</v>
      </c>
      <c r="G606" s="18">
        <v>43830</v>
      </c>
      <c r="H606" s="18">
        <v>44196</v>
      </c>
      <c r="I606" s="19">
        <v>80000</v>
      </c>
      <c r="J606" s="15" t="s">
        <v>5967</v>
      </c>
      <c r="K606" s="15" t="s">
        <v>11</v>
      </c>
      <c r="L606" s="20"/>
      <c r="M606" s="15">
        <v>2019</v>
      </c>
      <c r="N606" s="21"/>
      <c r="O606" s="21" t="s">
        <v>128</v>
      </c>
      <c r="P606" s="29" t="str">
        <f ca="1">IF(טבלה15[[#This Row],[תאריך סיום ההסכם]]&gt;=$S$2,"פעיל",IF(טבלה15[[#This Row],[תאריך סיום ההסכם]]&lt;=$S$2,"הסתיים"))</f>
        <v>הסתיים</v>
      </c>
    </row>
    <row r="607" spans="1:16" ht="150" x14ac:dyDescent="0.2">
      <c r="A607" s="22">
        <v>606</v>
      </c>
      <c r="B607" s="15" t="s">
        <v>5147</v>
      </c>
      <c r="C607" s="16" t="s">
        <v>5514</v>
      </c>
      <c r="D607" s="16" t="s">
        <v>3222</v>
      </c>
      <c r="E607" s="16" t="s">
        <v>5461</v>
      </c>
      <c r="F607" s="17" t="s">
        <v>5824</v>
      </c>
      <c r="G607" s="18">
        <v>43830</v>
      </c>
      <c r="H607" s="18">
        <v>44196</v>
      </c>
      <c r="I607" s="19">
        <v>80000</v>
      </c>
      <c r="J607" s="15" t="s">
        <v>5967</v>
      </c>
      <c r="K607" s="15" t="s">
        <v>11</v>
      </c>
      <c r="L607" s="20"/>
      <c r="M607" s="15">
        <v>2019</v>
      </c>
      <c r="N607" s="21"/>
      <c r="O607" s="21" t="s">
        <v>128</v>
      </c>
      <c r="P607" s="29" t="str">
        <f ca="1">IF(טבלה15[[#This Row],[תאריך סיום ההסכם]]&gt;=$S$2,"פעיל",IF(טבלה15[[#This Row],[תאריך סיום ההסכם]]&lt;=$S$2,"הסתיים"))</f>
        <v>הסתיים</v>
      </c>
    </row>
    <row r="608" spans="1:16" ht="135" x14ac:dyDescent="0.2">
      <c r="A608" s="22">
        <v>607</v>
      </c>
      <c r="B608" s="15" t="s">
        <v>5148</v>
      </c>
      <c r="C608" s="16" t="s">
        <v>1880</v>
      </c>
      <c r="D608" s="16" t="s">
        <v>3222</v>
      </c>
      <c r="E608" s="16" t="s">
        <v>5461</v>
      </c>
      <c r="F608" s="17" t="s">
        <v>3430</v>
      </c>
      <c r="G608" s="18">
        <v>43830</v>
      </c>
      <c r="H608" s="18">
        <v>44196</v>
      </c>
      <c r="I608" s="19">
        <v>80000</v>
      </c>
      <c r="J608" s="15" t="s">
        <v>5967</v>
      </c>
      <c r="K608" s="15" t="s">
        <v>11</v>
      </c>
      <c r="L608" s="20"/>
      <c r="M608" s="15">
        <v>2019</v>
      </c>
      <c r="N608" s="21"/>
      <c r="O608" s="21" t="s">
        <v>128</v>
      </c>
      <c r="P608" s="29" t="str">
        <f ca="1">IF(טבלה15[[#This Row],[תאריך סיום ההסכם]]&gt;=$S$2,"פעיל",IF(טבלה15[[#This Row],[תאריך סיום ההסכם]]&lt;=$S$2,"הסתיים"))</f>
        <v>הסתיים</v>
      </c>
    </row>
    <row r="609" spans="1:16" ht="135" x14ac:dyDescent="0.2">
      <c r="A609" s="22">
        <v>608</v>
      </c>
      <c r="B609" s="15" t="s">
        <v>5149</v>
      </c>
      <c r="C609" s="16" t="s">
        <v>5515</v>
      </c>
      <c r="D609" s="16" t="s">
        <v>3222</v>
      </c>
      <c r="E609" s="16" t="s">
        <v>3231</v>
      </c>
      <c r="F609" s="17" t="s">
        <v>5825</v>
      </c>
      <c r="G609" s="18">
        <v>43830</v>
      </c>
      <c r="H609" s="18">
        <v>44196</v>
      </c>
      <c r="I609" s="19">
        <v>80000</v>
      </c>
      <c r="J609" s="15" t="s">
        <v>5967</v>
      </c>
      <c r="K609" s="15" t="s">
        <v>11</v>
      </c>
      <c r="L609" s="20"/>
      <c r="M609" s="15">
        <v>2019</v>
      </c>
      <c r="N609" s="21"/>
      <c r="O609" s="21" t="s">
        <v>128</v>
      </c>
      <c r="P609" s="29" t="str">
        <f ca="1">IF(טבלה15[[#This Row],[תאריך סיום ההסכם]]&gt;=$S$2,"פעיל",IF(טבלה15[[#This Row],[תאריך סיום ההסכם]]&lt;=$S$2,"הסתיים"))</f>
        <v>הסתיים</v>
      </c>
    </row>
    <row r="610" spans="1:16" ht="105" x14ac:dyDescent="0.2">
      <c r="A610" s="22">
        <v>609</v>
      </c>
      <c r="B610" s="15" t="s">
        <v>5150</v>
      </c>
      <c r="C610" s="16" t="s">
        <v>5516</v>
      </c>
      <c r="D610" s="16" t="s">
        <v>3222</v>
      </c>
      <c r="E610" s="16" t="s">
        <v>3238</v>
      </c>
      <c r="F610" s="17" t="s">
        <v>5826</v>
      </c>
      <c r="G610" s="18">
        <v>43830</v>
      </c>
      <c r="H610" s="18">
        <v>44196</v>
      </c>
      <c r="I610" s="19">
        <v>80000</v>
      </c>
      <c r="J610" s="15" t="s">
        <v>5967</v>
      </c>
      <c r="K610" s="15" t="s">
        <v>11</v>
      </c>
      <c r="L610" s="20"/>
      <c r="M610" s="15">
        <v>2019</v>
      </c>
      <c r="N610" s="21"/>
      <c r="O610" s="21" t="s">
        <v>128</v>
      </c>
      <c r="P610" s="29" t="str">
        <f ca="1">IF(טבלה15[[#This Row],[תאריך סיום ההסכם]]&gt;=$S$2,"פעיל",IF(טבלה15[[#This Row],[תאריך סיום ההסכם]]&lt;=$S$2,"הסתיים"))</f>
        <v>הסתיים</v>
      </c>
    </row>
    <row r="611" spans="1:16" ht="195" x14ac:dyDescent="0.2">
      <c r="A611" s="22">
        <v>610</v>
      </c>
      <c r="B611" s="15" t="s">
        <v>5151</v>
      </c>
      <c r="C611" s="16" t="s">
        <v>5517</v>
      </c>
      <c r="D611" s="16" t="s">
        <v>3222</v>
      </c>
      <c r="E611" s="16" t="s">
        <v>3238</v>
      </c>
      <c r="F611" s="17" t="s">
        <v>5827</v>
      </c>
      <c r="G611" s="18">
        <v>43830</v>
      </c>
      <c r="H611" s="18">
        <v>44196</v>
      </c>
      <c r="I611" s="19">
        <v>80000</v>
      </c>
      <c r="J611" s="15" t="s">
        <v>5967</v>
      </c>
      <c r="K611" s="15" t="s">
        <v>11</v>
      </c>
      <c r="L611" s="20"/>
      <c r="M611" s="15">
        <v>2019</v>
      </c>
      <c r="N611" s="21"/>
      <c r="O611" s="21" t="s">
        <v>128</v>
      </c>
      <c r="P611" s="29" t="str">
        <f ca="1">IF(טבלה15[[#This Row],[תאריך סיום ההסכם]]&gt;=$S$2,"פעיל",IF(טבלה15[[#This Row],[תאריך סיום ההסכם]]&lt;=$S$2,"הסתיים"))</f>
        <v>הסתיים</v>
      </c>
    </row>
    <row r="612" spans="1:16" ht="75" x14ac:dyDescent="0.2">
      <c r="A612" s="22">
        <v>611</v>
      </c>
      <c r="B612" s="15" t="s">
        <v>5152</v>
      </c>
      <c r="C612" s="16" t="s">
        <v>5518</v>
      </c>
      <c r="D612" s="16" t="s">
        <v>3223</v>
      </c>
      <c r="E612" s="16" t="s">
        <v>3238</v>
      </c>
      <c r="F612" s="17" t="s">
        <v>5828</v>
      </c>
      <c r="G612" s="18">
        <v>43770</v>
      </c>
      <c r="H612" s="18">
        <v>44865</v>
      </c>
      <c r="I612" s="19">
        <v>250000</v>
      </c>
      <c r="J612" s="15" t="s">
        <v>5967</v>
      </c>
      <c r="K612" s="15" t="s">
        <v>14</v>
      </c>
      <c r="L612" s="20"/>
      <c r="M612" s="15">
        <v>2019</v>
      </c>
      <c r="N612" s="21" t="s">
        <v>117</v>
      </c>
      <c r="O612" s="21" t="s">
        <v>128</v>
      </c>
      <c r="P612" s="29" t="str">
        <f ca="1">IF(טבלה15[[#This Row],[תאריך סיום ההסכם]]&gt;=$S$2,"פעיל",IF(טבלה15[[#This Row],[תאריך סיום ההסכם]]&lt;=$S$2,"הסתיים"))</f>
        <v>פעיל</v>
      </c>
    </row>
    <row r="613" spans="1:16" ht="150" x14ac:dyDescent="0.2">
      <c r="A613" s="22">
        <v>612</v>
      </c>
      <c r="B613" s="15" t="s">
        <v>5153</v>
      </c>
      <c r="C613" s="16" t="s">
        <v>5519</v>
      </c>
      <c r="D613" s="16" t="s">
        <v>3222</v>
      </c>
      <c r="E613" s="16" t="s">
        <v>3229</v>
      </c>
      <c r="F613" s="17" t="s">
        <v>5829</v>
      </c>
      <c r="G613" s="18">
        <v>43770</v>
      </c>
      <c r="H613" s="18">
        <v>44865</v>
      </c>
      <c r="I613" s="19">
        <v>250000</v>
      </c>
      <c r="J613" s="15" t="s">
        <v>5967</v>
      </c>
      <c r="K613" s="15" t="s">
        <v>14</v>
      </c>
      <c r="L613" s="20"/>
      <c r="M613" s="15">
        <v>2019</v>
      </c>
      <c r="N613" s="21" t="s">
        <v>117</v>
      </c>
      <c r="O613" s="21" t="s">
        <v>128</v>
      </c>
      <c r="P613" s="29" t="str">
        <f ca="1">IF(טבלה15[[#This Row],[תאריך סיום ההסכם]]&gt;=$S$2,"פעיל",IF(טבלה15[[#This Row],[תאריך סיום ההסכם]]&lt;=$S$2,"הסתיים"))</f>
        <v>פעיל</v>
      </c>
    </row>
    <row r="614" spans="1:16" ht="150" x14ac:dyDescent="0.2">
      <c r="A614" s="22">
        <v>613</v>
      </c>
      <c r="B614" s="15" t="s">
        <v>5154</v>
      </c>
      <c r="C614" s="16" t="s">
        <v>5520</v>
      </c>
      <c r="D614" s="16" t="s">
        <v>3222</v>
      </c>
      <c r="E614" s="16" t="s">
        <v>3240</v>
      </c>
      <c r="F614" s="17" t="s">
        <v>5830</v>
      </c>
      <c r="G614" s="18">
        <v>44105</v>
      </c>
      <c r="H614" s="18">
        <v>44834</v>
      </c>
      <c r="I614" s="19">
        <v>240000</v>
      </c>
      <c r="J614" s="15" t="s">
        <v>5967</v>
      </c>
      <c r="K614" s="15" t="s">
        <v>12</v>
      </c>
      <c r="L614" s="20"/>
      <c r="M614" s="15">
        <v>2019</v>
      </c>
      <c r="N614" s="21"/>
      <c r="O614" s="21" t="s">
        <v>128</v>
      </c>
      <c r="P614" s="29" t="str">
        <f ca="1">IF(טבלה15[[#This Row],[תאריך סיום ההסכם]]&gt;=$S$2,"פעיל",IF(טבלה15[[#This Row],[תאריך סיום ההסכם]]&lt;=$S$2,"הסתיים"))</f>
        <v>פעיל</v>
      </c>
    </row>
    <row r="615" spans="1:16" ht="165" x14ac:dyDescent="0.2">
      <c r="A615" s="22">
        <v>614</v>
      </c>
      <c r="B615" s="15" t="s">
        <v>5155</v>
      </c>
      <c r="C615" s="16" t="s">
        <v>5521</v>
      </c>
      <c r="D615" s="16" t="s">
        <v>3222</v>
      </c>
      <c r="E615" s="16" t="s">
        <v>3229</v>
      </c>
      <c r="F615" s="17" t="s">
        <v>5831</v>
      </c>
      <c r="G615" s="18">
        <v>44044</v>
      </c>
      <c r="H615" s="18">
        <v>44773</v>
      </c>
      <c r="I615" s="19">
        <v>240000</v>
      </c>
      <c r="J615" s="15" t="s">
        <v>5967</v>
      </c>
      <c r="K615" s="15" t="s">
        <v>12</v>
      </c>
      <c r="L615" s="20"/>
      <c r="M615" s="15">
        <v>2019</v>
      </c>
      <c r="N615" s="21"/>
      <c r="O615" s="21" t="s">
        <v>128</v>
      </c>
      <c r="P615" s="29" t="str">
        <f ca="1">IF(טבלה15[[#This Row],[תאריך סיום ההסכם]]&gt;=$S$2,"פעיל",IF(טבלה15[[#This Row],[תאריך סיום ההסכם]]&lt;=$S$2,"הסתיים"))</f>
        <v>פעיל</v>
      </c>
    </row>
    <row r="616" spans="1:16" ht="60" x14ac:dyDescent="0.2">
      <c r="A616" s="22">
        <v>615</v>
      </c>
      <c r="B616" s="15" t="s">
        <v>5156</v>
      </c>
      <c r="C616" s="16" t="s">
        <v>5522</v>
      </c>
      <c r="D616" s="16" t="s">
        <v>3222</v>
      </c>
      <c r="E616" s="16" t="s">
        <v>3238</v>
      </c>
      <c r="F616" s="17" t="s">
        <v>5832</v>
      </c>
      <c r="G616" s="18">
        <v>43830</v>
      </c>
      <c r="H616" s="18">
        <v>44561</v>
      </c>
      <c r="I616" s="19">
        <v>240000</v>
      </c>
      <c r="J616" s="15" t="s">
        <v>5967</v>
      </c>
      <c r="K616" s="15" t="s">
        <v>12</v>
      </c>
      <c r="L616" s="20"/>
      <c r="M616" s="15">
        <v>2019</v>
      </c>
      <c r="N616" s="21"/>
      <c r="O616" s="21" t="s">
        <v>128</v>
      </c>
      <c r="P616" s="29" t="str">
        <f ca="1">IF(טבלה15[[#This Row],[תאריך סיום ההסכם]]&gt;=$S$2,"פעיל",IF(טבלה15[[#This Row],[תאריך סיום ההסכם]]&lt;=$S$2,"הסתיים"))</f>
        <v>הסתיים</v>
      </c>
    </row>
    <row r="617" spans="1:16" ht="165" x14ac:dyDescent="0.2">
      <c r="A617" s="22">
        <v>616</v>
      </c>
      <c r="B617" s="15" t="s">
        <v>5157</v>
      </c>
      <c r="C617" s="16" t="s">
        <v>5523</v>
      </c>
      <c r="D617" s="16" t="s">
        <v>3222</v>
      </c>
      <c r="E617" s="16" t="s">
        <v>3229</v>
      </c>
      <c r="F617" s="17" t="s">
        <v>5833</v>
      </c>
      <c r="G617" s="18">
        <v>43830</v>
      </c>
      <c r="H617" s="18">
        <v>44561</v>
      </c>
      <c r="I617" s="19">
        <v>240000</v>
      </c>
      <c r="J617" s="15" t="s">
        <v>5967</v>
      </c>
      <c r="K617" s="15" t="s">
        <v>12</v>
      </c>
      <c r="L617" s="20"/>
      <c r="M617" s="15">
        <v>2019</v>
      </c>
      <c r="N617" s="21"/>
      <c r="O617" s="21" t="s">
        <v>128</v>
      </c>
      <c r="P617" s="29" t="str">
        <f ca="1">IF(טבלה15[[#This Row],[תאריך סיום ההסכם]]&gt;=$S$2,"פעיל",IF(טבלה15[[#This Row],[תאריך סיום ההסכם]]&lt;=$S$2,"הסתיים"))</f>
        <v>הסתיים</v>
      </c>
    </row>
    <row r="618" spans="1:16" ht="300" x14ac:dyDescent="0.2">
      <c r="A618" s="22">
        <v>617</v>
      </c>
      <c r="B618" s="15" t="s">
        <v>5158</v>
      </c>
      <c r="C618" s="16" t="s">
        <v>5524</v>
      </c>
      <c r="D618" s="16" t="s">
        <v>3223</v>
      </c>
      <c r="E618" s="16" t="s">
        <v>3248</v>
      </c>
      <c r="F618" s="17" t="s">
        <v>5834</v>
      </c>
      <c r="G618" s="18">
        <v>43830</v>
      </c>
      <c r="H618" s="18">
        <v>44561</v>
      </c>
      <c r="I618" s="19">
        <v>240000</v>
      </c>
      <c r="J618" s="15" t="s">
        <v>5967</v>
      </c>
      <c r="K618" s="15" t="s">
        <v>12</v>
      </c>
      <c r="L618" s="20"/>
      <c r="M618" s="15">
        <v>2019</v>
      </c>
      <c r="N618" s="21"/>
      <c r="O618" s="21" t="s">
        <v>128</v>
      </c>
      <c r="P618" s="29" t="str">
        <f ca="1">IF(טבלה15[[#This Row],[תאריך סיום ההסכם]]&gt;=$S$2,"פעיל",IF(טבלה15[[#This Row],[תאריך סיום ההסכם]]&lt;=$S$2,"הסתיים"))</f>
        <v>הסתיים</v>
      </c>
    </row>
    <row r="619" spans="1:16" ht="135" x14ac:dyDescent="0.2">
      <c r="A619" s="22">
        <v>618</v>
      </c>
      <c r="B619" s="15" t="s">
        <v>5159</v>
      </c>
      <c r="C619" s="16" t="s">
        <v>5525</v>
      </c>
      <c r="D619" s="16" t="s">
        <v>3222</v>
      </c>
      <c r="E619" s="16" t="s">
        <v>3231</v>
      </c>
      <c r="F619" s="17" t="s">
        <v>5835</v>
      </c>
      <c r="G619" s="18">
        <v>43891</v>
      </c>
      <c r="H619" s="18">
        <v>44620</v>
      </c>
      <c r="I619" s="19">
        <v>240000</v>
      </c>
      <c r="J619" s="15" t="s">
        <v>5967</v>
      </c>
      <c r="K619" s="15" t="s">
        <v>12</v>
      </c>
      <c r="L619" s="20"/>
      <c r="M619" s="15">
        <v>2019</v>
      </c>
      <c r="N619" s="21"/>
      <c r="O619" s="21" t="s">
        <v>128</v>
      </c>
      <c r="P619" s="29" t="str">
        <f ca="1">IF(טבלה15[[#This Row],[תאריך סיום ההסכם]]&gt;=$S$2,"פעיל",IF(טבלה15[[#This Row],[תאריך סיום ההסכם]]&lt;=$S$2,"הסתיים"))</f>
        <v>הסתיים</v>
      </c>
    </row>
    <row r="620" spans="1:16" ht="150" x14ac:dyDescent="0.2">
      <c r="A620" s="22">
        <v>619</v>
      </c>
      <c r="B620" s="15" t="s">
        <v>5160</v>
      </c>
      <c r="C620" s="16" t="s">
        <v>5526</v>
      </c>
      <c r="D620" s="16" t="s">
        <v>3223</v>
      </c>
      <c r="E620" s="16" t="s">
        <v>3226</v>
      </c>
      <c r="F620" s="17" t="s">
        <v>5836</v>
      </c>
      <c r="G620" s="18">
        <v>43830</v>
      </c>
      <c r="H620" s="18">
        <v>44561</v>
      </c>
      <c r="I620" s="19">
        <v>240000</v>
      </c>
      <c r="J620" s="15" t="s">
        <v>5967</v>
      </c>
      <c r="K620" s="15" t="s">
        <v>12</v>
      </c>
      <c r="L620" s="20"/>
      <c r="M620" s="15">
        <v>2019</v>
      </c>
      <c r="N620" s="21"/>
      <c r="O620" s="21" t="s">
        <v>128</v>
      </c>
      <c r="P620" s="29" t="str">
        <f ca="1">IF(טבלה15[[#This Row],[תאריך סיום ההסכם]]&gt;=$S$2,"פעיל",IF(טבלה15[[#This Row],[תאריך סיום ההסכם]]&lt;=$S$2,"הסתיים"))</f>
        <v>הסתיים</v>
      </c>
    </row>
    <row r="621" spans="1:16" ht="135" x14ac:dyDescent="0.2">
      <c r="A621" s="22">
        <v>620</v>
      </c>
      <c r="B621" s="15" t="s">
        <v>5161</v>
      </c>
      <c r="C621" s="16" t="s">
        <v>5527</v>
      </c>
      <c r="D621" s="16" t="s">
        <v>3222</v>
      </c>
      <c r="E621" s="16" t="s">
        <v>3231</v>
      </c>
      <c r="F621" s="17" t="s">
        <v>5837</v>
      </c>
      <c r="G621" s="18">
        <v>43830</v>
      </c>
      <c r="H621" s="18">
        <v>44561</v>
      </c>
      <c r="I621" s="19">
        <v>240000</v>
      </c>
      <c r="J621" s="15" t="s">
        <v>5967</v>
      </c>
      <c r="K621" s="15" t="s">
        <v>12</v>
      </c>
      <c r="L621" s="20"/>
      <c r="M621" s="15">
        <v>2019</v>
      </c>
      <c r="N621" s="21"/>
      <c r="O621" s="21" t="s">
        <v>128</v>
      </c>
      <c r="P621" s="29" t="str">
        <f ca="1">IF(טבלה15[[#This Row],[תאריך סיום ההסכם]]&gt;=$S$2,"פעיל",IF(טבלה15[[#This Row],[תאריך סיום ההסכם]]&lt;=$S$2,"הסתיים"))</f>
        <v>הסתיים</v>
      </c>
    </row>
    <row r="622" spans="1:16" ht="135" x14ac:dyDescent="0.2">
      <c r="A622" s="22">
        <v>621</v>
      </c>
      <c r="B622" s="15" t="s">
        <v>5162</v>
      </c>
      <c r="C622" s="16" t="s">
        <v>5528</v>
      </c>
      <c r="D622" s="16" t="s">
        <v>3222</v>
      </c>
      <c r="E622" s="16" t="s">
        <v>3225</v>
      </c>
      <c r="F622" s="17" t="s">
        <v>5838</v>
      </c>
      <c r="G622" s="18">
        <v>43830</v>
      </c>
      <c r="H622" s="18">
        <v>44196</v>
      </c>
      <c r="I622" s="19">
        <v>15000</v>
      </c>
      <c r="J622" s="15" t="s">
        <v>5967</v>
      </c>
      <c r="K622" s="15" t="s">
        <v>30</v>
      </c>
      <c r="L622" s="20"/>
      <c r="M622" s="15">
        <v>2019</v>
      </c>
      <c r="N622" s="21" t="s">
        <v>96</v>
      </c>
      <c r="O622" s="21" t="s">
        <v>128</v>
      </c>
      <c r="P622" s="29" t="str">
        <f ca="1">IF(טבלה15[[#This Row],[תאריך סיום ההסכם]]&gt;=$S$2,"פעיל",IF(טבלה15[[#This Row],[תאריך סיום ההסכם]]&lt;=$S$2,"הסתיים"))</f>
        <v>הסתיים</v>
      </c>
    </row>
    <row r="623" spans="1:16" ht="75" x14ac:dyDescent="0.2">
      <c r="A623" s="22">
        <v>622</v>
      </c>
      <c r="B623" s="15" t="s">
        <v>5163</v>
      </c>
      <c r="C623" s="16" t="s">
        <v>5529</v>
      </c>
      <c r="D623" s="16" t="s">
        <v>3222</v>
      </c>
      <c r="E623" s="16" t="s">
        <v>3225</v>
      </c>
      <c r="F623" s="17" t="s">
        <v>5839</v>
      </c>
      <c r="G623" s="18">
        <v>43830</v>
      </c>
      <c r="H623" s="18">
        <v>44196</v>
      </c>
      <c r="I623" s="19">
        <v>15000</v>
      </c>
      <c r="J623" s="15" t="s">
        <v>5967</v>
      </c>
      <c r="K623" s="15" t="s">
        <v>30</v>
      </c>
      <c r="L623" s="20"/>
      <c r="M623" s="15">
        <v>2019</v>
      </c>
      <c r="N623" s="21" t="s">
        <v>96</v>
      </c>
      <c r="O623" s="21" t="s">
        <v>128</v>
      </c>
      <c r="P623" s="29" t="str">
        <f ca="1">IF(טבלה15[[#This Row],[תאריך סיום ההסכם]]&gt;=$S$2,"פעיל",IF(טבלה15[[#This Row],[תאריך סיום ההסכם]]&lt;=$S$2,"הסתיים"))</f>
        <v>הסתיים</v>
      </c>
    </row>
    <row r="624" spans="1:16" ht="270" x14ac:dyDescent="0.2">
      <c r="A624" s="22">
        <v>623</v>
      </c>
      <c r="B624" s="15" t="s">
        <v>5164</v>
      </c>
      <c r="C624" s="16" t="s">
        <v>5530</v>
      </c>
      <c r="D624" s="16"/>
      <c r="E624" s="16" t="s">
        <v>3240</v>
      </c>
      <c r="F624" s="17" t="s">
        <v>5840</v>
      </c>
      <c r="G624" s="18">
        <v>43830</v>
      </c>
      <c r="H624" s="18">
        <v>44196</v>
      </c>
      <c r="I624" s="19">
        <v>15000</v>
      </c>
      <c r="J624" s="15" t="s">
        <v>5967</v>
      </c>
      <c r="K624" s="15" t="s">
        <v>30</v>
      </c>
      <c r="L624" s="20"/>
      <c r="M624" s="15">
        <v>2019</v>
      </c>
      <c r="N624" s="21" t="s">
        <v>96</v>
      </c>
      <c r="O624" s="21" t="s">
        <v>128</v>
      </c>
      <c r="P624" s="29" t="str">
        <f ca="1">IF(טבלה15[[#This Row],[תאריך סיום ההסכם]]&gt;=$S$2,"פעיל",IF(טבלה15[[#This Row],[תאריך סיום ההסכם]]&lt;=$S$2,"הסתיים"))</f>
        <v>הסתיים</v>
      </c>
    </row>
    <row r="625" spans="1:16" ht="120" x14ac:dyDescent="0.2">
      <c r="A625" s="22">
        <v>624</v>
      </c>
      <c r="B625" s="15" t="s">
        <v>5165</v>
      </c>
      <c r="C625" s="16" t="s">
        <v>5531</v>
      </c>
      <c r="D625" s="16" t="s">
        <v>3223</v>
      </c>
      <c r="E625" s="16" t="s">
        <v>3240</v>
      </c>
      <c r="F625" s="17" t="s">
        <v>5841</v>
      </c>
      <c r="G625" s="18">
        <v>43830</v>
      </c>
      <c r="H625" s="18">
        <v>44196</v>
      </c>
      <c r="I625" s="19">
        <v>15000</v>
      </c>
      <c r="J625" s="15" t="s">
        <v>5967</v>
      </c>
      <c r="K625" s="15" t="s">
        <v>30</v>
      </c>
      <c r="L625" s="20"/>
      <c r="M625" s="15">
        <v>2019</v>
      </c>
      <c r="N625" s="21" t="s">
        <v>96</v>
      </c>
      <c r="O625" s="21" t="s">
        <v>128</v>
      </c>
      <c r="P625" s="29" t="str">
        <f ca="1">IF(טבלה15[[#This Row],[תאריך סיום ההסכם]]&gt;=$S$2,"פעיל",IF(טבלה15[[#This Row],[תאריך סיום ההסכם]]&lt;=$S$2,"הסתיים"))</f>
        <v>הסתיים</v>
      </c>
    </row>
    <row r="626" spans="1:16" ht="120" x14ac:dyDescent="0.2">
      <c r="A626" s="22">
        <v>625</v>
      </c>
      <c r="B626" s="15" t="s">
        <v>5166</v>
      </c>
      <c r="C626" s="16" t="s">
        <v>5532</v>
      </c>
      <c r="D626" s="16" t="s">
        <v>3222</v>
      </c>
      <c r="E626" s="16" t="s">
        <v>3240</v>
      </c>
      <c r="F626" s="17" t="s">
        <v>5841</v>
      </c>
      <c r="G626" s="18">
        <v>43830</v>
      </c>
      <c r="H626" s="18">
        <v>44196</v>
      </c>
      <c r="I626" s="19">
        <v>15000</v>
      </c>
      <c r="J626" s="15" t="s">
        <v>5967</v>
      </c>
      <c r="K626" s="15" t="s">
        <v>30</v>
      </c>
      <c r="L626" s="20"/>
      <c r="M626" s="15">
        <v>2019</v>
      </c>
      <c r="N626" s="21" t="s">
        <v>96</v>
      </c>
      <c r="O626" s="21" t="s">
        <v>128</v>
      </c>
      <c r="P626" s="29" t="str">
        <f ca="1">IF(טבלה15[[#This Row],[תאריך סיום ההסכם]]&gt;=$S$2,"פעיל",IF(טבלה15[[#This Row],[תאריך סיום ההסכם]]&lt;=$S$2,"הסתיים"))</f>
        <v>הסתיים</v>
      </c>
    </row>
    <row r="627" spans="1:16" ht="120" x14ac:dyDescent="0.2">
      <c r="A627" s="22">
        <v>626</v>
      </c>
      <c r="B627" s="15" t="s">
        <v>5167</v>
      </c>
      <c r="C627" s="16" t="s">
        <v>5533</v>
      </c>
      <c r="D627" s="16" t="s">
        <v>3223</v>
      </c>
      <c r="E627" s="16" t="s">
        <v>3226</v>
      </c>
      <c r="F627" s="17" t="s">
        <v>5842</v>
      </c>
      <c r="G627" s="18">
        <v>43830</v>
      </c>
      <c r="H627" s="18">
        <v>44196</v>
      </c>
      <c r="I627" s="19">
        <v>15000</v>
      </c>
      <c r="J627" s="15" t="s">
        <v>5967</v>
      </c>
      <c r="K627" s="15" t="s">
        <v>30</v>
      </c>
      <c r="L627" s="20"/>
      <c r="M627" s="15">
        <v>2019</v>
      </c>
      <c r="N627" s="21" t="s">
        <v>96</v>
      </c>
      <c r="O627" s="21" t="s">
        <v>128</v>
      </c>
      <c r="P627" s="29" t="str">
        <f ca="1">IF(טבלה15[[#This Row],[תאריך סיום ההסכם]]&gt;=$S$2,"פעיל",IF(טבלה15[[#This Row],[תאריך סיום ההסכם]]&lt;=$S$2,"הסתיים"))</f>
        <v>הסתיים</v>
      </c>
    </row>
    <row r="628" spans="1:16" ht="165" x14ac:dyDescent="0.2">
      <c r="A628" s="22">
        <v>627</v>
      </c>
      <c r="B628" s="15" t="s">
        <v>5168</v>
      </c>
      <c r="C628" s="16" t="s">
        <v>5534</v>
      </c>
      <c r="D628" s="16" t="s">
        <v>3223</v>
      </c>
      <c r="E628" s="16" t="s">
        <v>3231</v>
      </c>
      <c r="F628" s="17" t="s">
        <v>5843</v>
      </c>
      <c r="G628" s="18">
        <v>43830</v>
      </c>
      <c r="H628" s="18">
        <v>44196</v>
      </c>
      <c r="I628" s="19">
        <v>15000</v>
      </c>
      <c r="J628" s="15" t="s">
        <v>5967</v>
      </c>
      <c r="K628" s="15" t="s">
        <v>30</v>
      </c>
      <c r="L628" s="20"/>
      <c r="M628" s="15">
        <v>2019</v>
      </c>
      <c r="N628" s="21" t="s">
        <v>96</v>
      </c>
      <c r="O628" s="21" t="s">
        <v>128</v>
      </c>
      <c r="P628" s="29" t="str">
        <f ca="1">IF(טבלה15[[#This Row],[תאריך סיום ההסכם]]&gt;=$S$2,"פעיל",IF(טבלה15[[#This Row],[תאריך סיום ההסכם]]&lt;=$S$2,"הסתיים"))</f>
        <v>הסתיים</v>
      </c>
    </row>
    <row r="629" spans="1:16" ht="90" x14ac:dyDescent="0.2">
      <c r="A629" s="22">
        <v>628</v>
      </c>
      <c r="B629" s="15" t="s">
        <v>5169</v>
      </c>
      <c r="C629" s="16" t="s">
        <v>5535</v>
      </c>
      <c r="D629" s="16" t="s">
        <v>3223</v>
      </c>
      <c r="E629" s="16" t="s">
        <v>3231</v>
      </c>
      <c r="F629" s="17" t="s">
        <v>5844</v>
      </c>
      <c r="G629" s="18">
        <v>43830</v>
      </c>
      <c r="H629" s="18">
        <v>44196</v>
      </c>
      <c r="I629" s="19">
        <v>15000</v>
      </c>
      <c r="J629" s="15" t="s">
        <v>5967</v>
      </c>
      <c r="K629" s="15" t="s">
        <v>30</v>
      </c>
      <c r="L629" s="20"/>
      <c r="M629" s="15">
        <v>2019</v>
      </c>
      <c r="N629" s="21" t="s">
        <v>96</v>
      </c>
      <c r="O629" s="21" t="s">
        <v>128</v>
      </c>
      <c r="P629" s="29" t="str">
        <f ca="1">IF(טבלה15[[#This Row],[תאריך סיום ההסכם]]&gt;=$S$2,"פעיל",IF(טבלה15[[#This Row],[תאריך סיום ההסכם]]&lt;=$S$2,"הסתיים"))</f>
        <v>הסתיים</v>
      </c>
    </row>
    <row r="630" spans="1:16" ht="90" x14ac:dyDescent="0.2">
      <c r="A630" s="22">
        <v>629</v>
      </c>
      <c r="B630" s="15" t="s">
        <v>5170</v>
      </c>
      <c r="C630" s="16" t="s">
        <v>5536</v>
      </c>
      <c r="D630" s="16" t="s">
        <v>3222</v>
      </c>
      <c r="E630" s="16" t="s">
        <v>3231</v>
      </c>
      <c r="F630" s="17" t="s">
        <v>5845</v>
      </c>
      <c r="G630" s="18">
        <v>43830</v>
      </c>
      <c r="H630" s="18">
        <v>44196</v>
      </c>
      <c r="I630" s="19">
        <v>15000</v>
      </c>
      <c r="J630" s="15" t="s">
        <v>5967</v>
      </c>
      <c r="K630" s="15" t="s">
        <v>30</v>
      </c>
      <c r="L630" s="20"/>
      <c r="M630" s="15">
        <v>2019</v>
      </c>
      <c r="N630" s="21" t="s">
        <v>96</v>
      </c>
      <c r="O630" s="21" t="s">
        <v>128</v>
      </c>
      <c r="P630" s="29" t="str">
        <f ca="1">IF(טבלה15[[#This Row],[תאריך סיום ההסכם]]&gt;=$S$2,"פעיל",IF(טבלה15[[#This Row],[תאריך סיום ההסכם]]&lt;=$S$2,"הסתיים"))</f>
        <v>הסתיים</v>
      </c>
    </row>
    <row r="631" spans="1:16" ht="90" x14ac:dyDescent="0.2">
      <c r="A631" s="22">
        <v>630</v>
      </c>
      <c r="B631" s="15" t="s">
        <v>5171</v>
      </c>
      <c r="C631" s="16" t="s">
        <v>5537</v>
      </c>
      <c r="D631" s="16" t="s">
        <v>3223</v>
      </c>
      <c r="E631" s="16" t="s">
        <v>3231</v>
      </c>
      <c r="F631" s="17" t="s">
        <v>5845</v>
      </c>
      <c r="G631" s="18">
        <v>43830</v>
      </c>
      <c r="H631" s="18">
        <v>44196</v>
      </c>
      <c r="I631" s="19">
        <v>15000</v>
      </c>
      <c r="J631" s="15" t="s">
        <v>5967</v>
      </c>
      <c r="K631" s="15" t="s">
        <v>30</v>
      </c>
      <c r="L631" s="20"/>
      <c r="M631" s="15">
        <v>2019</v>
      </c>
      <c r="N631" s="21" t="s">
        <v>96</v>
      </c>
      <c r="O631" s="21" t="s">
        <v>128</v>
      </c>
      <c r="P631" s="29" t="str">
        <f ca="1">IF(טבלה15[[#This Row],[תאריך סיום ההסכם]]&gt;=$S$2,"פעיל",IF(טבלה15[[#This Row],[תאריך סיום ההסכם]]&lt;=$S$2,"הסתיים"))</f>
        <v>הסתיים</v>
      </c>
    </row>
    <row r="632" spans="1:16" ht="60" x14ac:dyDescent="0.2">
      <c r="A632" s="22">
        <v>631</v>
      </c>
      <c r="B632" s="15" t="s">
        <v>5172</v>
      </c>
      <c r="C632" s="16" t="s">
        <v>2633</v>
      </c>
      <c r="D632" s="16" t="s">
        <v>3222</v>
      </c>
      <c r="E632" s="16" t="s">
        <v>3273</v>
      </c>
      <c r="F632" s="17" t="s">
        <v>4191</v>
      </c>
      <c r="G632" s="18">
        <v>43830</v>
      </c>
      <c r="H632" s="18">
        <v>44196</v>
      </c>
      <c r="I632" s="19">
        <v>150000</v>
      </c>
      <c r="J632" s="15" t="s">
        <v>5967</v>
      </c>
      <c r="K632" s="15" t="s">
        <v>17</v>
      </c>
      <c r="L632" s="20"/>
      <c r="M632" s="15">
        <v>2019</v>
      </c>
      <c r="N632" s="21" t="s">
        <v>112</v>
      </c>
      <c r="O632" s="21" t="s">
        <v>127</v>
      </c>
      <c r="P632" s="29" t="str">
        <f ca="1">IF(טבלה15[[#This Row],[תאריך סיום ההסכם]]&gt;=$S$2,"פעיל",IF(טבלה15[[#This Row],[תאריך סיום ההסכם]]&lt;=$S$2,"הסתיים"))</f>
        <v>הסתיים</v>
      </c>
    </row>
    <row r="633" spans="1:16" ht="45" x14ac:dyDescent="0.2">
      <c r="A633" s="22">
        <v>632</v>
      </c>
      <c r="B633" s="15">
        <v>1001260277</v>
      </c>
      <c r="C633" s="16" t="s">
        <v>2189</v>
      </c>
      <c r="D633" s="16" t="s">
        <v>3223</v>
      </c>
      <c r="E633" s="16" t="s">
        <v>2189</v>
      </c>
      <c r="F633" s="17" t="s">
        <v>5846</v>
      </c>
      <c r="G633" s="18">
        <v>43830</v>
      </c>
      <c r="H633" s="18">
        <v>44196</v>
      </c>
      <c r="I633" s="19">
        <v>462500</v>
      </c>
      <c r="J633" s="15" t="s">
        <v>4907</v>
      </c>
      <c r="K633" s="15" t="s">
        <v>5848</v>
      </c>
      <c r="L633" s="20"/>
      <c r="M633" s="26">
        <v>2019</v>
      </c>
      <c r="N633" s="21" t="s">
        <v>5977</v>
      </c>
      <c r="O633" s="21" t="s">
        <v>6000</v>
      </c>
      <c r="P633" s="29" t="str">
        <f ca="1">IF(טבלה15[[#This Row],[תאריך סיום ההסכם]]&gt;=$S$2,"פעיל",IF(טבלה15[[#This Row],[תאריך סיום ההסכם]]&lt;=$S$2,"הסתיים"))</f>
        <v>הסתיים</v>
      </c>
    </row>
    <row r="634" spans="1:16" ht="45" x14ac:dyDescent="0.2">
      <c r="A634" s="22">
        <v>633</v>
      </c>
      <c r="B634" s="15">
        <v>4501850974</v>
      </c>
      <c r="C634" s="16" t="s">
        <v>5538</v>
      </c>
      <c r="D634" s="16" t="s">
        <v>3223</v>
      </c>
      <c r="E634" s="16" t="s">
        <v>5538</v>
      </c>
      <c r="F634" s="17" t="s">
        <v>5846</v>
      </c>
      <c r="G634" s="18">
        <v>43830</v>
      </c>
      <c r="H634" s="18">
        <v>44196</v>
      </c>
      <c r="I634" s="19">
        <v>462500</v>
      </c>
      <c r="J634" s="15" t="s">
        <v>4907</v>
      </c>
      <c r="K634" s="15" t="s">
        <v>5848</v>
      </c>
      <c r="L634" s="20"/>
      <c r="M634" s="26">
        <v>2019</v>
      </c>
      <c r="N634" s="21" t="s">
        <v>5977</v>
      </c>
      <c r="O634" s="21" t="s">
        <v>6000</v>
      </c>
      <c r="P634" s="29" t="str">
        <f ca="1">IF(טבלה15[[#This Row],[תאריך סיום ההסכם]]&gt;=$S$2,"פעיל",IF(טבלה15[[#This Row],[תאריך סיום ההסכם]]&lt;=$S$2,"הסתיים"))</f>
        <v>הסתיים</v>
      </c>
    </row>
    <row r="635" spans="1:16" ht="45" x14ac:dyDescent="0.2">
      <c r="A635" s="22">
        <v>634</v>
      </c>
      <c r="B635" s="15">
        <v>1001275770</v>
      </c>
      <c r="C635" s="16" t="s">
        <v>5539</v>
      </c>
      <c r="D635" s="16" t="s">
        <v>3222</v>
      </c>
      <c r="E635" s="16" t="s">
        <v>5539</v>
      </c>
      <c r="F635" s="17" t="s">
        <v>5847</v>
      </c>
      <c r="G635" s="18">
        <v>43830</v>
      </c>
      <c r="H635" s="18">
        <v>45291</v>
      </c>
      <c r="I635" s="19">
        <v>925000</v>
      </c>
      <c r="J635" s="15" t="s">
        <v>4907</v>
      </c>
      <c r="K635" s="15" t="s">
        <v>5848</v>
      </c>
      <c r="L635" s="20"/>
      <c r="M635" s="26">
        <v>2019</v>
      </c>
      <c r="N635" s="21" t="s">
        <v>5977</v>
      </c>
      <c r="O635" s="21" t="s">
        <v>6000</v>
      </c>
      <c r="P635" s="29" t="str">
        <f ca="1">IF(טבלה15[[#This Row],[תאריך סיום ההסכם]]&gt;=$S$2,"פעיל",IF(טבלה15[[#This Row],[תאריך סיום ההסכם]]&lt;=$S$2,"הסתיים"))</f>
        <v>פעיל</v>
      </c>
    </row>
    <row r="636" spans="1:16" ht="45" x14ac:dyDescent="0.2">
      <c r="A636" s="22">
        <v>635</v>
      </c>
      <c r="B636" s="15">
        <v>1001275469</v>
      </c>
      <c r="C636" s="16" t="s">
        <v>5540</v>
      </c>
      <c r="D636" s="16" t="s">
        <v>3223</v>
      </c>
      <c r="E636" s="16" t="s">
        <v>5540</v>
      </c>
      <c r="F636" s="17" t="s">
        <v>5847</v>
      </c>
      <c r="G636" s="18">
        <v>43830</v>
      </c>
      <c r="H636" s="18">
        <v>45291</v>
      </c>
      <c r="I636" s="19">
        <v>925000</v>
      </c>
      <c r="J636" s="15" t="s">
        <v>4907</v>
      </c>
      <c r="K636" s="15" t="s">
        <v>5848</v>
      </c>
      <c r="L636" s="20"/>
      <c r="M636" s="26">
        <v>2019</v>
      </c>
      <c r="N636" s="21" t="s">
        <v>5977</v>
      </c>
      <c r="O636" s="21" t="s">
        <v>6000</v>
      </c>
      <c r="P636" s="29" t="str">
        <f ca="1">IF(טבלה15[[#This Row],[תאריך סיום ההסכם]]&gt;=$S$2,"פעיל",IF(טבלה15[[#This Row],[תאריך סיום ההסכם]]&lt;=$S$2,"הסתיים"))</f>
        <v>פעיל</v>
      </c>
    </row>
    <row r="637" spans="1:16" ht="45" x14ac:dyDescent="0.2">
      <c r="A637" s="22">
        <v>636</v>
      </c>
      <c r="B637" s="15" t="s">
        <v>5173</v>
      </c>
      <c r="C637" s="16" t="s">
        <v>2013</v>
      </c>
      <c r="D637" s="16" t="s">
        <v>3223</v>
      </c>
      <c r="E637" s="16" t="s">
        <v>2013</v>
      </c>
      <c r="F637" s="17" t="s">
        <v>5848</v>
      </c>
      <c r="G637" s="18">
        <v>43628</v>
      </c>
      <c r="H637" s="18">
        <v>43628</v>
      </c>
      <c r="I637" s="19">
        <v>183215</v>
      </c>
      <c r="J637" s="15" t="s">
        <v>4907</v>
      </c>
      <c r="K637" s="15" t="s">
        <v>5848</v>
      </c>
      <c r="L637" s="20"/>
      <c r="M637" s="15">
        <v>2019</v>
      </c>
      <c r="N637" s="21" t="s">
        <v>5977</v>
      </c>
      <c r="O637" s="21" t="s">
        <v>6000</v>
      </c>
      <c r="P637" s="29" t="str">
        <f ca="1">IF(טבלה15[[#This Row],[תאריך סיום ההסכם]]&gt;=$S$2,"פעיל",IF(טבלה15[[#This Row],[תאריך סיום ההסכם]]&lt;=$S$2,"הסתיים"))</f>
        <v>הסתיים</v>
      </c>
    </row>
    <row r="638" spans="1:16" ht="240" x14ac:dyDescent="0.2">
      <c r="A638" s="22">
        <v>637</v>
      </c>
      <c r="B638" s="15" t="s">
        <v>5174</v>
      </c>
      <c r="C638" s="16" t="s">
        <v>2013</v>
      </c>
      <c r="D638" s="16" t="s">
        <v>3223</v>
      </c>
      <c r="E638" s="16" t="s">
        <v>3225</v>
      </c>
      <c r="F638" s="17" t="s">
        <v>5849</v>
      </c>
      <c r="G638" s="18">
        <v>43770</v>
      </c>
      <c r="H638" s="18">
        <v>44500</v>
      </c>
      <c r="I638" s="19">
        <v>72000</v>
      </c>
      <c r="J638" s="15" t="s">
        <v>5967</v>
      </c>
      <c r="K638" s="15" t="s">
        <v>5978</v>
      </c>
      <c r="L638" s="20" t="s">
        <v>5979</v>
      </c>
      <c r="M638" s="15">
        <v>2019</v>
      </c>
      <c r="N638" s="21" t="s">
        <v>5980</v>
      </c>
      <c r="O638" s="21" t="s">
        <v>127</v>
      </c>
      <c r="P638" s="29" t="str">
        <f ca="1">IF(טבלה15[[#This Row],[תאריך סיום ההסכם]]&gt;=$S$2,"פעיל",IF(טבלה15[[#This Row],[תאריך סיום ההסכם]]&lt;=$S$2,"הסתיים"))</f>
        <v>הסתיים</v>
      </c>
    </row>
    <row r="639" spans="1:16" ht="165" x14ac:dyDescent="0.2">
      <c r="A639" s="22">
        <v>638</v>
      </c>
      <c r="B639" s="15" t="s">
        <v>5175</v>
      </c>
      <c r="C639" s="16" t="s">
        <v>5541</v>
      </c>
      <c r="D639" s="16" t="s">
        <v>3223</v>
      </c>
      <c r="E639" s="16" t="s">
        <v>3226</v>
      </c>
      <c r="F639" s="17" t="s">
        <v>5850</v>
      </c>
      <c r="G639" s="18">
        <v>43770</v>
      </c>
      <c r="H639" s="18">
        <v>44500</v>
      </c>
      <c r="I639" s="19">
        <v>73600</v>
      </c>
      <c r="J639" s="15" t="s">
        <v>5967</v>
      </c>
      <c r="K639" s="15" t="s">
        <v>5978</v>
      </c>
      <c r="L639" s="20" t="s">
        <v>5979</v>
      </c>
      <c r="M639" s="15">
        <v>2019</v>
      </c>
      <c r="N639" s="21" t="s">
        <v>5981</v>
      </c>
      <c r="O639" s="21" t="s">
        <v>127</v>
      </c>
      <c r="P639" s="29" t="str">
        <f ca="1">IF(טבלה15[[#This Row],[תאריך סיום ההסכם]]&gt;=$S$2,"פעיל",IF(טבלה15[[#This Row],[תאריך סיום ההסכם]]&lt;=$S$2,"הסתיים"))</f>
        <v>הסתיים</v>
      </c>
    </row>
    <row r="640" spans="1:16" ht="210" x14ac:dyDescent="0.2">
      <c r="A640" s="22">
        <v>639</v>
      </c>
      <c r="B640" s="15" t="s">
        <v>5176</v>
      </c>
      <c r="C640" s="16" t="s">
        <v>5542</v>
      </c>
      <c r="D640" s="16" t="s">
        <v>3222</v>
      </c>
      <c r="E640" s="16" t="s">
        <v>3227</v>
      </c>
      <c r="F640" s="17" t="s">
        <v>5851</v>
      </c>
      <c r="G640" s="18">
        <v>43770</v>
      </c>
      <c r="H640" s="18">
        <v>44500</v>
      </c>
      <c r="I640" s="19">
        <v>74000</v>
      </c>
      <c r="J640" s="15" t="s">
        <v>5967</v>
      </c>
      <c r="K640" s="15" t="s">
        <v>5978</v>
      </c>
      <c r="L640" s="20" t="s">
        <v>5979</v>
      </c>
      <c r="M640" s="15">
        <v>2019</v>
      </c>
      <c r="N640" s="21" t="s">
        <v>5981</v>
      </c>
      <c r="O640" s="21" t="s">
        <v>127</v>
      </c>
      <c r="P640" s="29" t="str">
        <f ca="1">IF(טבלה15[[#This Row],[תאריך סיום ההסכם]]&gt;=$S$2,"פעיל",IF(טבלה15[[#This Row],[תאריך סיום ההסכם]]&lt;=$S$2,"הסתיים"))</f>
        <v>הסתיים</v>
      </c>
    </row>
    <row r="641" spans="1:16" ht="120" x14ac:dyDescent="0.2">
      <c r="A641" s="22">
        <v>640</v>
      </c>
      <c r="B641" s="15" t="s">
        <v>5177</v>
      </c>
      <c r="C641" s="16" t="s">
        <v>5543</v>
      </c>
      <c r="D641" s="16" t="s">
        <v>3223</v>
      </c>
      <c r="E641" s="16" t="s">
        <v>5624</v>
      </c>
      <c r="F641" s="17" t="s">
        <v>5852</v>
      </c>
      <c r="G641" s="18">
        <v>43770</v>
      </c>
      <c r="H641" s="18">
        <v>44500</v>
      </c>
      <c r="I641" s="19">
        <v>74000</v>
      </c>
      <c r="J641" s="15" t="s">
        <v>5967</v>
      </c>
      <c r="K641" s="15" t="s">
        <v>5978</v>
      </c>
      <c r="L641" s="20" t="s">
        <v>5979</v>
      </c>
      <c r="M641" s="15">
        <v>2019</v>
      </c>
      <c r="N641" s="21" t="s">
        <v>5980</v>
      </c>
      <c r="O641" s="21" t="s">
        <v>127</v>
      </c>
      <c r="P641" s="29" t="str">
        <f ca="1">IF(טבלה15[[#This Row],[תאריך סיום ההסכם]]&gt;=$S$2,"פעיל",IF(טבלה15[[#This Row],[תאריך סיום ההסכם]]&lt;=$S$2,"הסתיים"))</f>
        <v>הסתיים</v>
      </c>
    </row>
    <row r="642" spans="1:16" ht="135" x14ac:dyDescent="0.2">
      <c r="A642" s="22">
        <v>641</v>
      </c>
      <c r="B642" s="15" t="s">
        <v>5178</v>
      </c>
      <c r="C642" s="16" t="s">
        <v>5544</v>
      </c>
      <c r="D642" s="16" t="s">
        <v>3222</v>
      </c>
      <c r="E642" s="16" t="s">
        <v>3229</v>
      </c>
      <c r="F642" s="17" t="s">
        <v>5853</v>
      </c>
      <c r="G642" s="18">
        <v>43739</v>
      </c>
      <c r="H642" s="18">
        <v>44469</v>
      </c>
      <c r="I642" s="19">
        <v>420000</v>
      </c>
      <c r="J642" s="15" t="s">
        <v>4907</v>
      </c>
      <c r="K642" s="15" t="s">
        <v>5</v>
      </c>
      <c r="L642" s="20" t="s">
        <v>50</v>
      </c>
      <c r="M642" s="15">
        <v>2019</v>
      </c>
      <c r="N642" s="21" t="s">
        <v>5972</v>
      </c>
      <c r="O642" s="21" t="s">
        <v>127</v>
      </c>
      <c r="P642" s="29" t="str">
        <f ca="1">IF(טבלה15[[#This Row],[תאריך סיום ההסכם]]&gt;=$S$2,"פעיל",IF(טבלה15[[#This Row],[תאריך סיום ההסכם]]&lt;=$S$2,"הסתיים"))</f>
        <v>הסתיים</v>
      </c>
    </row>
    <row r="643" spans="1:16" ht="165" x14ac:dyDescent="0.2">
      <c r="A643" s="22">
        <v>642</v>
      </c>
      <c r="B643" s="15" t="s">
        <v>5179</v>
      </c>
      <c r="C643" s="16" t="s">
        <v>2248</v>
      </c>
      <c r="D643" s="16" t="s">
        <v>3222</v>
      </c>
      <c r="E643" s="16" t="s">
        <v>3226</v>
      </c>
      <c r="F643" s="17" t="s">
        <v>5854</v>
      </c>
      <c r="G643" s="18">
        <v>43709</v>
      </c>
      <c r="H643" s="18">
        <v>44439</v>
      </c>
      <c r="I643" s="19">
        <v>420000</v>
      </c>
      <c r="J643" s="15" t="s">
        <v>4907</v>
      </c>
      <c r="K643" s="15" t="s">
        <v>5</v>
      </c>
      <c r="L643" s="20" t="s">
        <v>50</v>
      </c>
      <c r="M643" s="15">
        <v>2019</v>
      </c>
      <c r="N643" s="21" t="s">
        <v>5972</v>
      </c>
      <c r="O643" s="21" t="s">
        <v>127</v>
      </c>
      <c r="P643" s="29" t="str">
        <f ca="1">IF(טבלה15[[#This Row],[תאריך סיום ההסכם]]&gt;=$S$2,"פעיל",IF(טבלה15[[#This Row],[תאריך סיום ההסכם]]&lt;=$S$2,"הסתיים"))</f>
        <v>הסתיים</v>
      </c>
    </row>
    <row r="644" spans="1:16" ht="210" x14ac:dyDescent="0.2">
      <c r="A644" s="22">
        <v>643</v>
      </c>
      <c r="B644" s="15" t="s">
        <v>5180</v>
      </c>
      <c r="C644" s="16" t="s">
        <v>5545</v>
      </c>
      <c r="D644" s="16" t="s">
        <v>3223</v>
      </c>
      <c r="E644" s="16" t="s">
        <v>3231</v>
      </c>
      <c r="F644" s="17" t="s">
        <v>5855</v>
      </c>
      <c r="G644" s="18">
        <v>43678</v>
      </c>
      <c r="H644" s="18">
        <v>44408</v>
      </c>
      <c r="I644" s="19">
        <v>419565</v>
      </c>
      <c r="J644" s="15" t="s">
        <v>4907</v>
      </c>
      <c r="K644" s="15" t="s">
        <v>5</v>
      </c>
      <c r="L644" s="20" t="s">
        <v>50</v>
      </c>
      <c r="M644" s="15">
        <v>2019</v>
      </c>
      <c r="N644" s="21" t="s">
        <v>106</v>
      </c>
      <c r="O644" s="21" t="s">
        <v>127</v>
      </c>
      <c r="P644" s="29" t="str">
        <f ca="1">IF(טבלה15[[#This Row],[תאריך סיום ההסכם]]&gt;=$S$2,"פעיל",IF(טבלה15[[#This Row],[תאריך סיום ההסכם]]&lt;=$S$2,"הסתיים"))</f>
        <v>הסתיים</v>
      </c>
    </row>
    <row r="645" spans="1:16" ht="135" x14ac:dyDescent="0.2">
      <c r="A645" s="22">
        <v>644</v>
      </c>
      <c r="B645" s="15" t="s">
        <v>5181</v>
      </c>
      <c r="C645" s="16" t="s">
        <v>5546</v>
      </c>
      <c r="D645" s="16" t="s">
        <v>3223</v>
      </c>
      <c r="E645" s="16" t="s">
        <v>3271</v>
      </c>
      <c r="F645" s="17" t="s">
        <v>5856</v>
      </c>
      <c r="G645" s="18">
        <v>43739</v>
      </c>
      <c r="H645" s="18">
        <v>44469</v>
      </c>
      <c r="I645" s="19">
        <v>420000</v>
      </c>
      <c r="J645" s="15" t="s">
        <v>4907</v>
      </c>
      <c r="K645" s="15" t="s">
        <v>5</v>
      </c>
      <c r="L645" s="20" t="s">
        <v>50</v>
      </c>
      <c r="M645" s="15">
        <v>2019</v>
      </c>
      <c r="N645" s="21" t="s">
        <v>106</v>
      </c>
      <c r="O645" s="21" t="s">
        <v>127</v>
      </c>
      <c r="P645" s="29" t="str">
        <f ca="1">IF(טבלה15[[#This Row],[תאריך סיום ההסכם]]&gt;=$S$2,"פעיל",IF(טבלה15[[#This Row],[תאריך סיום ההסכם]]&lt;=$S$2,"הסתיים"))</f>
        <v>הסתיים</v>
      </c>
    </row>
    <row r="646" spans="1:16" ht="270" x14ac:dyDescent="0.2">
      <c r="A646" s="22">
        <v>645</v>
      </c>
      <c r="B646" s="15" t="s">
        <v>5182</v>
      </c>
      <c r="C646" s="16" t="s">
        <v>5547</v>
      </c>
      <c r="D646" s="16" t="s">
        <v>3222</v>
      </c>
      <c r="E646" s="16" t="s">
        <v>3226</v>
      </c>
      <c r="F646" s="17" t="s">
        <v>5857</v>
      </c>
      <c r="G646" s="18">
        <v>43678</v>
      </c>
      <c r="H646" s="18">
        <v>44408</v>
      </c>
      <c r="I646" s="19">
        <v>419750</v>
      </c>
      <c r="J646" s="15" t="s">
        <v>4907</v>
      </c>
      <c r="K646" s="15" t="s">
        <v>5</v>
      </c>
      <c r="L646" s="20" t="s">
        <v>50</v>
      </c>
      <c r="M646" s="15">
        <v>2019</v>
      </c>
      <c r="N646" s="21" t="s">
        <v>5972</v>
      </c>
      <c r="O646" s="21" t="s">
        <v>127</v>
      </c>
      <c r="P646" s="29" t="str">
        <f ca="1">IF(טבלה15[[#This Row],[תאריך סיום ההסכם]]&gt;=$S$2,"פעיל",IF(טבלה15[[#This Row],[תאריך סיום ההסכם]]&lt;=$S$2,"הסתיים"))</f>
        <v>הסתיים</v>
      </c>
    </row>
    <row r="647" spans="1:16" ht="240" x14ac:dyDescent="0.2">
      <c r="A647" s="22">
        <v>646</v>
      </c>
      <c r="B647" s="15" t="s">
        <v>5183</v>
      </c>
      <c r="C647" s="16" t="s">
        <v>2250</v>
      </c>
      <c r="D647" s="16" t="s">
        <v>3223</v>
      </c>
      <c r="E647" s="16" t="s">
        <v>3231</v>
      </c>
      <c r="F647" s="17" t="s">
        <v>5858</v>
      </c>
      <c r="G647" s="18">
        <v>43678</v>
      </c>
      <c r="H647" s="18">
        <v>44408</v>
      </c>
      <c r="I647" s="19">
        <v>406196</v>
      </c>
      <c r="J647" s="15" t="s">
        <v>4907</v>
      </c>
      <c r="K647" s="15" t="s">
        <v>5</v>
      </c>
      <c r="L647" s="20" t="s">
        <v>50</v>
      </c>
      <c r="M647" s="15">
        <v>2019</v>
      </c>
      <c r="N647" s="21" t="s">
        <v>5972</v>
      </c>
      <c r="O647" s="21" t="s">
        <v>127</v>
      </c>
      <c r="P647" s="29" t="str">
        <f ca="1">IF(טבלה15[[#This Row],[תאריך סיום ההסכם]]&gt;=$S$2,"פעיל",IF(טבלה15[[#This Row],[תאריך סיום ההסכם]]&lt;=$S$2,"הסתיים"))</f>
        <v>הסתיים</v>
      </c>
    </row>
    <row r="648" spans="1:16" ht="105" x14ac:dyDescent="0.2">
      <c r="A648" s="22">
        <v>647</v>
      </c>
      <c r="B648" s="15" t="s">
        <v>5184</v>
      </c>
      <c r="C648" s="16" t="s">
        <v>5548</v>
      </c>
      <c r="D648" s="16" t="s">
        <v>3223</v>
      </c>
      <c r="E648" s="16" t="s">
        <v>3229</v>
      </c>
      <c r="F648" s="17" t="s">
        <v>5859</v>
      </c>
      <c r="G648" s="18">
        <v>43678</v>
      </c>
      <c r="H648" s="18">
        <v>44408</v>
      </c>
      <c r="I648" s="19">
        <v>419750</v>
      </c>
      <c r="J648" s="15" t="s">
        <v>4907</v>
      </c>
      <c r="K648" s="15" t="s">
        <v>5</v>
      </c>
      <c r="L648" s="20" t="s">
        <v>50</v>
      </c>
      <c r="M648" s="15">
        <v>2019</v>
      </c>
      <c r="N648" s="21" t="s">
        <v>5972</v>
      </c>
      <c r="O648" s="21" t="s">
        <v>127</v>
      </c>
      <c r="P648" s="29" t="str">
        <f ca="1">IF(טבלה15[[#This Row],[תאריך סיום ההסכם]]&gt;=$S$2,"פעיל",IF(טבלה15[[#This Row],[תאריך סיום ההסכם]]&lt;=$S$2,"הסתיים"))</f>
        <v>הסתיים</v>
      </c>
    </row>
    <row r="649" spans="1:16" ht="180" x14ac:dyDescent="0.2">
      <c r="A649" s="22">
        <v>648</v>
      </c>
      <c r="B649" s="15" t="s">
        <v>5185</v>
      </c>
      <c r="C649" s="16" t="s">
        <v>5549</v>
      </c>
      <c r="D649" s="16" t="s">
        <v>3222</v>
      </c>
      <c r="E649" s="16" t="s">
        <v>3225</v>
      </c>
      <c r="F649" s="17" t="s">
        <v>5860</v>
      </c>
      <c r="G649" s="18">
        <v>43678</v>
      </c>
      <c r="H649" s="18">
        <v>44408</v>
      </c>
      <c r="I649" s="19">
        <v>398916</v>
      </c>
      <c r="J649" s="15" t="s">
        <v>4907</v>
      </c>
      <c r="K649" s="15" t="s">
        <v>5</v>
      </c>
      <c r="L649" s="20" t="s">
        <v>50</v>
      </c>
      <c r="M649" s="15">
        <v>2019</v>
      </c>
      <c r="N649" s="21" t="s">
        <v>106</v>
      </c>
      <c r="O649" s="21" t="s">
        <v>127</v>
      </c>
      <c r="P649" s="29" t="str">
        <f ca="1">IF(טבלה15[[#This Row],[תאריך סיום ההסכם]]&gt;=$S$2,"פעיל",IF(טבלה15[[#This Row],[תאריך סיום ההסכם]]&lt;=$S$2,"הסתיים"))</f>
        <v>הסתיים</v>
      </c>
    </row>
    <row r="650" spans="1:16" ht="300" x14ac:dyDescent="0.2">
      <c r="A650" s="22">
        <v>649</v>
      </c>
      <c r="B650" s="15" t="s">
        <v>5186</v>
      </c>
      <c r="C650" s="16" t="s">
        <v>2639</v>
      </c>
      <c r="D650" s="16" t="s">
        <v>3223</v>
      </c>
      <c r="E650" s="16" t="s">
        <v>3233</v>
      </c>
      <c r="F650" s="17" t="s">
        <v>5861</v>
      </c>
      <c r="G650" s="18">
        <v>43770</v>
      </c>
      <c r="H650" s="18">
        <v>44500</v>
      </c>
      <c r="I650" s="19">
        <v>149074</v>
      </c>
      <c r="J650" s="15" t="s">
        <v>5967</v>
      </c>
      <c r="K650" s="15" t="s">
        <v>5982</v>
      </c>
      <c r="L650" s="20" t="s">
        <v>5983</v>
      </c>
      <c r="M650" s="15">
        <v>2019</v>
      </c>
      <c r="N650" s="21" t="s">
        <v>5984</v>
      </c>
      <c r="O650" s="21" t="s">
        <v>127</v>
      </c>
      <c r="P650" s="29" t="str">
        <f ca="1">IF(טבלה15[[#This Row],[תאריך סיום ההסכם]]&gt;=$S$2,"פעיל",IF(טבלה15[[#This Row],[תאריך סיום ההסכם]]&lt;=$S$2,"הסתיים"))</f>
        <v>הסתיים</v>
      </c>
    </row>
    <row r="651" spans="1:16" ht="150" x14ac:dyDescent="0.2">
      <c r="A651" s="22">
        <v>650</v>
      </c>
      <c r="B651" s="15" t="s">
        <v>5187</v>
      </c>
      <c r="C651" s="16" t="s">
        <v>5550</v>
      </c>
      <c r="D651" s="16" t="s">
        <v>3223</v>
      </c>
      <c r="E651" s="16" t="s">
        <v>3232</v>
      </c>
      <c r="F651" s="17" t="s">
        <v>5862</v>
      </c>
      <c r="G651" s="18">
        <v>43770</v>
      </c>
      <c r="H651" s="18">
        <v>44500</v>
      </c>
      <c r="I651" s="19">
        <v>150000</v>
      </c>
      <c r="J651" s="15" t="s">
        <v>5967</v>
      </c>
      <c r="K651" s="15" t="s">
        <v>5982</v>
      </c>
      <c r="L651" s="20" t="s">
        <v>5983</v>
      </c>
      <c r="M651" s="15">
        <v>2019</v>
      </c>
      <c r="N651" s="21" t="s">
        <v>5985</v>
      </c>
      <c r="O651" s="21" t="s">
        <v>127</v>
      </c>
      <c r="P651" s="29" t="str">
        <f ca="1">IF(טבלה15[[#This Row],[תאריך סיום ההסכם]]&gt;=$S$2,"פעיל",IF(טבלה15[[#This Row],[תאריך סיום ההסכם]]&lt;=$S$2,"הסתיים"))</f>
        <v>הסתיים</v>
      </c>
    </row>
    <row r="652" spans="1:16" ht="195" x14ac:dyDescent="0.2">
      <c r="A652" s="22">
        <v>651</v>
      </c>
      <c r="B652" s="15" t="s">
        <v>5188</v>
      </c>
      <c r="C652" s="16" t="s">
        <v>2624</v>
      </c>
      <c r="D652" s="16" t="s">
        <v>3223</v>
      </c>
      <c r="E652" s="16" t="s">
        <v>3225</v>
      </c>
      <c r="F652" s="17" t="s">
        <v>5863</v>
      </c>
      <c r="G652" s="18">
        <v>43770</v>
      </c>
      <c r="H652" s="18">
        <v>44500</v>
      </c>
      <c r="I652" s="19">
        <v>295723</v>
      </c>
      <c r="J652" s="15" t="s">
        <v>5967</v>
      </c>
      <c r="K652" s="15" t="s">
        <v>5982</v>
      </c>
      <c r="L652" s="20" t="s">
        <v>5983</v>
      </c>
      <c r="M652" s="15">
        <v>2019</v>
      </c>
      <c r="N652" s="21" t="s">
        <v>5985</v>
      </c>
      <c r="O652" s="21" t="s">
        <v>127</v>
      </c>
      <c r="P652" s="29" t="str">
        <f ca="1">IF(טבלה15[[#This Row],[תאריך סיום ההסכם]]&gt;=$S$2,"פעיל",IF(טבלה15[[#This Row],[תאריך סיום ההסכם]]&lt;=$S$2,"הסתיים"))</f>
        <v>הסתיים</v>
      </c>
    </row>
    <row r="653" spans="1:16" ht="165" x14ac:dyDescent="0.2">
      <c r="A653" s="22">
        <v>652</v>
      </c>
      <c r="B653" s="15" t="s">
        <v>5189</v>
      </c>
      <c r="C653" s="16" t="s">
        <v>5551</v>
      </c>
      <c r="D653" s="16" t="s">
        <v>3222</v>
      </c>
      <c r="E653" s="16" t="s">
        <v>3240</v>
      </c>
      <c r="F653" s="17" t="s">
        <v>5864</v>
      </c>
      <c r="G653" s="18">
        <v>43770</v>
      </c>
      <c r="H653" s="18">
        <v>44500</v>
      </c>
      <c r="I653" s="19">
        <v>140000</v>
      </c>
      <c r="J653" s="15" t="s">
        <v>5967</v>
      </c>
      <c r="K653" s="15" t="s">
        <v>5982</v>
      </c>
      <c r="L653" s="20" t="s">
        <v>5983</v>
      </c>
      <c r="M653" s="15">
        <v>2019</v>
      </c>
      <c r="N653" s="21" t="s">
        <v>5984</v>
      </c>
      <c r="O653" s="21" t="s">
        <v>127</v>
      </c>
      <c r="P653" s="29" t="str">
        <f ca="1">IF(טבלה15[[#This Row],[תאריך סיום ההסכם]]&gt;=$S$2,"פעיל",IF(טבלה15[[#This Row],[תאריך סיום ההסכם]]&lt;=$S$2,"הסתיים"))</f>
        <v>הסתיים</v>
      </c>
    </row>
    <row r="654" spans="1:16" ht="195" x14ac:dyDescent="0.2">
      <c r="A654" s="22">
        <v>653</v>
      </c>
      <c r="B654" s="15" t="s">
        <v>5190</v>
      </c>
      <c r="C654" s="16" t="s">
        <v>2026</v>
      </c>
      <c r="D654" s="16" t="s">
        <v>3223</v>
      </c>
      <c r="E654" s="16" t="s">
        <v>3228</v>
      </c>
      <c r="F654" s="17" t="s">
        <v>3581</v>
      </c>
      <c r="G654" s="18">
        <v>43739</v>
      </c>
      <c r="H654" s="18">
        <v>44104</v>
      </c>
      <c r="I654" s="19">
        <v>53000</v>
      </c>
      <c r="J654" s="15" t="s">
        <v>4908</v>
      </c>
      <c r="K654" s="15" t="s">
        <v>22</v>
      </c>
      <c r="L654" s="20" t="s">
        <v>53</v>
      </c>
      <c r="M654" s="26">
        <v>2019</v>
      </c>
      <c r="N654" s="21" t="s">
        <v>87</v>
      </c>
      <c r="O654" s="21" t="s">
        <v>127</v>
      </c>
      <c r="P654" s="29" t="str">
        <f ca="1">IF(טבלה15[[#This Row],[תאריך סיום ההסכם]]&gt;=$S$2,"פעיל",IF(טבלה15[[#This Row],[תאריך סיום ההסכם]]&lt;=$S$2,"הסתיים"))</f>
        <v>הסתיים</v>
      </c>
    </row>
    <row r="655" spans="1:16" ht="135" x14ac:dyDescent="0.2">
      <c r="A655" s="22">
        <v>654</v>
      </c>
      <c r="B655" s="15" t="s">
        <v>5191</v>
      </c>
      <c r="C655" s="16" t="s">
        <v>2013</v>
      </c>
      <c r="D655" s="16" t="s">
        <v>3223</v>
      </c>
      <c r="E655" s="16" t="s">
        <v>3225</v>
      </c>
      <c r="F655" s="17" t="s">
        <v>3568</v>
      </c>
      <c r="G655" s="18">
        <v>43647</v>
      </c>
      <c r="H655" s="18">
        <v>44012</v>
      </c>
      <c r="I655" s="19">
        <v>51998</v>
      </c>
      <c r="J655" s="15" t="s">
        <v>4908</v>
      </c>
      <c r="K655" s="15" t="s">
        <v>22</v>
      </c>
      <c r="L655" s="20" t="s">
        <v>53</v>
      </c>
      <c r="M655" s="26">
        <v>2019</v>
      </c>
      <c r="N655" s="21" t="s">
        <v>87</v>
      </c>
      <c r="O655" s="21" t="s">
        <v>127</v>
      </c>
      <c r="P655" s="29" t="str">
        <f ca="1">IF(טבלה15[[#This Row],[תאריך סיום ההסכם]]&gt;=$S$2,"פעיל",IF(טבלה15[[#This Row],[תאריך סיום ההסכם]]&lt;=$S$2,"הסתיים"))</f>
        <v>הסתיים</v>
      </c>
    </row>
    <row r="656" spans="1:16" ht="120" x14ac:dyDescent="0.2">
      <c r="A656" s="22">
        <v>655</v>
      </c>
      <c r="B656" s="15" t="s">
        <v>5192</v>
      </c>
      <c r="C656" s="16" t="s">
        <v>2011</v>
      </c>
      <c r="D656" s="16" t="s">
        <v>3222</v>
      </c>
      <c r="E656" s="16" t="s">
        <v>3228</v>
      </c>
      <c r="F656" s="17" t="s">
        <v>3566</v>
      </c>
      <c r="G656" s="18">
        <v>43647</v>
      </c>
      <c r="H656" s="18" t="s">
        <v>5968</v>
      </c>
      <c r="I656" s="19">
        <v>31778</v>
      </c>
      <c r="J656" s="15" t="s">
        <v>4908</v>
      </c>
      <c r="K656" s="15" t="s">
        <v>22</v>
      </c>
      <c r="L656" s="20" t="s">
        <v>53</v>
      </c>
      <c r="M656" s="26">
        <v>2019</v>
      </c>
      <c r="N656" s="21" t="s">
        <v>87</v>
      </c>
      <c r="O656" s="21" t="s">
        <v>127</v>
      </c>
      <c r="P656" s="29" t="str">
        <f ca="1">IF(טבלה15[[#This Row],[תאריך סיום ההסכם]]&gt;=$S$2,"פעיל",IF(טבלה15[[#This Row],[תאריך סיום ההסכם]]&lt;=$S$2,"הסתיים"))</f>
        <v>פעיל</v>
      </c>
    </row>
    <row r="657" spans="1:16" ht="165" x14ac:dyDescent="0.2">
      <c r="A657" s="22">
        <v>656</v>
      </c>
      <c r="B657" s="15" t="s">
        <v>5193</v>
      </c>
      <c r="C657" s="16" t="s">
        <v>2014</v>
      </c>
      <c r="D657" s="16" t="s">
        <v>3223</v>
      </c>
      <c r="E657" s="16" t="s">
        <v>3229</v>
      </c>
      <c r="F657" s="17" t="s">
        <v>3569</v>
      </c>
      <c r="G657" s="18">
        <v>43647</v>
      </c>
      <c r="H657" s="18">
        <v>44012</v>
      </c>
      <c r="I657" s="19">
        <v>49013</v>
      </c>
      <c r="J657" s="15" t="s">
        <v>4908</v>
      </c>
      <c r="K657" s="15" t="s">
        <v>22</v>
      </c>
      <c r="L657" s="20" t="s">
        <v>53</v>
      </c>
      <c r="M657" s="26">
        <v>2019</v>
      </c>
      <c r="N657" s="21" t="s">
        <v>87</v>
      </c>
      <c r="O657" s="21" t="s">
        <v>127</v>
      </c>
      <c r="P657" s="29" t="str">
        <f ca="1">IF(טבלה15[[#This Row],[תאריך סיום ההסכם]]&gt;=$S$2,"פעיל",IF(טבלה15[[#This Row],[תאריך סיום ההסכם]]&lt;=$S$2,"הסתיים"))</f>
        <v>הסתיים</v>
      </c>
    </row>
    <row r="658" spans="1:16" ht="135" x14ac:dyDescent="0.2">
      <c r="A658" s="22">
        <v>657</v>
      </c>
      <c r="B658" s="15" t="s">
        <v>5194</v>
      </c>
      <c r="C658" s="16" t="s">
        <v>2004</v>
      </c>
      <c r="D658" s="16" t="s">
        <v>3223</v>
      </c>
      <c r="E658" s="16" t="s">
        <v>3230</v>
      </c>
      <c r="F658" s="17" t="s">
        <v>3559</v>
      </c>
      <c r="G658" s="18">
        <v>43770</v>
      </c>
      <c r="H658" s="18">
        <v>44135</v>
      </c>
      <c r="I658" s="19">
        <v>39000</v>
      </c>
      <c r="J658" s="15" t="s">
        <v>4908</v>
      </c>
      <c r="K658" s="15" t="s">
        <v>22</v>
      </c>
      <c r="L658" s="20" t="s">
        <v>53</v>
      </c>
      <c r="M658" s="15">
        <v>2019</v>
      </c>
      <c r="N658" s="21" t="s">
        <v>86</v>
      </c>
      <c r="O658" s="21" t="s">
        <v>127</v>
      </c>
      <c r="P658" s="29" t="str">
        <f ca="1">IF(טבלה15[[#This Row],[תאריך סיום ההסכם]]&gt;=$S$2,"פעיל",IF(טבלה15[[#This Row],[תאריך סיום ההסכם]]&lt;=$S$2,"הסתיים"))</f>
        <v>הסתיים</v>
      </c>
    </row>
    <row r="659" spans="1:16" ht="135" x14ac:dyDescent="0.2">
      <c r="A659" s="22">
        <v>658</v>
      </c>
      <c r="B659" s="15" t="s">
        <v>5195</v>
      </c>
      <c r="C659" s="16" t="s">
        <v>2006</v>
      </c>
      <c r="D659" s="16" t="s">
        <v>3223</v>
      </c>
      <c r="E659" s="16" t="s">
        <v>3226</v>
      </c>
      <c r="F659" s="17" t="s">
        <v>3561</v>
      </c>
      <c r="G659" s="18">
        <v>43770</v>
      </c>
      <c r="H659" s="18">
        <v>44135</v>
      </c>
      <c r="I659" s="19">
        <v>39000</v>
      </c>
      <c r="J659" s="15" t="s">
        <v>4908</v>
      </c>
      <c r="K659" s="15" t="s">
        <v>22</v>
      </c>
      <c r="L659" s="20" t="s">
        <v>53</v>
      </c>
      <c r="M659" s="15">
        <v>2019</v>
      </c>
      <c r="N659" s="21" t="s">
        <v>86</v>
      </c>
      <c r="O659" s="21" t="s">
        <v>127</v>
      </c>
      <c r="P659" s="29" t="str">
        <f ca="1">IF(טבלה15[[#This Row],[תאריך סיום ההסכם]]&gt;=$S$2,"פעיל",IF(טבלה15[[#This Row],[תאריך סיום ההסכם]]&lt;=$S$2,"הסתיים"))</f>
        <v>הסתיים</v>
      </c>
    </row>
    <row r="660" spans="1:16" ht="225" x14ac:dyDescent="0.2">
      <c r="A660" s="22">
        <v>659</v>
      </c>
      <c r="B660" s="15" t="s">
        <v>5196</v>
      </c>
      <c r="C660" s="16" t="s">
        <v>2005</v>
      </c>
      <c r="D660" s="16" t="s">
        <v>3223</v>
      </c>
      <c r="E660" s="16" t="s">
        <v>3226</v>
      </c>
      <c r="F660" s="17" t="s">
        <v>3560</v>
      </c>
      <c r="G660" s="18">
        <v>43770</v>
      </c>
      <c r="H660" s="18">
        <v>44135</v>
      </c>
      <c r="I660" s="19">
        <v>39000</v>
      </c>
      <c r="J660" s="15" t="s">
        <v>4908</v>
      </c>
      <c r="K660" s="15" t="s">
        <v>22</v>
      </c>
      <c r="L660" s="20" t="s">
        <v>53</v>
      </c>
      <c r="M660" s="15">
        <v>2019</v>
      </c>
      <c r="N660" s="21" t="s">
        <v>86</v>
      </c>
      <c r="O660" s="21" t="s">
        <v>127</v>
      </c>
      <c r="P660" s="29" t="str">
        <f ca="1">IF(טבלה15[[#This Row],[תאריך סיום ההסכם]]&gt;=$S$2,"פעיל",IF(טבלה15[[#This Row],[תאריך סיום ההסכם]]&lt;=$S$2,"הסתיים"))</f>
        <v>הסתיים</v>
      </c>
    </row>
    <row r="661" spans="1:16" ht="225" x14ac:dyDescent="0.2">
      <c r="A661" s="22">
        <v>660</v>
      </c>
      <c r="B661" s="15" t="s">
        <v>5197</v>
      </c>
      <c r="C661" s="16" t="s">
        <v>2244</v>
      </c>
      <c r="D661" s="16" t="s">
        <v>3223</v>
      </c>
      <c r="E661" s="16" t="s">
        <v>3225</v>
      </c>
      <c r="F661" s="17" t="s">
        <v>5865</v>
      </c>
      <c r="G661" s="18">
        <v>43770</v>
      </c>
      <c r="H661" s="18">
        <v>44865</v>
      </c>
      <c r="I661" s="19">
        <v>1253385</v>
      </c>
      <c r="J661" s="15" t="s">
        <v>4907</v>
      </c>
      <c r="K661" s="15" t="s">
        <v>22</v>
      </c>
      <c r="L661" s="20" t="s">
        <v>53</v>
      </c>
      <c r="M661" s="15">
        <v>2019</v>
      </c>
      <c r="N661" s="21" t="s">
        <v>90</v>
      </c>
      <c r="O661" s="21" t="s">
        <v>127</v>
      </c>
      <c r="P661" s="29" t="str">
        <f ca="1">IF(טבלה15[[#This Row],[תאריך סיום ההסכם]]&gt;=$S$2,"פעיל",IF(טבלה15[[#This Row],[תאריך סיום ההסכם]]&lt;=$S$2,"הסתיים"))</f>
        <v>פעיל</v>
      </c>
    </row>
    <row r="662" spans="1:16" ht="135" x14ac:dyDescent="0.2">
      <c r="A662" s="22">
        <v>661</v>
      </c>
      <c r="B662" s="15" t="s">
        <v>5198</v>
      </c>
      <c r="C662" s="16" t="s">
        <v>2009</v>
      </c>
      <c r="D662" s="16" t="s">
        <v>3223</v>
      </c>
      <c r="E662" s="16" t="s">
        <v>3226</v>
      </c>
      <c r="F662" s="17" t="s">
        <v>3564</v>
      </c>
      <c r="G662" s="18">
        <v>43770</v>
      </c>
      <c r="H662" s="18">
        <v>44135</v>
      </c>
      <c r="I662" s="19">
        <v>39000</v>
      </c>
      <c r="J662" s="15" t="s">
        <v>4908</v>
      </c>
      <c r="K662" s="15" t="s">
        <v>22</v>
      </c>
      <c r="L662" s="20" t="s">
        <v>53</v>
      </c>
      <c r="M662" s="15">
        <v>2019</v>
      </c>
      <c r="N662" s="21" t="s">
        <v>86</v>
      </c>
      <c r="O662" s="21" t="s">
        <v>127</v>
      </c>
      <c r="P662" s="29" t="str">
        <f ca="1">IF(טבלה15[[#This Row],[תאריך סיום ההסכם]]&gt;=$S$2,"פעיל",IF(טבלה15[[#This Row],[תאריך סיום ההסכם]]&lt;=$S$2,"הסתיים"))</f>
        <v>הסתיים</v>
      </c>
    </row>
    <row r="663" spans="1:16" ht="345" x14ac:dyDescent="0.2">
      <c r="A663" s="22">
        <v>662</v>
      </c>
      <c r="B663" s="15" t="s">
        <v>5199</v>
      </c>
      <c r="C663" s="16" t="s">
        <v>2008</v>
      </c>
      <c r="D663" s="16" t="s">
        <v>3223</v>
      </c>
      <c r="E663" s="16" t="s">
        <v>3236</v>
      </c>
      <c r="F663" s="17" t="s">
        <v>3563</v>
      </c>
      <c r="G663" s="18">
        <v>43770</v>
      </c>
      <c r="H663" s="18">
        <v>44135</v>
      </c>
      <c r="I663" s="19">
        <v>39000</v>
      </c>
      <c r="J663" s="15" t="s">
        <v>4908</v>
      </c>
      <c r="K663" s="15" t="s">
        <v>22</v>
      </c>
      <c r="L663" s="20" t="s">
        <v>53</v>
      </c>
      <c r="M663" s="15">
        <v>2019</v>
      </c>
      <c r="N663" s="21" t="s">
        <v>86</v>
      </c>
      <c r="O663" s="21" t="s">
        <v>127</v>
      </c>
      <c r="P663" s="29" t="str">
        <f ca="1">IF(טבלה15[[#This Row],[תאריך סיום ההסכם]]&gt;=$S$2,"פעיל",IF(טבלה15[[#This Row],[תאריך סיום ההסכם]]&lt;=$S$2,"הסתיים"))</f>
        <v>הסתיים</v>
      </c>
    </row>
    <row r="664" spans="1:16" ht="75" x14ac:dyDescent="0.2">
      <c r="A664" s="22">
        <v>663</v>
      </c>
      <c r="B664" s="15" t="s">
        <v>5200</v>
      </c>
      <c r="C664" s="16" t="s">
        <v>2007</v>
      </c>
      <c r="D664" s="16" t="s">
        <v>3223</v>
      </c>
      <c r="E664" s="16" t="s">
        <v>3229</v>
      </c>
      <c r="F664" s="17" t="s">
        <v>3562</v>
      </c>
      <c r="G664" s="18">
        <v>43770</v>
      </c>
      <c r="H664" s="18">
        <v>44135</v>
      </c>
      <c r="I664" s="19">
        <v>39000</v>
      </c>
      <c r="J664" s="15" t="s">
        <v>4908</v>
      </c>
      <c r="K664" s="15" t="s">
        <v>22</v>
      </c>
      <c r="L664" s="20" t="s">
        <v>53</v>
      </c>
      <c r="M664" s="15">
        <v>2019</v>
      </c>
      <c r="N664" s="21" t="s">
        <v>86</v>
      </c>
      <c r="O664" s="21" t="s">
        <v>127</v>
      </c>
      <c r="P664" s="29" t="str">
        <f ca="1">IF(טבלה15[[#This Row],[תאריך סיום ההסכם]]&gt;=$S$2,"פעיל",IF(טבלה15[[#This Row],[תאריך סיום ההסכם]]&lt;=$S$2,"הסתיים"))</f>
        <v>הסתיים</v>
      </c>
    </row>
    <row r="665" spans="1:16" ht="45" x14ac:dyDescent="0.2">
      <c r="A665" s="22">
        <v>664</v>
      </c>
      <c r="B665" s="15" t="s">
        <v>5201</v>
      </c>
      <c r="C665" s="16" t="s">
        <v>5552</v>
      </c>
      <c r="D665" s="16" t="s">
        <v>3223</v>
      </c>
      <c r="E665" s="16" t="s">
        <v>3226</v>
      </c>
      <c r="F665" s="17" t="s">
        <v>5866</v>
      </c>
      <c r="G665" s="18">
        <v>43709</v>
      </c>
      <c r="H665" s="18">
        <v>44074</v>
      </c>
      <c r="I665" s="19">
        <v>39000</v>
      </c>
      <c r="J665" s="15" t="s">
        <v>4908</v>
      </c>
      <c r="K665" s="15" t="s">
        <v>22</v>
      </c>
      <c r="L665" s="20" t="s">
        <v>53</v>
      </c>
      <c r="M665" s="15">
        <v>2019</v>
      </c>
      <c r="N665" s="21" t="s">
        <v>86</v>
      </c>
      <c r="O665" s="21" t="s">
        <v>127</v>
      </c>
      <c r="P665" s="29" t="str">
        <f ca="1">IF(טבלה15[[#This Row],[תאריך סיום ההסכם]]&gt;=$S$2,"פעיל",IF(טבלה15[[#This Row],[תאריך סיום ההסכם]]&lt;=$S$2,"הסתיים"))</f>
        <v>הסתיים</v>
      </c>
    </row>
    <row r="666" spans="1:16" ht="45" x14ac:dyDescent="0.2">
      <c r="A666" s="22">
        <v>665</v>
      </c>
      <c r="B666" s="15" t="s">
        <v>5202</v>
      </c>
      <c r="C666" s="16" t="s">
        <v>5552</v>
      </c>
      <c r="D666" s="16" t="s">
        <v>3223</v>
      </c>
      <c r="E666" s="16" t="s">
        <v>3226</v>
      </c>
      <c r="F666" s="17" t="s">
        <v>5866</v>
      </c>
      <c r="G666" s="18">
        <v>43709</v>
      </c>
      <c r="H666" s="18">
        <v>44804</v>
      </c>
      <c r="I666" s="19">
        <v>50400</v>
      </c>
      <c r="J666" s="15" t="s">
        <v>4907</v>
      </c>
      <c r="K666" s="15" t="s">
        <v>22</v>
      </c>
      <c r="L666" s="20" t="s">
        <v>53</v>
      </c>
      <c r="M666" s="15">
        <v>2019</v>
      </c>
      <c r="N666" s="21" t="s">
        <v>86</v>
      </c>
      <c r="O666" s="21" t="s">
        <v>127</v>
      </c>
      <c r="P666" s="29" t="str">
        <f ca="1">IF(טבלה15[[#This Row],[תאריך סיום ההסכם]]&gt;=$S$2,"פעיל",IF(טבלה15[[#This Row],[תאריך סיום ההסכם]]&lt;=$S$2,"הסתיים"))</f>
        <v>פעיל</v>
      </c>
    </row>
    <row r="667" spans="1:16" ht="255" x14ac:dyDescent="0.2">
      <c r="A667" s="22">
        <v>666</v>
      </c>
      <c r="B667" s="15" t="s">
        <v>5203</v>
      </c>
      <c r="C667" s="16" t="s">
        <v>2024</v>
      </c>
      <c r="D667" s="16" t="s">
        <v>3222</v>
      </c>
      <c r="E667" s="16" t="s">
        <v>3231</v>
      </c>
      <c r="F667" s="17" t="s">
        <v>3579</v>
      </c>
      <c r="G667" s="18">
        <v>43709</v>
      </c>
      <c r="H667" s="18">
        <v>44074</v>
      </c>
      <c r="I667" s="19">
        <v>39000</v>
      </c>
      <c r="J667" s="15" t="s">
        <v>4908</v>
      </c>
      <c r="K667" s="15" t="s">
        <v>22</v>
      </c>
      <c r="L667" s="20" t="s">
        <v>53</v>
      </c>
      <c r="M667" s="15">
        <v>2019</v>
      </c>
      <c r="N667" s="21" t="s">
        <v>86</v>
      </c>
      <c r="O667" s="21" t="s">
        <v>127</v>
      </c>
      <c r="P667" s="29" t="str">
        <f ca="1">IF(טבלה15[[#This Row],[תאריך סיום ההסכם]]&gt;=$S$2,"פעיל",IF(טבלה15[[#This Row],[תאריך סיום ההסכם]]&lt;=$S$2,"הסתיים"))</f>
        <v>הסתיים</v>
      </c>
    </row>
    <row r="668" spans="1:16" ht="120" x14ac:dyDescent="0.2">
      <c r="A668" s="22">
        <v>667</v>
      </c>
      <c r="B668" s="15" t="s">
        <v>5204</v>
      </c>
      <c r="C668" s="16" t="s">
        <v>2023</v>
      </c>
      <c r="D668" s="16" t="s">
        <v>3223</v>
      </c>
      <c r="E668" s="16" t="s">
        <v>3226</v>
      </c>
      <c r="F668" s="17" t="s">
        <v>3578</v>
      </c>
      <c r="G668" s="18">
        <v>43709</v>
      </c>
      <c r="H668" s="18">
        <v>44074</v>
      </c>
      <c r="I668" s="19">
        <v>39000</v>
      </c>
      <c r="J668" s="15" t="s">
        <v>4908</v>
      </c>
      <c r="K668" s="15" t="s">
        <v>22</v>
      </c>
      <c r="L668" s="20" t="s">
        <v>53</v>
      </c>
      <c r="M668" s="15">
        <v>2019</v>
      </c>
      <c r="N668" s="21" t="s">
        <v>86</v>
      </c>
      <c r="O668" s="21" t="s">
        <v>127</v>
      </c>
      <c r="P668" s="29" t="str">
        <f ca="1">IF(טבלה15[[#This Row],[תאריך סיום ההסכם]]&gt;=$S$2,"פעיל",IF(טבלה15[[#This Row],[תאריך סיום ההסכם]]&lt;=$S$2,"הסתיים"))</f>
        <v>הסתיים</v>
      </c>
    </row>
    <row r="669" spans="1:16" ht="210" x14ac:dyDescent="0.2">
      <c r="A669" s="22">
        <v>668</v>
      </c>
      <c r="B669" s="15" t="s">
        <v>5205</v>
      </c>
      <c r="C669" s="16" t="s">
        <v>2021</v>
      </c>
      <c r="D669" s="16" t="s">
        <v>3223</v>
      </c>
      <c r="E669" s="16" t="s">
        <v>3231</v>
      </c>
      <c r="F669" s="17" t="s">
        <v>3576</v>
      </c>
      <c r="G669" s="18">
        <v>43709</v>
      </c>
      <c r="H669" s="18">
        <v>44074</v>
      </c>
      <c r="I669" s="19">
        <v>39000</v>
      </c>
      <c r="J669" s="15" t="s">
        <v>4908</v>
      </c>
      <c r="K669" s="15" t="s">
        <v>22</v>
      </c>
      <c r="L669" s="20" t="s">
        <v>53</v>
      </c>
      <c r="M669" s="15">
        <v>2019</v>
      </c>
      <c r="N669" s="21" t="s">
        <v>86</v>
      </c>
      <c r="O669" s="21" t="s">
        <v>127</v>
      </c>
      <c r="P669" s="29" t="str">
        <f ca="1">IF(טבלה15[[#This Row],[תאריך סיום ההסכם]]&gt;=$S$2,"פעיל",IF(טבלה15[[#This Row],[תאריך סיום ההסכם]]&lt;=$S$2,"הסתיים"))</f>
        <v>הסתיים</v>
      </c>
    </row>
    <row r="670" spans="1:16" ht="195" x14ac:dyDescent="0.2">
      <c r="A670" s="22">
        <v>669</v>
      </c>
      <c r="B670" s="15" t="s">
        <v>5206</v>
      </c>
      <c r="C670" s="16" t="s">
        <v>2019</v>
      </c>
      <c r="D670" s="16" t="s">
        <v>3223</v>
      </c>
      <c r="E670" s="16" t="s">
        <v>3236</v>
      </c>
      <c r="F670" s="17" t="s">
        <v>3574</v>
      </c>
      <c r="G670" s="18">
        <v>43709</v>
      </c>
      <c r="H670" s="18">
        <v>44074</v>
      </c>
      <c r="I670" s="19">
        <v>39000</v>
      </c>
      <c r="J670" s="15" t="s">
        <v>4908</v>
      </c>
      <c r="K670" s="15" t="s">
        <v>22</v>
      </c>
      <c r="L670" s="20" t="s">
        <v>53</v>
      </c>
      <c r="M670" s="15">
        <v>2019</v>
      </c>
      <c r="N670" s="21" t="s">
        <v>86</v>
      </c>
      <c r="O670" s="21" t="s">
        <v>127</v>
      </c>
      <c r="P670" s="29" t="str">
        <f ca="1">IF(טבלה15[[#This Row],[תאריך סיום ההסכם]]&gt;=$S$2,"פעיל",IF(טבלה15[[#This Row],[תאריך סיום ההסכם]]&lt;=$S$2,"הסתיים"))</f>
        <v>הסתיים</v>
      </c>
    </row>
    <row r="671" spans="1:16" ht="105" x14ac:dyDescent="0.2">
      <c r="A671" s="22">
        <v>670</v>
      </c>
      <c r="B671" s="15" t="s">
        <v>5207</v>
      </c>
      <c r="C671" s="16" t="s">
        <v>2020</v>
      </c>
      <c r="D671" s="16" t="s">
        <v>3222</v>
      </c>
      <c r="E671" s="16" t="s">
        <v>3230</v>
      </c>
      <c r="F671" s="17" t="s">
        <v>3575</v>
      </c>
      <c r="G671" s="18">
        <v>43709</v>
      </c>
      <c r="H671" s="18">
        <v>44074</v>
      </c>
      <c r="I671" s="19">
        <v>39000</v>
      </c>
      <c r="J671" s="15" t="s">
        <v>4908</v>
      </c>
      <c r="K671" s="15" t="s">
        <v>22</v>
      </c>
      <c r="L671" s="20" t="s">
        <v>53</v>
      </c>
      <c r="M671" s="15">
        <v>2019</v>
      </c>
      <c r="N671" s="21" t="s">
        <v>86</v>
      </c>
      <c r="O671" s="21" t="s">
        <v>127</v>
      </c>
      <c r="P671" s="29" t="str">
        <f ca="1">IF(טבלה15[[#This Row],[תאריך סיום ההסכם]]&gt;=$S$2,"פעיל",IF(טבלה15[[#This Row],[תאריך סיום ההסכם]]&lt;=$S$2,"הסתיים"))</f>
        <v>הסתיים</v>
      </c>
    </row>
    <row r="672" spans="1:16" ht="180" x14ac:dyDescent="0.2">
      <c r="A672" s="22">
        <v>671</v>
      </c>
      <c r="B672" s="15" t="s">
        <v>5208</v>
      </c>
      <c r="C672" s="16" t="s">
        <v>2022</v>
      </c>
      <c r="D672" s="16" t="s">
        <v>3223</v>
      </c>
      <c r="E672" s="16" t="s">
        <v>3248</v>
      </c>
      <c r="F672" s="17" t="s">
        <v>3577</v>
      </c>
      <c r="G672" s="18">
        <v>43709</v>
      </c>
      <c r="H672" s="18">
        <v>44074</v>
      </c>
      <c r="I672" s="19">
        <v>39000</v>
      </c>
      <c r="J672" s="15" t="s">
        <v>4908</v>
      </c>
      <c r="K672" s="15" t="s">
        <v>22</v>
      </c>
      <c r="L672" s="20" t="s">
        <v>53</v>
      </c>
      <c r="M672" s="15">
        <v>2019</v>
      </c>
      <c r="N672" s="21" t="s">
        <v>86</v>
      </c>
      <c r="O672" s="21" t="s">
        <v>127</v>
      </c>
      <c r="P672" s="29" t="str">
        <f ca="1">IF(טבלה15[[#This Row],[תאריך סיום ההסכם]]&gt;=$S$2,"פעיל",IF(טבלה15[[#This Row],[תאריך סיום ההסכם]]&lt;=$S$2,"הסתיים"))</f>
        <v>הסתיים</v>
      </c>
    </row>
    <row r="673" spans="1:16" ht="345" x14ac:dyDescent="0.2">
      <c r="A673" s="22">
        <v>672</v>
      </c>
      <c r="B673" s="15" t="s">
        <v>5209</v>
      </c>
      <c r="C673" s="16" t="s">
        <v>5553</v>
      </c>
      <c r="D673" s="16" t="s">
        <v>3223</v>
      </c>
      <c r="E673" s="16" t="s">
        <v>3228</v>
      </c>
      <c r="F673" s="17" t="s">
        <v>5867</v>
      </c>
      <c r="G673" s="18">
        <v>43647</v>
      </c>
      <c r="H673" s="18">
        <v>44012</v>
      </c>
      <c r="I673" s="19">
        <v>39000</v>
      </c>
      <c r="J673" s="15" t="s">
        <v>4908</v>
      </c>
      <c r="K673" s="15" t="s">
        <v>22</v>
      </c>
      <c r="L673" s="20" t="s">
        <v>53</v>
      </c>
      <c r="M673" s="15">
        <v>2019</v>
      </c>
      <c r="N673" s="21" t="s">
        <v>86</v>
      </c>
      <c r="O673" s="21" t="s">
        <v>127</v>
      </c>
      <c r="P673" s="29" t="str">
        <f ca="1">IF(טבלה15[[#This Row],[תאריך סיום ההסכם]]&gt;=$S$2,"פעיל",IF(טבלה15[[#This Row],[תאריך סיום ההסכם]]&lt;=$S$2,"הסתיים"))</f>
        <v>הסתיים</v>
      </c>
    </row>
    <row r="674" spans="1:16" ht="345" x14ac:dyDescent="0.2">
      <c r="A674" s="22">
        <v>673</v>
      </c>
      <c r="B674" s="15" t="s">
        <v>5210</v>
      </c>
      <c r="C674" s="16" t="s">
        <v>5553</v>
      </c>
      <c r="D674" s="16" t="s">
        <v>3223</v>
      </c>
      <c r="E674" s="16" t="s">
        <v>3228</v>
      </c>
      <c r="F674" s="17" t="s">
        <v>5867</v>
      </c>
      <c r="G674" s="18">
        <v>43647</v>
      </c>
      <c r="H674" s="18">
        <v>44742</v>
      </c>
      <c r="I674" s="19">
        <v>50400</v>
      </c>
      <c r="J674" s="15" t="s">
        <v>4907</v>
      </c>
      <c r="K674" s="15" t="s">
        <v>22</v>
      </c>
      <c r="L674" s="20" t="s">
        <v>53</v>
      </c>
      <c r="M674" s="15">
        <v>2019</v>
      </c>
      <c r="N674" s="21" t="s">
        <v>86</v>
      </c>
      <c r="O674" s="21" t="s">
        <v>127</v>
      </c>
      <c r="P674" s="29" t="str">
        <f ca="1">IF(טבלה15[[#This Row],[תאריך סיום ההסכם]]&gt;=$S$2,"פעיל",IF(טבלה15[[#This Row],[תאריך סיום ההסכם]]&lt;=$S$2,"הסתיים"))</f>
        <v>פעיל</v>
      </c>
    </row>
    <row r="675" spans="1:16" ht="315" x14ac:dyDescent="0.2">
      <c r="A675" s="22">
        <v>674</v>
      </c>
      <c r="B675" s="15" t="s">
        <v>5211</v>
      </c>
      <c r="C675" s="16" t="s">
        <v>5554</v>
      </c>
      <c r="D675" s="16" t="s">
        <v>3223</v>
      </c>
      <c r="E675" s="16" t="s">
        <v>3231</v>
      </c>
      <c r="F675" s="17" t="s">
        <v>5868</v>
      </c>
      <c r="G675" s="18">
        <v>43647</v>
      </c>
      <c r="H675" s="18">
        <v>44742</v>
      </c>
      <c r="I675" s="19">
        <v>1260000</v>
      </c>
      <c r="J675" s="15" t="s">
        <v>4907</v>
      </c>
      <c r="K675" s="15" t="s">
        <v>22</v>
      </c>
      <c r="L675" s="20" t="s">
        <v>53</v>
      </c>
      <c r="M675" s="15">
        <v>2019</v>
      </c>
      <c r="N675" s="21" t="s">
        <v>90</v>
      </c>
      <c r="O675" s="21" t="s">
        <v>127</v>
      </c>
      <c r="P675" s="29" t="str">
        <f ca="1">IF(טבלה15[[#This Row],[תאריך סיום ההסכם]]&gt;=$S$2,"פעיל",IF(טבלה15[[#This Row],[תאריך סיום ההסכם]]&lt;=$S$2,"הסתיים"))</f>
        <v>פעיל</v>
      </c>
    </row>
    <row r="676" spans="1:16" ht="105" x14ac:dyDescent="0.2">
      <c r="A676" s="22">
        <v>675</v>
      </c>
      <c r="B676" s="15" t="s">
        <v>5212</v>
      </c>
      <c r="C676" s="16" t="s">
        <v>2013</v>
      </c>
      <c r="D676" s="16" t="s">
        <v>3223</v>
      </c>
      <c r="E676" s="16" t="s">
        <v>3225</v>
      </c>
      <c r="F676" s="17" t="s">
        <v>5869</v>
      </c>
      <c r="G676" s="18">
        <v>43647</v>
      </c>
      <c r="H676" s="18">
        <v>44742</v>
      </c>
      <c r="I676" s="19">
        <v>1234800</v>
      </c>
      <c r="J676" s="15" t="s">
        <v>4907</v>
      </c>
      <c r="K676" s="15" t="s">
        <v>22</v>
      </c>
      <c r="L676" s="20" t="s">
        <v>53</v>
      </c>
      <c r="M676" s="15">
        <v>2019</v>
      </c>
      <c r="N676" s="21" t="s">
        <v>90</v>
      </c>
      <c r="O676" s="21" t="s">
        <v>127</v>
      </c>
      <c r="P676" s="29" t="str">
        <f ca="1">IF(טבלה15[[#This Row],[תאריך סיום ההסכם]]&gt;=$S$2,"פעיל",IF(טבלה15[[#This Row],[תאריך סיום ההסכם]]&lt;=$S$2,"הסתיים"))</f>
        <v>פעיל</v>
      </c>
    </row>
    <row r="677" spans="1:16" ht="255" x14ac:dyDescent="0.2">
      <c r="A677" s="22">
        <v>676</v>
      </c>
      <c r="B677" s="15" t="s">
        <v>5213</v>
      </c>
      <c r="C677" s="16" t="s">
        <v>5382</v>
      </c>
      <c r="D677" s="16" t="s">
        <v>3223</v>
      </c>
      <c r="E677" s="16" t="s">
        <v>3225</v>
      </c>
      <c r="F677" s="17" t="s">
        <v>5870</v>
      </c>
      <c r="G677" s="18">
        <v>43647</v>
      </c>
      <c r="H677" s="18">
        <v>44742</v>
      </c>
      <c r="I677" s="19">
        <v>1260000</v>
      </c>
      <c r="J677" s="15" t="s">
        <v>4907</v>
      </c>
      <c r="K677" s="15" t="s">
        <v>22</v>
      </c>
      <c r="L677" s="20" t="s">
        <v>53</v>
      </c>
      <c r="M677" s="15">
        <v>2019</v>
      </c>
      <c r="N677" s="21" t="s">
        <v>90</v>
      </c>
      <c r="O677" s="21" t="s">
        <v>127</v>
      </c>
      <c r="P677" s="29" t="str">
        <f ca="1">IF(טבלה15[[#This Row],[תאריך סיום ההסכם]]&gt;=$S$2,"פעיל",IF(טבלה15[[#This Row],[תאריך סיום ההסכם]]&lt;=$S$2,"הסתיים"))</f>
        <v>פעיל</v>
      </c>
    </row>
    <row r="678" spans="1:16" ht="165" x14ac:dyDescent="0.2">
      <c r="A678" s="22">
        <v>677</v>
      </c>
      <c r="B678" s="15" t="s">
        <v>5214</v>
      </c>
      <c r="C678" s="16" t="s">
        <v>5555</v>
      </c>
      <c r="D678" s="16" t="s">
        <v>3222</v>
      </c>
      <c r="E678" s="16" t="s">
        <v>3248</v>
      </c>
      <c r="F678" s="17" t="s">
        <v>5871</v>
      </c>
      <c r="G678" s="18">
        <v>43647</v>
      </c>
      <c r="H678" s="18">
        <v>44012</v>
      </c>
      <c r="I678" s="19">
        <v>39000</v>
      </c>
      <c r="J678" s="15" t="s">
        <v>4908</v>
      </c>
      <c r="K678" s="15" t="s">
        <v>22</v>
      </c>
      <c r="L678" s="20" t="s">
        <v>53</v>
      </c>
      <c r="M678" s="15">
        <v>2019</v>
      </c>
      <c r="N678" s="21" t="s">
        <v>86</v>
      </c>
      <c r="O678" s="21" t="s">
        <v>127</v>
      </c>
      <c r="P678" s="29" t="str">
        <f ca="1">IF(טבלה15[[#This Row],[תאריך סיום ההסכם]]&gt;=$S$2,"פעיל",IF(טבלה15[[#This Row],[תאריך סיום ההסכם]]&lt;=$S$2,"הסתיים"))</f>
        <v>הסתיים</v>
      </c>
    </row>
    <row r="679" spans="1:16" ht="165" x14ac:dyDescent="0.2">
      <c r="A679" s="22">
        <v>678</v>
      </c>
      <c r="B679" s="15" t="s">
        <v>5215</v>
      </c>
      <c r="C679" s="16" t="s">
        <v>5555</v>
      </c>
      <c r="D679" s="16" t="s">
        <v>3222</v>
      </c>
      <c r="E679" s="16" t="s">
        <v>3248</v>
      </c>
      <c r="F679" s="17" t="s">
        <v>5871</v>
      </c>
      <c r="G679" s="18">
        <v>43647</v>
      </c>
      <c r="H679" s="18">
        <v>44742</v>
      </c>
      <c r="I679" s="19">
        <v>50400</v>
      </c>
      <c r="J679" s="15" t="s">
        <v>4907</v>
      </c>
      <c r="K679" s="15" t="s">
        <v>22</v>
      </c>
      <c r="L679" s="20" t="s">
        <v>53</v>
      </c>
      <c r="M679" s="15">
        <v>2019</v>
      </c>
      <c r="N679" s="21" t="s">
        <v>86</v>
      </c>
      <c r="O679" s="21" t="s">
        <v>127</v>
      </c>
      <c r="P679" s="29" t="str">
        <f ca="1">IF(טבלה15[[#This Row],[תאריך סיום ההסכם]]&gt;=$S$2,"פעיל",IF(טבלה15[[#This Row],[תאריך סיום ההסכם]]&lt;=$S$2,"הסתיים"))</f>
        <v>פעיל</v>
      </c>
    </row>
    <row r="680" spans="1:16" ht="165" x14ac:dyDescent="0.2">
      <c r="A680" s="22">
        <v>679</v>
      </c>
      <c r="B680" s="15" t="s">
        <v>5216</v>
      </c>
      <c r="C680" s="16" t="s">
        <v>5556</v>
      </c>
      <c r="D680" s="16" t="s">
        <v>3223</v>
      </c>
      <c r="E680" s="16" t="s">
        <v>3228</v>
      </c>
      <c r="F680" s="17" t="s">
        <v>5872</v>
      </c>
      <c r="G680" s="18">
        <v>43647</v>
      </c>
      <c r="H680" s="18">
        <v>44012</v>
      </c>
      <c r="I680" s="19">
        <v>39000</v>
      </c>
      <c r="J680" s="15" t="s">
        <v>4908</v>
      </c>
      <c r="K680" s="15" t="s">
        <v>22</v>
      </c>
      <c r="L680" s="20" t="s">
        <v>53</v>
      </c>
      <c r="M680" s="15">
        <v>2019</v>
      </c>
      <c r="N680" s="21" t="s">
        <v>86</v>
      </c>
      <c r="O680" s="21" t="s">
        <v>127</v>
      </c>
      <c r="P680" s="29" t="str">
        <f ca="1">IF(טבלה15[[#This Row],[תאריך סיום ההסכם]]&gt;=$S$2,"פעיל",IF(טבלה15[[#This Row],[תאריך סיום ההסכם]]&lt;=$S$2,"הסתיים"))</f>
        <v>הסתיים</v>
      </c>
    </row>
    <row r="681" spans="1:16" ht="165" x14ac:dyDescent="0.2">
      <c r="A681" s="22">
        <v>680</v>
      </c>
      <c r="B681" s="15" t="s">
        <v>5217</v>
      </c>
      <c r="C681" s="16" t="s">
        <v>5556</v>
      </c>
      <c r="D681" s="16" t="s">
        <v>3223</v>
      </c>
      <c r="E681" s="16" t="s">
        <v>3228</v>
      </c>
      <c r="F681" s="17" t="s">
        <v>5872</v>
      </c>
      <c r="G681" s="18">
        <v>43647</v>
      </c>
      <c r="H681" s="18">
        <v>44742</v>
      </c>
      <c r="I681" s="19">
        <v>50400</v>
      </c>
      <c r="J681" s="15" t="s">
        <v>4907</v>
      </c>
      <c r="K681" s="15" t="s">
        <v>22</v>
      </c>
      <c r="L681" s="20" t="s">
        <v>53</v>
      </c>
      <c r="M681" s="15">
        <v>2019</v>
      </c>
      <c r="N681" s="21" t="s">
        <v>86</v>
      </c>
      <c r="O681" s="21" t="s">
        <v>127</v>
      </c>
      <c r="P681" s="29" t="str">
        <f ca="1">IF(טבלה15[[#This Row],[תאריך סיום ההסכם]]&gt;=$S$2,"פעיל",IF(טבלה15[[#This Row],[תאריך סיום ההסכם]]&lt;=$S$2,"הסתיים"))</f>
        <v>פעיל</v>
      </c>
    </row>
    <row r="682" spans="1:16" ht="75" x14ac:dyDescent="0.2">
      <c r="A682" s="22">
        <v>681</v>
      </c>
      <c r="B682" s="15" t="s">
        <v>5218</v>
      </c>
      <c r="C682" s="16" t="s">
        <v>5557</v>
      </c>
      <c r="D682" s="16" t="s">
        <v>3222</v>
      </c>
      <c r="E682" s="16" t="s">
        <v>3228</v>
      </c>
      <c r="F682" s="17" t="s">
        <v>5873</v>
      </c>
      <c r="G682" s="18">
        <v>43647</v>
      </c>
      <c r="H682" s="18">
        <v>44012</v>
      </c>
      <c r="I682" s="19">
        <v>39000</v>
      </c>
      <c r="J682" s="15" t="s">
        <v>4908</v>
      </c>
      <c r="K682" s="15" t="s">
        <v>22</v>
      </c>
      <c r="L682" s="20" t="s">
        <v>53</v>
      </c>
      <c r="M682" s="15">
        <v>2019</v>
      </c>
      <c r="N682" s="21" t="s">
        <v>86</v>
      </c>
      <c r="O682" s="21" t="s">
        <v>127</v>
      </c>
      <c r="P682" s="29" t="str">
        <f ca="1">IF(טבלה15[[#This Row],[תאריך סיום ההסכם]]&gt;=$S$2,"פעיל",IF(טבלה15[[#This Row],[תאריך סיום ההסכם]]&lt;=$S$2,"הסתיים"))</f>
        <v>הסתיים</v>
      </c>
    </row>
    <row r="683" spans="1:16" ht="75" x14ac:dyDescent="0.2">
      <c r="A683" s="22">
        <v>682</v>
      </c>
      <c r="B683" s="15" t="s">
        <v>5219</v>
      </c>
      <c r="C683" s="16" t="s">
        <v>5557</v>
      </c>
      <c r="D683" s="16" t="s">
        <v>3222</v>
      </c>
      <c r="E683" s="16" t="s">
        <v>3228</v>
      </c>
      <c r="F683" s="17" t="s">
        <v>5873</v>
      </c>
      <c r="G683" s="18">
        <v>43647</v>
      </c>
      <c r="H683" s="18">
        <v>44742</v>
      </c>
      <c r="I683" s="19">
        <v>50400</v>
      </c>
      <c r="J683" s="15" t="s">
        <v>4907</v>
      </c>
      <c r="K683" s="15" t="s">
        <v>22</v>
      </c>
      <c r="L683" s="20" t="s">
        <v>53</v>
      </c>
      <c r="M683" s="15">
        <v>2019</v>
      </c>
      <c r="N683" s="21" t="s">
        <v>86</v>
      </c>
      <c r="O683" s="21" t="s">
        <v>127</v>
      </c>
      <c r="P683" s="29" t="str">
        <f ca="1">IF(טבלה15[[#This Row],[תאריך סיום ההסכם]]&gt;=$S$2,"פעיל",IF(טבלה15[[#This Row],[תאריך סיום ההסכם]]&lt;=$S$2,"הסתיים"))</f>
        <v>פעיל</v>
      </c>
    </row>
    <row r="684" spans="1:16" ht="135" x14ac:dyDescent="0.2">
      <c r="A684" s="22">
        <v>683</v>
      </c>
      <c r="B684" s="15" t="s">
        <v>5220</v>
      </c>
      <c r="C684" s="16" t="s">
        <v>5558</v>
      </c>
      <c r="D684" s="16" t="s">
        <v>3222</v>
      </c>
      <c r="E684" s="16" t="s">
        <v>3230</v>
      </c>
      <c r="F684" s="17" t="s">
        <v>5874</v>
      </c>
      <c r="G684" s="18">
        <v>43647</v>
      </c>
      <c r="H684" s="18">
        <v>44012</v>
      </c>
      <c r="I684" s="19">
        <v>39000</v>
      </c>
      <c r="J684" s="15" t="s">
        <v>4908</v>
      </c>
      <c r="K684" s="15" t="s">
        <v>22</v>
      </c>
      <c r="L684" s="20" t="s">
        <v>53</v>
      </c>
      <c r="M684" s="15">
        <v>2019</v>
      </c>
      <c r="N684" s="21" t="s">
        <v>86</v>
      </c>
      <c r="O684" s="21" t="s">
        <v>127</v>
      </c>
      <c r="P684" s="29" t="str">
        <f ca="1">IF(טבלה15[[#This Row],[תאריך סיום ההסכם]]&gt;=$S$2,"פעיל",IF(טבלה15[[#This Row],[תאריך סיום ההסכם]]&lt;=$S$2,"הסתיים"))</f>
        <v>הסתיים</v>
      </c>
    </row>
    <row r="685" spans="1:16" ht="135" x14ac:dyDescent="0.2">
      <c r="A685" s="22">
        <v>684</v>
      </c>
      <c r="B685" s="15" t="s">
        <v>5221</v>
      </c>
      <c r="C685" s="16" t="s">
        <v>5558</v>
      </c>
      <c r="D685" s="16" t="s">
        <v>3222</v>
      </c>
      <c r="E685" s="16" t="s">
        <v>3230</v>
      </c>
      <c r="F685" s="17" t="s">
        <v>5874</v>
      </c>
      <c r="G685" s="18">
        <v>43647</v>
      </c>
      <c r="H685" s="18">
        <v>44742</v>
      </c>
      <c r="I685" s="19">
        <v>50400</v>
      </c>
      <c r="J685" s="15" t="s">
        <v>4907</v>
      </c>
      <c r="K685" s="15" t="s">
        <v>22</v>
      </c>
      <c r="L685" s="20" t="s">
        <v>53</v>
      </c>
      <c r="M685" s="15">
        <v>2019</v>
      </c>
      <c r="N685" s="21" t="s">
        <v>86</v>
      </c>
      <c r="O685" s="21" t="s">
        <v>127</v>
      </c>
      <c r="P685" s="29" t="str">
        <f ca="1">IF(טבלה15[[#This Row],[תאריך סיום ההסכם]]&gt;=$S$2,"פעיל",IF(טבלה15[[#This Row],[תאריך סיום ההסכם]]&lt;=$S$2,"הסתיים"))</f>
        <v>פעיל</v>
      </c>
    </row>
    <row r="686" spans="1:16" ht="195" x14ac:dyDescent="0.2">
      <c r="A686" s="22">
        <v>685</v>
      </c>
      <c r="B686" s="15" t="s">
        <v>5222</v>
      </c>
      <c r="C686" s="16" t="s">
        <v>3032</v>
      </c>
      <c r="D686" s="16" t="s">
        <v>3222</v>
      </c>
      <c r="E686" s="16" t="s">
        <v>3231</v>
      </c>
      <c r="F686" s="17" t="s">
        <v>5875</v>
      </c>
      <c r="G686" s="18">
        <v>43617</v>
      </c>
      <c r="H686" s="18">
        <v>43982</v>
      </c>
      <c r="I686" s="19">
        <v>60003.75</v>
      </c>
      <c r="J686" s="15" t="s">
        <v>4908</v>
      </c>
      <c r="K686" s="15" t="s">
        <v>22</v>
      </c>
      <c r="L686" s="20" t="s">
        <v>53</v>
      </c>
      <c r="M686" s="15">
        <v>2019</v>
      </c>
      <c r="N686" s="21" t="s">
        <v>87</v>
      </c>
      <c r="O686" s="21" t="s">
        <v>127</v>
      </c>
      <c r="P686" s="29" t="str">
        <f ca="1">IF(טבלה15[[#This Row],[תאריך סיום ההסכם]]&gt;=$S$2,"פעיל",IF(טבלה15[[#This Row],[תאריך סיום ההסכם]]&lt;=$S$2,"הסתיים"))</f>
        <v>הסתיים</v>
      </c>
    </row>
    <row r="687" spans="1:16" ht="195" x14ac:dyDescent="0.2">
      <c r="A687" s="22">
        <v>686</v>
      </c>
      <c r="B687" s="15" t="s">
        <v>5223</v>
      </c>
      <c r="C687" s="16" t="s">
        <v>3032</v>
      </c>
      <c r="D687" s="16" t="s">
        <v>3222</v>
      </c>
      <c r="E687" s="16" t="s">
        <v>3231</v>
      </c>
      <c r="F687" s="17" t="s">
        <v>5875</v>
      </c>
      <c r="G687" s="18">
        <v>43617</v>
      </c>
      <c r="H687" s="18">
        <v>44712</v>
      </c>
      <c r="I687" s="19">
        <v>252016</v>
      </c>
      <c r="J687" s="15" t="s">
        <v>4907</v>
      </c>
      <c r="K687" s="15" t="s">
        <v>22</v>
      </c>
      <c r="L687" s="20" t="s">
        <v>53</v>
      </c>
      <c r="M687" s="15">
        <v>2019</v>
      </c>
      <c r="N687" s="21" t="s">
        <v>87</v>
      </c>
      <c r="O687" s="21" t="s">
        <v>127</v>
      </c>
      <c r="P687" s="29" t="str">
        <f ca="1">IF(טבלה15[[#This Row],[תאריך סיום ההסכם]]&gt;=$S$2,"פעיל",IF(טבלה15[[#This Row],[תאריך סיום ההסכם]]&lt;=$S$2,"הסתיים"))</f>
        <v>פעיל</v>
      </c>
    </row>
    <row r="688" spans="1:16" ht="150" x14ac:dyDescent="0.2">
      <c r="A688" s="22">
        <v>687</v>
      </c>
      <c r="B688" s="15" t="s">
        <v>5224</v>
      </c>
      <c r="C688" s="16" t="s">
        <v>5559</v>
      </c>
      <c r="D688" s="16" t="s">
        <v>3223</v>
      </c>
      <c r="E688" s="16" t="s">
        <v>3229</v>
      </c>
      <c r="F688" s="17" t="s">
        <v>5876</v>
      </c>
      <c r="G688" s="18">
        <v>43617</v>
      </c>
      <c r="H688" s="18">
        <v>43982</v>
      </c>
      <c r="I688" s="19">
        <v>59825</v>
      </c>
      <c r="J688" s="15" t="s">
        <v>4908</v>
      </c>
      <c r="K688" s="15" t="s">
        <v>22</v>
      </c>
      <c r="L688" s="20" t="s">
        <v>53</v>
      </c>
      <c r="M688" s="15">
        <v>2019</v>
      </c>
      <c r="N688" s="21" t="s">
        <v>87</v>
      </c>
      <c r="O688" s="21" t="s">
        <v>127</v>
      </c>
      <c r="P688" s="29" t="str">
        <f ca="1">IF(טבלה15[[#This Row],[תאריך סיום ההסכם]]&gt;=$S$2,"פעיל",IF(טבלה15[[#This Row],[תאריך סיום ההסכם]]&lt;=$S$2,"הסתיים"))</f>
        <v>הסתיים</v>
      </c>
    </row>
    <row r="689" spans="1:16" ht="150" x14ac:dyDescent="0.2">
      <c r="A689" s="22">
        <v>688</v>
      </c>
      <c r="B689" s="15" t="s">
        <v>5225</v>
      </c>
      <c r="C689" s="16" t="s">
        <v>5559</v>
      </c>
      <c r="D689" s="16" t="s">
        <v>3223</v>
      </c>
      <c r="E689" s="16" t="s">
        <v>3229</v>
      </c>
      <c r="F689" s="17" t="s">
        <v>5876</v>
      </c>
      <c r="G689" s="18">
        <v>43617</v>
      </c>
      <c r="H689" s="18">
        <v>44712</v>
      </c>
      <c r="I689" s="19">
        <v>251265</v>
      </c>
      <c r="J689" s="15" t="s">
        <v>4907</v>
      </c>
      <c r="K689" s="15" t="s">
        <v>22</v>
      </c>
      <c r="L689" s="20" t="s">
        <v>53</v>
      </c>
      <c r="M689" s="15">
        <v>2019</v>
      </c>
      <c r="N689" s="21" t="s">
        <v>87</v>
      </c>
      <c r="O689" s="21" t="s">
        <v>127</v>
      </c>
      <c r="P689" s="29" t="str">
        <f ca="1">IF(טבלה15[[#This Row],[תאריך סיום ההסכם]]&gt;=$S$2,"פעיל",IF(טבלה15[[#This Row],[תאריך סיום ההסכם]]&lt;=$S$2,"הסתיים"))</f>
        <v>פעיל</v>
      </c>
    </row>
    <row r="690" spans="1:16" ht="165" x14ac:dyDescent="0.2">
      <c r="A690" s="22">
        <v>689</v>
      </c>
      <c r="B690" s="15" t="s">
        <v>5226</v>
      </c>
      <c r="C690" s="16" t="s">
        <v>5560</v>
      </c>
      <c r="D690" s="16" t="s">
        <v>3223</v>
      </c>
      <c r="E690" s="16" t="s">
        <v>3228</v>
      </c>
      <c r="F690" s="17" t="s">
        <v>5877</v>
      </c>
      <c r="G690" s="18">
        <v>43617</v>
      </c>
      <c r="H690" s="18">
        <v>43982</v>
      </c>
      <c r="I690" s="19">
        <v>55030</v>
      </c>
      <c r="J690" s="15" t="s">
        <v>4908</v>
      </c>
      <c r="K690" s="15" t="s">
        <v>22</v>
      </c>
      <c r="L690" s="20" t="s">
        <v>53</v>
      </c>
      <c r="M690" s="15">
        <v>2019</v>
      </c>
      <c r="N690" s="21" t="s">
        <v>87</v>
      </c>
      <c r="O690" s="21" t="s">
        <v>127</v>
      </c>
      <c r="P690" s="29" t="str">
        <f ca="1">IF(טבלה15[[#This Row],[תאריך סיום ההסכם]]&gt;=$S$2,"פעיל",IF(טבלה15[[#This Row],[תאריך סיום ההסכם]]&lt;=$S$2,"הסתיים"))</f>
        <v>הסתיים</v>
      </c>
    </row>
    <row r="691" spans="1:16" ht="165" x14ac:dyDescent="0.2">
      <c r="A691" s="22">
        <v>690</v>
      </c>
      <c r="B691" s="15" t="s">
        <v>5227</v>
      </c>
      <c r="C691" s="16" t="s">
        <v>5560</v>
      </c>
      <c r="D691" s="16" t="s">
        <v>3223</v>
      </c>
      <c r="E691" s="16" t="s">
        <v>3228</v>
      </c>
      <c r="F691" s="17" t="s">
        <v>5877</v>
      </c>
      <c r="G691" s="18">
        <v>43617</v>
      </c>
      <c r="H691" s="18">
        <v>44712</v>
      </c>
      <c r="I691" s="19">
        <v>231126</v>
      </c>
      <c r="J691" s="15" t="s">
        <v>4907</v>
      </c>
      <c r="K691" s="15" t="s">
        <v>22</v>
      </c>
      <c r="L691" s="20" t="s">
        <v>53</v>
      </c>
      <c r="M691" s="15">
        <v>2019</v>
      </c>
      <c r="N691" s="21" t="s">
        <v>87</v>
      </c>
      <c r="O691" s="21" t="s">
        <v>127</v>
      </c>
      <c r="P691" s="29" t="str">
        <f ca="1">IF(טבלה15[[#This Row],[תאריך סיום ההסכם]]&gt;=$S$2,"פעיל",IF(טבלה15[[#This Row],[תאריך סיום ההסכם]]&lt;=$S$2,"הסתיים"))</f>
        <v>פעיל</v>
      </c>
    </row>
    <row r="692" spans="1:16" ht="210" x14ac:dyDescent="0.2">
      <c r="A692" s="22">
        <v>691</v>
      </c>
      <c r="B692" s="15" t="s">
        <v>5228</v>
      </c>
      <c r="C692" s="16" t="s">
        <v>5561</v>
      </c>
      <c r="D692" s="16" t="s">
        <v>3222</v>
      </c>
      <c r="E692" s="16" t="s">
        <v>3229</v>
      </c>
      <c r="F692" s="17" t="s">
        <v>5878</v>
      </c>
      <c r="G692" s="18">
        <v>43739</v>
      </c>
      <c r="H692" s="18">
        <v>44104</v>
      </c>
      <c r="I692" s="19">
        <v>31306</v>
      </c>
      <c r="J692" s="15" t="s">
        <v>4908</v>
      </c>
      <c r="K692" s="15" t="s">
        <v>22</v>
      </c>
      <c r="L692" s="20" t="s">
        <v>53</v>
      </c>
      <c r="M692" s="15">
        <v>2019</v>
      </c>
      <c r="N692" s="21" t="s">
        <v>87</v>
      </c>
      <c r="O692" s="21" t="s">
        <v>127</v>
      </c>
      <c r="P692" s="29" t="str">
        <f ca="1">IF(טבלה15[[#This Row],[תאריך סיום ההסכם]]&gt;=$S$2,"פעיל",IF(טבלה15[[#This Row],[תאריך סיום ההסכם]]&lt;=$S$2,"הסתיים"))</f>
        <v>הסתיים</v>
      </c>
    </row>
    <row r="693" spans="1:16" ht="210" x14ac:dyDescent="0.2">
      <c r="A693" s="22">
        <v>692</v>
      </c>
      <c r="B693" s="15" t="s">
        <v>5229</v>
      </c>
      <c r="C693" s="16" t="s">
        <v>5561</v>
      </c>
      <c r="D693" s="16" t="s">
        <v>3222</v>
      </c>
      <c r="E693" s="16" t="s">
        <v>3229</v>
      </c>
      <c r="F693" s="17" t="s">
        <v>5878</v>
      </c>
      <c r="G693" s="18">
        <v>43739</v>
      </c>
      <c r="H693" s="18">
        <v>44834</v>
      </c>
      <c r="I693" s="19">
        <v>131486.25</v>
      </c>
      <c r="J693" s="15" t="s">
        <v>4907</v>
      </c>
      <c r="K693" s="15" t="s">
        <v>22</v>
      </c>
      <c r="L693" s="20" t="s">
        <v>53</v>
      </c>
      <c r="M693" s="15">
        <v>2019</v>
      </c>
      <c r="N693" s="21" t="s">
        <v>87</v>
      </c>
      <c r="O693" s="21" t="s">
        <v>127</v>
      </c>
      <c r="P693" s="29" t="str">
        <f ca="1">IF(טבלה15[[#This Row],[תאריך סיום ההסכם]]&gt;=$S$2,"פעיל",IF(טבלה15[[#This Row],[תאריך סיום ההסכם]]&lt;=$S$2,"הסתיים"))</f>
        <v>פעיל</v>
      </c>
    </row>
    <row r="694" spans="1:16" ht="240" x14ac:dyDescent="0.2">
      <c r="A694" s="22">
        <v>693</v>
      </c>
      <c r="B694" s="15" t="s">
        <v>5230</v>
      </c>
      <c r="C694" s="16" t="s">
        <v>5562</v>
      </c>
      <c r="D694" s="16" t="s">
        <v>3223</v>
      </c>
      <c r="E694" s="16" t="s">
        <v>3229</v>
      </c>
      <c r="F694" s="17" t="s">
        <v>5879</v>
      </c>
      <c r="G694" s="18">
        <v>43617</v>
      </c>
      <c r="H694" s="18">
        <v>43982</v>
      </c>
      <c r="I694" s="19">
        <v>43750</v>
      </c>
      <c r="J694" s="15" t="s">
        <v>4908</v>
      </c>
      <c r="K694" s="15" t="s">
        <v>22</v>
      </c>
      <c r="L694" s="20" t="s">
        <v>53</v>
      </c>
      <c r="M694" s="15">
        <v>2019</v>
      </c>
      <c r="N694" s="21" t="s">
        <v>87</v>
      </c>
      <c r="O694" s="21" t="s">
        <v>127</v>
      </c>
      <c r="P694" s="29" t="str">
        <f ca="1">IF(טבלה15[[#This Row],[תאריך סיום ההסכם]]&gt;=$S$2,"פעיל",IF(טבלה15[[#This Row],[תאריך סיום ההסכם]]&lt;=$S$2,"הסתיים"))</f>
        <v>הסתיים</v>
      </c>
    </row>
    <row r="695" spans="1:16" ht="240" x14ac:dyDescent="0.2">
      <c r="A695" s="22">
        <v>694</v>
      </c>
      <c r="B695" s="15" t="s">
        <v>5231</v>
      </c>
      <c r="C695" s="16" t="s">
        <v>5562</v>
      </c>
      <c r="D695" s="16" t="s">
        <v>3223</v>
      </c>
      <c r="E695" s="16" t="s">
        <v>3229</v>
      </c>
      <c r="F695" s="17" t="s">
        <v>5879</v>
      </c>
      <c r="G695" s="18">
        <v>43617</v>
      </c>
      <c r="H695" s="18">
        <v>44712</v>
      </c>
      <c r="I695" s="19">
        <v>183750</v>
      </c>
      <c r="J695" s="15" t="s">
        <v>4907</v>
      </c>
      <c r="K695" s="15" t="s">
        <v>22</v>
      </c>
      <c r="L695" s="20" t="s">
        <v>53</v>
      </c>
      <c r="M695" s="15">
        <v>2019</v>
      </c>
      <c r="N695" s="21" t="s">
        <v>87</v>
      </c>
      <c r="O695" s="21" t="s">
        <v>127</v>
      </c>
      <c r="P695" s="29" t="str">
        <f ca="1">IF(טבלה15[[#This Row],[תאריך סיום ההסכם]]&gt;=$S$2,"פעיל",IF(טבלה15[[#This Row],[תאריך סיום ההסכם]]&lt;=$S$2,"הסתיים"))</f>
        <v>פעיל</v>
      </c>
    </row>
    <row r="696" spans="1:16" ht="165" x14ac:dyDescent="0.2">
      <c r="A696" s="22">
        <v>695</v>
      </c>
      <c r="B696" s="15" t="s">
        <v>5232</v>
      </c>
      <c r="C696" s="16" t="s">
        <v>2017</v>
      </c>
      <c r="D696" s="16" t="s">
        <v>3223</v>
      </c>
      <c r="E696" s="16" t="s">
        <v>3232</v>
      </c>
      <c r="F696" s="17" t="s">
        <v>3572</v>
      </c>
      <c r="G696" s="18">
        <v>43800</v>
      </c>
      <c r="H696" s="18">
        <v>44165</v>
      </c>
      <c r="I696" s="19">
        <v>58255</v>
      </c>
      <c r="J696" s="15" t="s">
        <v>4908</v>
      </c>
      <c r="K696" s="15" t="s">
        <v>22</v>
      </c>
      <c r="L696" s="20" t="s">
        <v>53</v>
      </c>
      <c r="M696" s="15">
        <v>2019</v>
      </c>
      <c r="N696" s="21" t="s">
        <v>5986</v>
      </c>
      <c r="O696" s="21" t="s">
        <v>127</v>
      </c>
      <c r="P696" s="29" t="str">
        <f ca="1">IF(טבלה15[[#This Row],[תאריך סיום ההסכם]]&gt;=$S$2,"פעיל",IF(טבלה15[[#This Row],[תאריך סיום ההסכם]]&lt;=$S$2,"הסתיים"))</f>
        <v>הסתיים</v>
      </c>
    </row>
    <row r="697" spans="1:16" ht="210" x14ac:dyDescent="0.2">
      <c r="A697" s="22">
        <v>696</v>
      </c>
      <c r="B697" s="15" t="s">
        <v>5233</v>
      </c>
      <c r="C697" s="16" t="s">
        <v>2018</v>
      </c>
      <c r="D697" s="16" t="s">
        <v>3223</v>
      </c>
      <c r="E697" s="16" t="s">
        <v>3232</v>
      </c>
      <c r="F697" s="17" t="s">
        <v>3573</v>
      </c>
      <c r="G697" s="18">
        <v>43800</v>
      </c>
      <c r="H697" s="18">
        <v>44165</v>
      </c>
      <c r="I697" s="19">
        <v>44147</v>
      </c>
      <c r="J697" s="15" t="s">
        <v>4908</v>
      </c>
      <c r="K697" s="15" t="s">
        <v>22</v>
      </c>
      <c r="L697" s="20" t="s">
        <v>53</v>
      </c>
      <c r="M697" s="15">
        <v>2019</v>
      </c>
      <c r="N697" s="21" t="s">
        <v>5986</v>
      </c>
      <c r="O697" s="21" t="s">
        <v>127</v>
      </c>
      <c r="P697" s="29" t="str">
        <f ca="1">IF(טבלה15[[#This Row],[תאריך סיום ההסכם]]&gt;=$S$2,"פעיל",IF(טבלה15[[#This Row],[תאריך סיום ההסכם]]&lt;=$S$2,"הסתיים"))</f>
        <v>הסתיים</v>
      </c>
    </row>
    <row r="698" spans="1:16" ht="210" x14ac:dyDescent="0.2">
      <c r="A698" s="22">
        <v>697</v>
      </c>
      <c r="B698" s="15" t="s">
        <v>5234</v>
      </c>
      <c r="C698" s="16" t="s">
        <v>2015</v>
      </c>
      <c r="D698" s="16" t="s">
        <v>3223</v>
      </c>
      <c r="E698" s="16" t="s">
        <v>3231</v>
      </c>
      <c r="F698" s="17" t="s">
        <v>3570</v>
      </c>
      <c r="G698" s="18">
        <v>43800</v>
      </c>
      <c r="H698" s="18">
        <v>44165</v>
      </c>
      <c r="I698" s="19">
        <v>58333</v>
      </c>
      <c r="J698" s="15" t="s">
        <v>4908</v>
      </c>
      <c r="K698" s="15" t="s">
        <v>22</v>
      </c>
      <c r="L698" s="20" t="s">
        <v>53</v>
      </c>
      <c r="M698" s="15">
        <v>2019</v>
      </c>
      <c r="N698" s="21" t="s">
        <v>5986</v>
      </c>
      <c r="O698" s="21" t="s">
        <v>127</v>
      </c>
      <c r="P698" s="29" t="str">
        <f ca="1">IF(טבלה15[[#This Row],[תאריך סיום ההסכם]]&gt;=$S$2,"פעיל",IF(טבלה15[[#This Row],[תאריך סיום ההסכם]]&lt;=$S$2,"הסתיים"))</f>
        <v>הסתיים</v>
      </c>
    </row>
    <row r="699" spans="1:16" ht="240" x14ac:dyDescent="0.2">
      <c r="A699" s="22">
        <v>698</v>
      </c>
      <c r="B699" s="15" t="s">
        <v>5235</v>
      </c>
      <c r="C699" s="16" t="s">
        <v>1896</v>
      </c>
      <c r="D699" s="16" t="s">
        <v>3223</v>
      </c>
      <c r="E699" s="16" t="s">
        <v>3229</v>
      </c>
      <c r="F699" s="17" t="s">
        <v>3582</v>
      </c>
      <c r="G699" s="18">
        <v>43739</v>
      </c>
      <c r="H699" s="18">
        <v>44104</v>
      </c>
      <c r="I699" s="19">
        <v>52112</v>
      </c>
      <c r="J699" s="15" t="s">
        <v>4908</v>
      </c>
      <c r="K699" s="15" t="s">
        <v>22</v>
      </c>
      <c r="L699" s="20" t="s">
        <v>53</v>
      </c>
      <c r="M699" s="15">
        <v>2019</v>
      </c>
      <c r="N699" s="21" t="s">
        <v>87</v>
      </c>
      <c r="O699" s="21" t="s">
        <v>127</v>
      </c>
      <c r="P699" s="29" t="str">
        <f ca="1">IF(טבלה15[[#This Row],[תאריך סיום ההסכם]]&gt;=$S$2,"פעיל",IF(טבלה15[[#This Row],[תאריך סיום ההסכם]]&lt;=$S$2,"הסתיים"))</f>
        <v>הסתיים</v>
      </c>
    </row>
    <row r="700" spans="1:16" ht="240" x14ac:dyDescent="0.2">
      <c r="A700" s="22">
        <v>699</v>
      </c>
      <c r="B700" s="15" t="s">
        <v>5236</v>
      </c>
      <c r="C700" s="16" t="s">
        <v>2025</v>
      </c>
      <c r="D700" s="16" t="s">
        <v>3223</v>
      </c>
      <c r="E700" s="16" t="s">
        <v>3226</v>
      </c>
      <c r="F700" s="17" t="s">
        <v>3580</v>
      </c>
      <c r="G700" s="18">
        <v>43709</v>
      </c>
      <c r="H700" s="18">
        <v>44074</v>
      </c>
      <c r="I700" s="19">
        <v>38956</v>
      </c>
      <c r="J700" s="15" t="s">
        <v>4908</v>
      </c>
      <c r="K700" s="15" t="s">
        <v>22</v>
      </c>
      <c r="L700" s="20" t="s">
        <v>53</v>
      </c>
      <c r="M700" s="15">
        <v>2019</v>
      </c>
      <c r="N700" s="21" t="s">
        <v>87</v>
      </c>
      <c r="O700" s="21" t="s">
        <v>127</v>
      </c>
      <c r="P700" s="29" t="str">
        <f ca="1">IF(טבלה15[[#This Row],[תאריך סיום ההסכם]]&gt;=$S$2,"פעיל",IF(טבלה15[[#This Row],[תאריך סיום ההסכם]]&lt;=$S$2,"הסתיים"))</f>
        <v>הסתיים</v>
      </c>
    </row>
    <row r="701" spans="1:16" ht="210" x14ac:dyDescent="0.2">
      <c r="A701" s="22">
        <v>700</v>
      </c>
      <c r="B701" s="15" t="s">
        <v>5237</v>
      </c>
      <c r="C701" s="16" t="s">
        <v>2010</v>
      </c>
      <c r="D701" s="16" t="s">
        <v>3223</v>
      </c>
      <c r="E701" s="16" t="s">
        <v>3228</v>
      </c>
      <c r="F701" s="17" t="s">
        <v>3565</v>
      </c>
      <c r="G701" s="18">
        <v>43647</v>
      </c>
      <c r="H701" s="18">
        <v>44012</v>
      </c>
      <c r="I701" s="19">
        <v>27347</v>
      </c>
      <c r="J701" s="15" t="s">
        <v>4908</v>
      </c>
      <c r="K701" s="15" t="s">
        <v>22</v>
      </c>
      <c r="L701" s="20" t="s">
        <v>53</v>
      </c>
      <c r="M701" s="15">
        <v>2019</v>
      </c>
      <c r="N701" s="21" t="s">
        <v>87</v>
      </c>
      <c r="O701" s="21" t="s">
        <v>127</v>
      </c>
      <c r="P701" s="29" t="str">
        <f ca="1">IF(טבלה15[[#This Row],[תאריך סיום ההסכם]]&gt;=$S$2,"פעיל",IF(טבלה15[[#This Row],[תאריך סיום ההסכם]]&lt;=$S$2,"הסתיים"))</f>
        <v>הסתיים</v>
      </c>
    </row>
    <row r="702" spans="1:16" ht="180" x14ac:dyDescent="0.2">
      <c r="A702" s="22">
        <v>701</v>
      </c>
      <c r="B702" s="15" t="s">
        <v>5238</v>
      </c>
      <c r="C702" s="16" t="s">
        <v>2012</v>
      </c>
      <c r="D702" s="16" t="s">
        <v>3223</v>
      </c>
      <c r="E702" s="16" t="s">
        <v>3229</v>
      </c>
      <c r="F702" s="17" t="s">
        <v>3567</v>
      </c>
      <c r="G702" s="18">
        <v>43647</v>
      </c>
      <c r="H702" s="18">
        <v>44012</v>
      </c>
      <c r="I702" s="19">
        <v>47990</v>
      </c>
      <c r="J702" s="15" t="s">
        <v>4908</v>
      </c>
      <c r="K702" s="15" t="s">
        <v>22</v>
      </c>
      <c r="L702" s="20" t="s">
        <v>53</v>
      </c>
      <c r="M702" s="15">
        <v>2019</v>
      </c>
      <c r="N702" s="21" t="s">
        <v>87</v>
      </c>
      <c r="O702" s="21" t="s">
        <v>127</v>
      </c>
      <c r="P702" s="29" t="str">
        <f ca="1">IF(טבלה15[[#This Row],[תאריך סיום ההסכם]]&gt;=$S$2,"פעיל",IF(טבלה15[[#This Row],[תאריך סיום ההסכם]]&lt;=$S$2,"הסתיים"))</f>
        <v>הסתיים</v>
      </c>
    </row>
    <row r="703" spans="1:16" ht="90" x14ac:dyDescent="0.2">
      <c r="A703" s="22">
        <v>702</v>
      </c>
      <c r="B703" s="15" t="s">
        <v>5239</v>
      </c>
      <c r="C703" s="16" t="s">
        <v>2027</v>
      </c>
      <c r="D703" s="16" t="s">
        <v>3223</v>
      </c>
      <c r="E703" s="16" t="s">
        <v>3229</v>
      </c>
      <c r="F703" s="17" t="s">
        <v>3583</v>
      </c>
      <c r="G703" s="18">
        <v>43739</v>
      </c>
      <c r="H703" s="18">
        <v>44104</v>
      </c>
      <c r="I703" s="19">
        <v>57375</v>
      </c>
      <c r="J703" s="15" t="s">
        <v>4908</v>
      </c>
      <c r="K703" s="15" t="s">
        <v>22</v>
      </c>
      <c r="L703" s="20" t="s">
        <v>53</v>
      </c>
      <c r="M703" s="15">
        <v>2019</v>
      </c>
      <c r="N703" s="21" t="s">
        <v>87</v>
      </c>
      <c r="O703" s="21" t="s">
        <v>127</v>
      </c>
      <c r="P703" s="29" t="str">
        <f ca="1">IF(טבלה15[[#This Row],[תאריך סיום ההסכם]]&gt;=$S$2,"פעיל",IF(טבלה15[[#This Row],[תאריך סיום ההסכם]]&lt;=$S$2,"הסתיים"))</f>
        <v>הסתיים</v>
      </c>
    </row>
    <row r="704" spans="1:16" ht="210" x14ac:dyDescent="0.2">
      <c r="A704" s="22">
        <v>703</v>
      </c>
      <c r="B704" s="15" t="s">
        <v>5240</v>
      </c>
      <c r="C704" s="16" t="s">
        <v>2114</v>
      </c>
      <c r="D704" s="16" t="s">
        <v>3223</v>
      </c>
      <c r="E704" s="16" t="s">
        <v>3230</v>
      </c>
      <c r="F704" s="17" t="s">
        <v>5880</v>
      </c>
      <c r="G704" s="18">
        <v>43800</v>
      </c>
      <c r="H704" s="18">
        <v>44530</v>
      </c>
      <c r="I704" s="19">
        <v>400000</v>
      </c>
      <c r="J704" s="15" t="s">
        <v>4907</v>
      </c>
      <c r="K704" s="15" t="s">
        <v>26</v>
      </c>
      <c r="L704" s="20" t="s">
        <v>55</v>
      </c>
      <c r="M704" s="26">
        <v>2019</v>
      </c>
      <c r="N704" s="21"/>
      <c r="O704" s="21" t="s">
        <v>127</v>
      </c>
      <c r="P704" s="29" t="str">
        <f ca="1">IF(טבלה15[[#This Row],[תאריך סיום ההסכם]]&gt;=$S$2,"פעיל",IF(טבלה15[[#This Row],[תאריך סיום ההסכם]]&lt;=$S$2,"הסתיים"))</f>
        <v>הסתיים</v>
      </c>
    </row>
    <row r="705" spans="1:16" ht="180" x14ac:dyDescent="0.2">
      <c r="A705" s="22">
        <v>704</v>
      </c>
      <c r="B705" s="15" t="s">
        <v>5241</v>
      </c>
      <c r="C705" s="16" t="s">
        <v>2013</v>
      </c>
      <c r="D705" s="16" t="s">
        <v>3223</v>
      </c>
      <c r="E705" s="16" t="s">
        <v>3225</v>
      </c>
      <c r="F705" s="17" t="s">
        <v>5881</v>
      </c>
      <c r="G705" s="18">
        <v>43800</v>
      </c>
      <c r="H705" s="18">
        <v>44530</v>
      </c>
      <c r="I705" s="19">
        <v>356040</v>
      </c>
      <c r="J705" s="15" t="s">
        <v>4907</v>
      </c>
      <c r="K705" s="15" t="s">
        <v>26</v>
      </c>
      <c r="L705" s="20" t="s">
        <v>55</v>
      </c>
      <c r="M705" s="26">
        <v>2019</v>
      </c>
      <c r="N705" s="21"/>
      <c r="O705" s="21" t="s">
        <v>127</v>
      </c>
      <c r="P705" s="29" t="str">
        <f ca="1">IF(טבלה15[[#This Row],[תאריך סיום ההסכם]]&gt;=$S$2,"פעיל",IF(טבלה15[[#This Row],[תאריך סיום ההסכם]]&lt;=$S$2,"הסתיים"))</f>
        <v>הסתיים</v>
      </c>
    </row>
    <row r="706" spans="1:16" ht="105" x14ac:dyDescent="0.2">
      <c r="A706" s="22">
        <v>705</v>
      </c>
      <c r="B706" s="15" t="s">
        <v>5242</v>
      </c>
      <c r="C706" s="16" t="s">
        <v>5563</v>
      </c>
      <c r="D706" s="16" t="s">
        <v>3223</v>
      </c>
      <c r="E706" s="16" t="s">
        <v>3240</v>
      </c>
      <c r="F706" s="17" t="s">
        <v>5882</v>
      </c>
      <c r="G706" s="18">
        <v>43800</v>
      </c>
      <c r="H706" s="18">
        <v>44530</v>
      </c>
      <c r="I706" s="19">
        <v>358800</v>
      </c>
      <c r="J706" s="15" t="s">
        <v>4907</v>
      </c>
      <c r="K706" s="15" t="s">
        <v>26</v>
      </c>
      <c r="L706" s="20" t="s">
        <v>55</v>
      </c>
      <c r="M706" s="26">
        <v>2019</v>
      </c>
      <c r="N706" s="21"/>
      <c r="O706" s="21" t="s">
        <v>127</v>
      </c>
      <c r="P706" s="29" t="str">
        <f ca="1">IF(טבלה15[[#This Row],[תאריך סיום ההסכם]]&gt;=$S$2,"פעיל",IF(טבלה15[[#This Row],[תאריך סיום ההסכם]]&lt;=$S$2,"הסתיים"))</f>
        <v>הסתיים</v>
      </c>
    </row>
    <row r="707" spans="1:16" ht="150" x14ac:dyDescent="0.2">
      <c r="A707" s="22">
        <v>706</v>
      </c>
      <c r="B707" s="15" t="s">
        <v>5243</v>
      </c>
      <c r="C707" s="16" t="s">
        <v>5564</v>
      </c>
      <c r="D707" s="16" t="s">
        <v>3222</v>
      </c>
      <c r="E707" s="16" t="s">
        <v>3260</v>
      </c>
      <c r="F707" s="17" t="s">
        <v>5883</v>
      </c>
      <c r="G707" s="18">
        <v>43800</v>
      </c>
      <c r="H707" s="18">
        <v>44530</v>
      </c>
      <c r="I707" s="19">
        <v>360000</v>
      </c>
      <c r="J707" s="15" t="s">
        <v>4907</v>
      </c>
      <c r="K707" s="15" t="s">
        <v>26</v>
      </c>
      <c r="L707" s="20" t="s">
        <v>55</v>
      </c>
      <c r="M707" s="26">
        <v>2019</v>
      </c>
      <c r="N707" s="21"/>
      <c r="O707" s="21" t="s">
        <v>127</v>
      </c>
      <c r="P707" s="29" t="str">
        <f ca="1">IF(טבלה15[[#This Row],[תאריך סיום ההסכם]]&gt;=$S$2,"פעיל",IF(טבלה15[[#This Row],[תאריך סיום ההסכם]]&lt;=$S$2,"הסתיים"))</f>
        <v>הסתיים</v>
      </c>
    </row>
    <row r="708" spans="1:16" ht="225" x14ac:dyDescent="0.2">
      <c r="A708" s="22">
        <v>707</v>
      </c>
      <c r="B708" s="15" t="s">
        <v>5244</v>
      </c>
      <c r="C708" s="16" t="s">
        <v>5565</v>
      </c>
      <c r="D708" s="16" t="s">
        <v>3223</v>
      </c>
      <c r="E708" s="16" t="s">
        <v>3229</v>
      </c>
      <c r="F708" s="17" t="s">
        <v>5884</v>
      </c>
      <c r="G708" s="18">
        <v>43800</v>
      </c>
      <c r="H708" s="18">
        <v>44530</v>
      </c>
      <c r="I708" s="19">
        <v>361100</v>
      </c>
      <c r="J708" s="15" t="s">
        <v>4907</v>
      </c>
      <c r="K708" s="15" t="s">
        <v>26</v>
      </c>
      <c r="L708" s="20" t="s">
        <v>55</v>
      </c>
      <c r="M708" s="26">
        <v>2019</v>
      </c>
      <c r="N708" s="21"/>
      <c r="O708" s="21" t="s">
        <v>127</v>
      </c>
      <c r="P708" s="29" t="str">
        <f ca="1">IF(טבלה15[[#This Row],[תאריך סיום ההסכם]]&gt;=$S$2,"פעיל",IF(טבלה15[[#This Row],[תאריך סיום ההסכם]]&lt;=$S$2,"הסתיים"))</f>
        <v>הסתיים</v>
      </c>
    </row>
    <row r="709" spans="1:16" ht="105" x14ac:dyDescent="0.2">
      <c r="A709" s="22">
        <v>708</v>
      </c>
      <c r="B709" s="15" t="s">
        <v>5245</v>
      </c>
      <c r="C709" s="16" t="s">
        <v>5566</v>
      </c>
      <c r="D709" s="16" t="s">
        <v>3223</v>
      </c>
      <c r="E709" s="16" t="s">
        <v>3231</v>
      </c>
      <c r="F709" s="17" t="s">
        <v>5885</v>
      </c>
      <c r="G709" s="18">
        <v>43800</v>
      </c>
      <c r="H709" s="18">
        <v>44530</v>
      </c>
      <c r="I709" s="19">
        <v>359950</v>
      </c>
      <c r="J709" s="15" t="s">
        <v>4907</v>
      </c>
      <c r="K709" s="15" t="s">
        <v>26</v>
      </c>
      <c r="L709" s="20" t="s">
        <v>55</v>
      </c>
      <c r="M709" s="26">
        <v>2019</v>
      </c>
      <c r="N709" s="21"/>
      <c r="O709" s="21" t="s">
        <v>127</v>
      </c>
      <c r="P709" s="29" t="str">
        <f ca="1">IF(טבלה15[[#This Row],[תאריך סיום ההסכם]]&gt;=$S$2,"פעיל",IF(טבלה15[[#This Row],[תאריך סיום ההסכם]]&lt;=$S$2,"הסתיים"))</f>
        <v>הסתיים</v>
      </c>
    </row>
    <row r="710" spans="1:16" ht="285" x14ac:dyDescent="0.2">
      <c r="A710" s="22">
        <v>709</v>
      </c>
      <c r="B710" s="15" t="s">
        <v>5246</v>
      </c>
      <c r="C710" s="16" t="s">
        <v>5567</v>
      </c>
      <c r="D710" s="16" t="s">
        <v>3223</v>
      </c>
      <c r="E710" s="16" t="s">
        <v>3227</v>
      </c>
      <c r="F710" s="17" t="s">
        <v>5886</v>
      </c>
      <c r="G710" s="18">
        <v>43800</v>
      </c>
      <c r="H710" s="18">
        <v>44530</v>
      </c>
      <c r="I710" s="19">
        <v>392150</v>
      </c>
      <c r="J710" s="15" t="s">
        <v>4907</v>
      </c>
      <c r="K710" s="15" t="s">
        <v>5987</v>
      </c>
      <c r="L710" s="20" t="s">
        <v>5988</v>
      </c>
      <c r="M710" s="26">
        <v>2019</v>
      </c>
      <c r="N710" s="21"/>
      <c r="O710" s="21" t="s">
        <v>127</v>
      </c>
      <c r="P710" s="29" t="str">
        <f ca="1">IF(טבלה15[[#This Row],[תאריך סיום ההסכם]]&gt;=$S$2,"פעיל",IF(טבלה15[[#This Row],[תאריך סיום ההסכם]]&lt;=$S$2,"הסתיים"))</f>
        <v>הסתיים</v>
      </c>
    </row>
    <row r="711" spans="1:16" ht="105" x14ac:dyDescent="0.2">
      <c r="A711" s="22">
        <v>710</v>
      </c>
      <c r="B711" s="15" t="s">
        <v>5247</v>
      </c>
      <c r="C711" s="16" t="s">
        <v>5568</v>
      </c>
      <c r="D711" s="16" t="s">
        <v>3223</v>
      </c>
      <c r="E711" s="16" t="s">
        <v>3227</v>
      </c>
      <c r="F711" s="17" t="s">
        <v>5887</v>
      </c>
      <c r="G711" s="18">
        <v>43800</v>
      </c>
      <c r="H711" s="18">
        <v>44530</v>
      </c>
      <c r="I711" s="19">
        <v>420000</v>
      </c>
      <c r="J711" s="15" t="s">
        <v>4907</v>
      </c>
      <c r="K711" s="15" t="s">
        <v>5987</v>
      </c>
      <c r="L711" s="20" t="s">
        <v>5988</v>
      </c>
      <c r="M711" s="26">
        <v>2019</v>
      </c>
      <c r="N711" s="21"/>
      <c r="O711" s="21" t="s">
        <v>127</v>
      </c>
      <c r="P711" s="29" t="str">
        <f ca="1">IF(טבלה15[[#This Row],[תאריך סיום ההסכם]]&gt;=$S$2,"פעיל",IF(טבלה15[[#This Row],[תאריך סיום ההסכם]]&lt;=$S$2,"הסתיים"))</f>
        <v>הסתיים</v>
      </c>
    </row>
    <row r="712" spans="1:16" ht="240" x14ac:dyDescent="0.2">
      <c r="A712" s="22">
        <v>711</v>
      </c>
      <c r="B712" s="15" t="s">
        <v>5248</v>
      </c>
      <c r="C712" s="16" t="s">
        <v>5569</v>
      </c>
      <c r="D712" s="16" t="s">
        <v>3223</v>
      </c>
      <c r="E712" s="16" t="s">
        <v>3240</v>
      </c>
      <c r="F712" s="17" t="s">
        <v>5888</v>
      </c>
      <c r="G712" s="18">
        <v>43800</v>
      </c>
      <c r="H712" s="18">
        <v>44530</v>
      </c>
      <c r="I712" s="19">
        <v>424000</v>
      </c>
      <c r="J712" s="15" t="s">
        <v>4907</v>
      </c>
      <c r="K712" s="15" t="s">
        <v>5987</v>
      </c>
      <c r="L712" s="20" t="s">
        <v>5988</v>
      </c>
      <c r="M712" s="26">
        <v>2019</v>
      </c>
      <c r="N712" s="21"/>
      <c r="O712" s="21" t="s">
        <v>127</v>
      </c>
      <c r="P712" s="29" t="str">
        <f ca="1">IF(טבלה15[[#This Row],[תאריך סיום ההסכם]]&gt;=$S$2,"פעיל",IF(טבלה15[[#This Row],[תאריך סיום ההסכם]]&lt;=$S$2,"הסתיים"))</f>
        <v>הסתיים</v>
      </c>
    </row>
    <row r="713" spans="1:16" ht="135" x14ac:dyDescent="0.2">
      <c r="A713" s="22">
        <v>712</v>
      </c>
      <c r="B713" s="15" t="s">
        <v>5249</v>
      </c>
      <c r="C713" s="16" t="s">
        <v>5570</v>
      </c>
      <c r="D713" s="16" t="s">
        <v>3223</v>
      </c>
      <c r="E713" s="16" t="s">
        <v>3229</v>
      </c>
      <c r="F713" s="17" t="s">
        <v>5889</v>
      </c>
      <c r="G713" s="18">
        <v>43770</v>
      </c>
      <c r="H713" s="18">
        <v>44865</v>
      </c>
      <c r="I713" s="19">
        <v>621000</v>
      </c>
      <c r="J713" s="15" t="s">
        <v>4907</v>
      </c>
      <c r="K713" s="15" t="s">
        <v>33</v>
      </c>
      <c r="L713" s="20" t="s">
        <v>57</v>
      </c>
      <c r="M713" s="15">
        <v>2019</v>
      </c>
      <c r="N713" s="21" t="s">
        <v>122</v>
      </c>
      <c r="O713" s="21" t="s">
        <v>127</v>
      </c>
      <c r="P713" s="29" t="str">
        <f ca="1">IF(טבלה15[[#This Row],[תאריך סיום ההסכם]]&gt;=$S$2,"פעיל",IF(טבלה15[[#This Row],[תאריך סיום ההסכם]]&lt;=$S$2,"הסתיים"))</f>
        <v>פעיל</v>
      </c>
    </row>
    <row r="714" spans="1:16" ht="180" x14ac:dyDescent="0.2">
      <c r="A714" s="22">
        <v>713</v>
      </c>
      <c r="B714" s="15" t="s">
        <v>5250</v>
      </c>
      <c r="C714" s="16" t="s">
        <v>5571</v>
      </c>
      <c r="D714" s="16" t="s">
        <v>3223</v>
      </c>
      <c r="E714" s="16" t="s">
        <v>3228</v>
      </c>
      <c r="F714" s="17" t="s">
        <v>5890</v>
      </c>
      <c r="G714" s="18">
        <v>43739</v>
      </c>
      <c r="H714" s="18">
        <v>44834</v>
      </c>
      <c r="I714" s="19">
        <v>619275</v>
      </c>
      <c r="J714" s="15" t="s">
        <v>4907</v>
      </c>
      <c r="K714" s="15" t="s">
        <v>33</v>
      </c>
      <c r="L714" s="20" t="s">
        <v>57</v>
      </c>
      <c r="M714" s="15">
        <v>2019</v>
      </c>
      <c r="N714" s="21" t="s">
        <v>122</v>
      </c>
      <c r="O714" s="21" t="s">
        <v>127</v>
      </c>
      <c r="P714" s="29" t="str">
        <f ca="1">IF(טבלה15[[#This Row],[תאריך סיום ההסכם]]&gt;=$S$2,"פעיל",IF(טבלה15[[#This Row],[תאריך סיום ההסכם]]&lt;=$S$2,"הסתיים"))</f>
        <v>פעיל</v>
      </c>
    </row>
    <row r="715" spans="1:16" ht="135" x14ac:dyDescent="0.2">
      <c r="A715" s="22">
        <v>714</v>
      </c>
      <c r="B715" s="15" t="s">
        <v>5251</v>
      </c>
      <c r="C715" s="16" t="s">
        <v>2877</v>
      </c>
      <c r="D715" s="16" t="s">
        <v>3223</v>
      </c>
      <c r="E715" s="16" t="s">
        <v>3225</v>
      </c>
      <c r="F715" s="17" t="s">
        <v>5891</v>
      </c>
      <c r="G715" s="18">
        <v>43709</v>
      </c>
      <c r="H715" s="18">
        <v>44804</v>
      </c>
      <c r="I715" s="19">
        <v>630000</v>
      </c>
      <c r="J715" s="15" t="s">
        <v>4907</v>
      </c>
      <c r="K715" s="15" t="s">
        <v>33</v>
      </c>
      <c r="L715" s="20" t="s">
        <v>57</v>
      </c>
      <c r="M715" s="15">
        <v>2019</v>
      </c>
      <c r="N715" s="21" t="s">
        <v>5989</v>
      </c>
      <c r="O715" s="21" t="s">
        <v>127</v>
      </c>
      <c r="P715" s="29" t="str">
        <f ca="1">IF(טבלה15[[#This Row],[תאריך סיום ההסכם]]&gt;=$S$2,"פעיל",IF(טבלה15[[#This Row],[תאריך סיום ההסכם]]&lt;=$S$2,"הסתיים"))</f>
        <v>פעיל</v>
      </c>
    </row>
    <row r="716" spans="1:16" ht="105" x14ac:dyDescent="0.2">
      <c r="A716" s="22">
        <v>715</v>
      </c>
      <c r="B716" s="15" t="s">
        <v>5252</v>
      </c>
      <c r="C716" s="16" t="s">
        <v>2624</v>
      </c>
      <c r="D716" s="16" t="s">
        <v>3223</v>
      </c>
      <c r="E716" s="16" t="s">
        <v>3225</v>
      </c>
      <c r="F716" s="17" t="s">
        <v>5892</v>
      </c>
      <c r="G716" s="18">
        <v>43678</v>
      </c>
      <c r="H716" s="18">
        <v>44773</v>
      </c>
      <c r="I716" s="19">
        <v>629832</v>
      </c>
      <c r="J716" s="15" t="s">
        <v>4907</v>
      </c>
      <c r="K716" s="15" t="s">
        <v>33</v>
      </c>
      <c r="L716" s="20" t="s">
        <v>57</v>
      </c>
      <c r="M716" s="15">
        <v>2019</v>
      </c>
      <c r="N716" s="21" t="s">
        <v>122</v>
      </c>
      <c r="O716" s="21" t="s">
        <v>127</v>
      </c>
      <c r="P716" s="29" t="str">
        <f ca="1">IF(טבלה15[[#This Row],[תאריך סיום ההסכם]]&gt;=$S$2,"פעיל",IF(טבלה15[[#This Row],[תאריך סיום ההסכם]]&lt;=$S$2,"הסתיים"))</f>
        <v>פעיל</v>
      </c>
    </row>
    <row r="717" spans="1:16" ht="210" x14ac:dyDescent="0.2">
      <c r="A717" s="22">
        <v>716</v>
      </c>
      <c r="B717" s="15" t="s">
        <v>5253</v>
      </c>
      <c r="C717" s="16" t="s">
        <v>2123</v>
      </c>
      <c r="D717" s="16" t="s">
        <v>3223</v>
      </c>
      <c r="E717" s="16" t="s">
        <v>3228</v>
      </c>
      <c r="F717" s="17" t="s">
        <v>5893</v>
      </c>
      <c r="G717" s="18">
        <v>43678</v>
      </c>
      <c r="H717" s="18">
        <v>44773</v>
      </c>
      <c r="I717" s="19">
        <v>623300</v>
      </c>
      <c r="J717" s="15" t="s">
        <v>4907</v>
      </c>
      <c r="K717" s="15" t="s">
        <v>33</v>
      </c>
      <c r="L717" s="20" t="s">
        <v>57</v>
      </c>
      <c r="M717" s="15">
        <v>2019</v>
      </c>
      <c r="N717" s="21" t="s">
        <v>5989</v>
      </c>
      <c r="O717" s="21" t="s">
        <v>127</v>
      </c>
      <c r="P717" s="29" t="str">
        <f ca="1">IF(טבלה15[[#This Row],[תאריך סיום ההסכם]]&gt;=$S$2,"פעיל",IF(טבלה15[[#This Row],[תאריך סיום ההסכם]]&lt;=$S$2,"הסתיים"))</f>
        <v>פעיל</v>
      </c>
    </row>
    <row r="718" spans="1:16" ht="120" x14ac:dyDescent="0.2">
      <c r="A718" s="22">
        <v>717</v>
      </c>
      <c r="B718" s="15" t="s">
        <v>5254</v>
      </c>
      <c r="C718" s="16" t="s">
        <v>5572</v>
      </c>
      <c r="D718" s="16" t="s">
        <v>3223</v>
      </c>
      <c r="E718" s="16" t="s">
        <v>3229</v>
      </c>
      <c r="F718" s="17" t="s">
        <v>5894</v>
      </c>
      <c r="G718" s="18">
        <v>43678</v>
      </c>
      <c r="H718" s="18">
        <v>44773</v>
      </c>
      <c r="I718" s="19">
        <v>630000</v>
      </c>
      <c r="J718" s="15" t="s">
        <v>4907</v>
      </c>
      <c r="K718" s="15" t="s">
        <v>33</v>
      </c>
      <c r="L718" s="20" t="s">
        <v>57</v>
      </c>
      <c r="M718" s="15">
        <v>2019</v>
      </c>
      <c r="N718" s="21" t="s">
        <v>122</v>
      </c>
      <c r="O718" s="21" t="s">
        <v>127</v>
      </c>
      <c r="P718" s="29" t="str">
        <f ca="1">IF(טבלה15[[#This Row],[תאריך סיום ההסכם]]&gt;=$S$2,"פעיל",IF(טבלה15[[#This Row],[תאריך סיום ההסכם]]&lt;=$S$2,"הסתיים"))</f>
        <v>פעיל</v>
      </c>
    </row>
    <row r="719" spans="1:16" ht="120" x14ac:dyDescent="0.2">
      <c r="A719" s="22">
        <v>718</v>
      </c>
      <c r="B719" s="15" t="s">
        <v>5255</v>
      </c>
      <c r="C719" s="16" t="s">
        <v>2172</v>
      </c>
      <c r="D719" s="16" t="s">
        <v>3223</v>
      </c>
      <c r="E719" s="16" t="s">
        <v>3227</v>
      </c>
      <c r="F719" s="17" t="s">
        <v>5895</v>
      </c>
      <c r="G719" s="18">
        <v>43800</v>
      </c>
      <c r="H719" s="18">
        <v>44530</v>
      </c>
      <c r="I719" s="19">
        <v>335800</v>
      </c>
      <c r="J719" s="15" t="s">
        <v>4907</v>
      </c>
      <c r="K719" s="15" t="s">
        <v>1</v>
      </c>
      <c r="L719" s="20" t="s">
        <v>47</v>
      </c>
      <c r="M719" s="26">
        <v>2019</v>
      </c>
      <c r="N719" s="21" t="s">
        <v>62</v>
      </c>
      <c r="O719" s="21" t="s">
        <v>127</v>
      </c>
      <c r="P719" s="29" t="str">
        <f ca="1">IF(טבלה15[[#This Row],[תאריך סיום ההסכם]]&gt;=$S$2,"פעיל",IF(טבלה15[[#This Row],[תאריך סיום ההסכם]]&lt;=$S$2,"הסתיים"))</f>
        <v>הסתיים</v>
      </c>
    </row>
    <row r="720" spans="1:16" ht="90" x14ac:dyDescent="0.2">
      <c r="A720" s="22">
        <v>719</v>
      </c>
      <c r="B720" s="15" t="s">
        <v>5256</v>
      </c>
      <c r="C720" s="16" t="s">
        <v>5573</v>
      </c>
      <c r="D720" s="16" t="s">
        <v>3223</v>
      </c>
      <c r="E720" s="16" t="s">
        <v>3238</v>
      </c>
      <c r="F720" s="17" t="s">
        <v>5896</v>
      </c>
      <c r="G720" s="18">
        <v>43800</v>
      </c>
      <c r="H720" s="18">
        <v>44530</v>
      </c>
      <c r="I720" s="19">
        <v>335800</v>
      </c>
      <c r="J720" s="15" t="s">
        <v>4907</v>
      </c>
      <c r="K720" s="15" t="s">
        <v>1</v>
      </c>
      <c r="L720" s="20" t="s">
        <v>47</v>
      </c>
      <c r="M720" s="26">
        <v>2019</v>
      </c>
      <c r="N720" s="21" t="s">
        <v>62</v>
      </c>
      <c r="O720" s="21" t="s">
        <v>127</v>
      </c>
      <c r="P720" s="29" t="str">
        <f ca="1">IF(טבלה15[[#This Row],[תאריך סיום ההסכם]]&gt;=$S$2,"פעיל",IF(טבלה15[[#This Row],[תאריך סיום ההסכם]]&lt;=$S$2,"הסתיים"))</f>
        <v>הסתיים</v>
      </c>
    </row>
    <row r="721" spans="1:16" ht="165" x14ac:dyDescent="0.2">
      <c r="A721" s="22">
        <v>720</v>
      </c>
      <c r="B721" s="15" t="s">
        <v>5257</v>
      </c>
      <c r="C721" s="16" t="s">
        <v>5574</v>
      </c>
      <c r="D721" s="16" t="s">
        <v>3222</v>
      </c>
      <c r="E721" s="16" t="s">
        <v>3248</v>
      </c>
      <c r="F721" s="17" t="s">
        <v>5897</v>
      </c>
      <c r="G721" s="18">
        <v>43800</v>
      </c>
      <c r="H721" s="18">
        <v>44530</v>
      </c>
      <c r="I721" s="19">
        <v>336000</v>
      </c>
      <c r="J721" s="15" t="s">
        <v>4907</v>
      </c>
      <c r="K721" s="15" t="s">
        <v>1</v>
      </c>
      <c r="L721" s="20" t="s">
        <v>47</v>
      </c>
      <c r="M721" s="26">
        <v>2019</v>
      </c>
      <c r="N721" s="21" t="s">
        <v>62</v>
      </c>
      <c r="O721" s="21" t="s">
        <v>127</v>
      </c>
      <c r="P721" s="29" t="str">
        <f ca="1">IF(טבלה15[[#This Row],[תאריך סיום ההסכם]]&gt;=$S$2,"פעיל",IF(טבלה15[[#This Row],[תאריך סיום ההסכם]]&lt;=$S$2,"הסתיים"))</f>
        <v>הסתיים</v>
      </c>
    </row>
    <row r="722" spans="1:16" ht="240" x14ac:dyDescent="0.2">
      <c r="A722" s="22">
        <v>721</v>
      </c>
      <c r="B722" s="15" t="s">
        <v>5258</v>
      </c>
      <c r="C722" s="16" t="s">
        <v>5575</v>
      </c>
      <c r="D722" s="16" t="s">
        <v>3223</v>
      </c>
      <c r="E722" s="16" t="s">
        <v>3227</v>
      </c>
      <c r="F722" s="17" t="s">
        <v>5898</v>
      </c>
      <c r="G722" s="18">
        <v>43800</v>
      </c>
      <c r="H722" s="18">
        <v>44530</v>
      </c>
      <c r="I722" s="19">
        <v>335800</v>
      </c>
      <c r="J722" s="15" t="s">
        <v>4907</v>
      </c>
      <c r="K722" s="15" t="s">
        <v>1</v>
      </c>
      <c r="L722" s="20" t="s">
        <v>47</v>
      </c>
      <c r="M722" s="26">
        <v>2019</v>
      </c>
      <c r="N722" s="21" t="s">
        <v>62</v>
      </c>
      <c r="O722" s="21" t="s">
        <v>127</v>
      </c>
      <c r="P722" s="29" t="str">
        <f ca="1">IF(טבלה15[[#This Row],[תאריך סיום ההסכם]]&gt;=$S$2,"פעיל",IF(טבלה15[[#This Row],[תאריך סיום ההסכם]]&lt;=$S$2,"הסתיים"))</f>
        <v>הסתיים</v>
      </c>
    </row>
    <row r="723" spans="1:16" ht="165" x14ac:dyDescent="0.2">
      <c r="A723" s="22">
        <v>722</v>
      </c>
      <c r="B723" s="15" t="s">
        <v>5259</v>
      </c>
      <c r="C723" s="16" t="s">
        <v>5576</v>
      </c>
      <c r="D723" s="16" t="s">
        <v>3223</v>
      </c>
      <c r="E723" s="16" t="s">
        <v>3230</v>
      </c>
      <c r="F723" s="17" t="s">
        <v>5899</v>
      </c>
      <c r="G723" s="18">
        <v>43800</v>
      </c>
      <c r="H723" s="18">
        <v>44530</v>
      </c>
      <c r="I723" s="19">
        <v>336000</v>
      </c>
      <c r="J723" s="15" t="s">
        <v>4907</v>
      </c>
      <c r="K723" s="15" t="s">
        <v>1</v>
      </c>
      <c r="L723" s="20" t="s">
        <v>47</v>
      </c>
      <c r="M723" s="26">
        <v>2019</v>
      </c>
      <c r="N723" s="21" t="s">
        <v>62</v>
      </c>
      <c r="O723" s="21" t="s">
        <v>127</v>
      </c>
      <c r="P723" s="29" t="str">
        <f ca="1">IF(טבלה15[[#This Row],[תאריך סיום ההסכם]]&gt;=$S$2,"פעיל",IF(טבלה15[[#This Row],[תאריך סיום ההסכם]]&lt;=$S$2,"הסתיים"))</f>
        <v>הסתיים</v>
      </c>
    </row>
    <row r="724" spans="1:16" ht="150" x14ac:dyDescent="0.2">
      <c r="A724" s="22">
        <v>723</v>
      </c>
      <c r="B724" s="15" t="s">
        <v>5260</v>
      </c>
      <c r="C724" s="16" t="s">
        <v>3071</v>
      </c>
      <c r="D724" s="16" t="s">
        <v>3223</v>
      </c>
      <c r="E724" s="16" t="s">
        <v>3230</v>
      </c>
      <c r="F724" s="17" t="s">
        <v>5900</v>
      </c>
      <c r="G724" s="18">
        <v>43800</v>
      </c>
      <c r="H724" s="18">
        <v>44530</v>
      </c>
      <c r="I724" s="19">
        <v>336000</v>
      </c>
      <c r="J724" s="15" t="s">
        <v>4907</v>
      </c>
      <c r="K724" s="15" t="s">
        <v>1</v>
      </c>
      <c r="L724" s="20" t="s">
        <v>47</v>
      </c>
      <c r="M724" s="26">
        <v>2019</v>
      </c>
      <c r="N724" s="21" t="s">
        <v>62</v>
      </c>
      <c r="O724" s="21" t="s">
        <v>127</v>
      </c>
      <c r="P724" s="29" t="str">
        <f ca="1">IF(טבלה15[[#This Row],[תאריך סיום ההסכם]]&gt;=$S$2,"פעיל",IF(טבלה15[[#This Row],[תאריך סיום ההסכם]]&lt;=$S$2,"הסתיים"))</f>
        <v>הסתיים</v>
      </c>
    </row>
    <row r="725" spans="1:16" ht="210" x14ac:dyDescent="0.2">
      <c r="A725" s="22">
        <v>724</v>
      </c>
      <c r="B725" s="15" t="s">
        <v>5261</v>
      </c>
      <c r="C725" s="16" t="s">
        <v>2680</v>
      </c>
      <c r="D725" s="16" t="s">
        <v>3223</v>
      </c>
      <c r="E725" s="16" t="s">
        <v>3229</v>
      </c>
      <c r="F725" s="17" t="s">
        <v>5901</v>
      </c>
      <c r="G725" s="18">
        <v>43497</v>
      </c>
      <c r="H725" s="18">
        <v>44224</v>
      </c>
      <c r="I725" s="19">
        <v>333270</v>
      </c>
      <c r="J725" s="15" t="s">
        <v>4907</v>
      </c>
      <c r="K725" s="15" t="s">
        <v>1</v>
      </c>
      <c r="L725" s="20" t="s">
        <v>47</v>
      </c>
      <c r="M725" s="15">
        <v>2019</v>
      </c>
      <c r="N725" s="21" t="s">
        <v>62</v>
      </c>
      <c r="O725" s="21" t="s">
        <v>127</v>
      </c>
      <c r="P725" s="29" t="str">
        <f ca="1">IF(טבלה15[[#This Row],[תאריך סיום ההסכם]]&gt;=$S$2,"פעיל",IF(טבלה15[[#This Row],[תאריך סיום ההסכם]]&lt;=$S$2,"הסתיים"))</f>
        <v>הסתיים</v>
      </c>
    </row>
    <row r="726" spans="1:16" ht="60" x14ac:dyDescent="0.2">
      <c r="A726" s="22">
        <v>725</v>
      </c>
      <c r="B726" s="15" t="s">
        <v>5262</v>
      </c>
      <c r="C726" s="16" t="s">
        <v>5577</v>
      </c>
      <c r="D726" s="16" t="s">
        <v>3223</v>
      </c>
      <c r="E726" s="16" t="s">
        <v>3226</v>
      </c>
      <c r="F726" s="17" t="s">
        <v>5902</v>
      </c>
      <c r="G726" s="18">
        <v>43497</v>
      </c>
      <c r="H726" s="18">
        <v>44224</v>
      </c>
      <c r="I726" s="19">
        <v>262416</v>
      </c>
      <c r="J726" s="15" t="s">
        <v>4907</v>
      </c>
      <c r="K726" s="15" t="s">
        <v>1</v>
      </c>
      <c r="L726" s="20" t="s">
        <v>47</v>
      </c>
      <c r="M726" s="15">
        <v>2019</v>
      </c>
      <c r="N726" s="21" t="s">
        <v>62</v>
      </c>
      <c r="O726" s="21" t="s">
        <v>127</v>
      </c>
      <c r="P726" s="29" t="str">
        <f ca="1">IF(טבלה15[[#This Row],[תאריך סיום ההסכם]]&gt;=$S$2,"פעיל",IF(טבלה15[[#This Row],[תאריך סיום ההסכם]]&lt;=$S$2,"הסתיים"))</f>
        <v>הסתיים</v>
      </c>
    </row>
    <row r="727" spans="1:16" ht="90" x14ac:dyDescent="0.2">
      <c r="A727" s="22">
        <v>726</v>
      </c>
      <c r="B727" s="15" t="s">
        <v>5263</v>
      </c>
      <c r="C727" s="16" t="s">
        <v>5578</v>
      </c>
      <c r="D727" s="16" t="s">
        <v>3223</v>
      </c>
      <c r="E727" s="16" t="s">
        <v>3247</v>
      </c>
      <c r="F727" s="17" t="s">
        <v>5903</v>
      </c>
      <c r="G727" s="18">
        <v>43497</v>
      </c>
      <c r="H727" s="18">
        <v>44224</v>
      </c>
      <c r="I727" s="19">
        <v>331821</v>
      </c>
      <c r="J727" s="15" t="s">
        <v>4907</v>
      </c>
      <c r="K727" s="15" t="s">
        <v>1</v>
      </c>
      <c r="L727" s="20" t="s">
        <v>47</v>
      </c>
      <c r="M727" s="15">
        <v>2019</v>
      </c>
      <c r="N727" s="21" t="s">
        <v>62</v>
      </c>
      <c r="O727" s="21" t="s">
        <v>127</v>
      </c>
      <c r="P727" s="29" t="str">
        <f ca="1">IF(טבלה15[[#This Row],[תאריך סיום ההסכם]]&gt;=$S$2,"פעיל",IF(טבלה15[[#This Row],[תאריך סיום ההסכם]]&lt;=$S$2,"הסתיים"))</f>
        <v>הסתיים</v>
      </c>
    </row>
    <row r="728" spans="1:16" ht="165" x14ac:dyDescent="0.2">
      <c r="A728" s="22">
        <v>727</v>
      </c>
      <c r="B728" s="15" t="s">
        <v>5264</v>
      </c>
      <c r="C728" s="16" t="s">
        <v>5579</v>
      </c>
      <c r="D728" s="16" t="s">
        <v>3223</v>
      </c>
      <c r="E728" s="16" t="s">
        <v>3231</v>
      </c>
      <c r="F728" s="17" t="s">
        <v>5904</v>
      </c>
      <c r="G728" s="18">
        <v>43497</v>
      </c>
      <c r="H728" s="18">
        <v>44224</v>
      </c>
      <c r="I728" s="19">
        <v>336000</v>
      </c>
      <c r="J728" s="15" t="s">
        <v>4907</v>
      </c>
      <c r="K728" s="15" t="s">
        <v>1</v>
      </c>
      <c r="L728" s="20" t="s">
        <v>47</v>
      </c>
      <c r="M728" s="15">
        <v>2019</v>
      </c>
      <c r="N728" s="21" t="s">
        <v>62</v>
      </c>
      <c r="O728" s="21" t="s">
        <v>127</v>
      </c>
      <c r="P728" s="29" t="str">
        <f ca="1">IF(טבלה15[[#This Row],[תאריך סיום ההסכם]]&gt;=$S$2,"פעיל",IF(טבלה15[[#This Row],[תאריך סיום ההסכם]]&lt;=$S$2,"הסתיים"))</f>
        <v>הסתיים</v>
      </c>
    </row>
    <row r="729" spans="1:16" ht="150" x14ac:dyDescent="0.2">
      <c r="A729" s="22">
        <v>728</v>
      </c>
      <c r="B729" s="15" t="s">
        <v>5265</v>
      </c>
      <c r="C729" s="16" t="s">
        <v>1966</v>
      </c>
      <c r="D729" s="16" t="s">
        <v>3223</v>
      </c>
      <c r="E729" s="16" t="s">
        <v>3237</v>
      </c>
      <c r="F729" s="17" t="s">
        <v>5905</v>
      </c>
      <c r="G729" s="18">
        <v>43497</v>
      </c>
      <c r="H729" s="18">
        <v>44224</v>
      </c>
      <c r="I729" s="19">
        <v>335992</v>
      </c>
      <c r="J729" s="15" t="s">
        <v>4907</v>
      </c>
      <c r="K729" s="15" t="s">
        <v>1</v>
      </c>
      <c r="L729" s="20" t="s">
        <v>47</v>
      </c>
      <c r="M729" s="15">
        <v>2019</v>
      </c>
      <c r="N729" s="21" t="s">
        <v>62</v>
      </c>
      <c r="O729" s="21" t="s">
        <v>127</v>
      </c>
      <c r="P729" s="29" t="str">
        <f ca="1">IF(טבלה15[[#This Row],[תאריך סיום ההסכם]]&gt;=$S$2,"פעיל",IF(טבלה15[[#This Row],[תאריך סיום ההסכם]]&lt;=$S$2,"הסתיים"))</f>
        <v>הסתיים</v>
      </c>
    </row>
    <row r="730" spans="1:16" ht="180" x14ac:dyDescent="0.2">
      <c r="A730" s="22">
        <v>729</v>
      </c>
      <c r="B730" s="15" t="s">
        <v>5266</v>
      </c>
      <c r="C730" s="16" t="s">
        <v>5580</v>
      </c>
      <c r="D730" s="16" t="s">
        <v>3223</v>
      </c>
      <c r="E730" s="16" t="s">
        <v>3226</v>
      </c>
      <c r="F730" s="17" t="s">
        <v>5906</v>
      </c>
      <c r="G730" s="18">
        <v>43800</v>
      </c>
      <c r="H730" s="18">
        <v>44895</v>
      </c>
      <c r="I730" s="19">
        <v>458800</v>
      </c>
      <c r="J730" s="15" t="s">
        <v>4907</v>
      </c>
      <c r="K730" s="15" t="s">
        <v>36</v>
      </c>
      <c r="L730" s="20" t="s">
        <v>59</v>
      </c>
      <c r="M730" s="26">
        <v>2019</v>
      </c>
      <c r="N730" s="21" t="s">
        <v>5990</v>
      </c>
      <c r="O730" s="21" t="s">
        <v>127</v>
      </c>
      <c r="P730" s="29" t="str">
        <f ca="1">IF(טבלה15[[#This Row],[תאריך סיום ההסכם]]&gt;=$S$2,"פעיל",IF(טבלה15[[#This Row],[תאריך סיום ההסכם]]&lt;=$S$2,"הסתיים"))</f>
        <v>פעיל</v>
      </c>
    </row>
    <row r="731" spans="1:16" ht="195" x14ac:dyDescent="0.2">
      <c r="A731" s="22">
        <v>730</v>
      </c>
      <c r="B731" s="15" t="s">
        <v>5267</v>
      </c>
      <c r="C731" s="16" t="s">
        <v>5581</v>
      </c>
      <c r="D731" s="16" t="s">
        <v>3223</v>
      </c>
      <c r="E731" s="16" t="s">
        <v>3231</v>
      </c>
      <c r="F731" s="17" t="s">
        <v>5907</v>
      </c>
      <c r="G731" s="18">
        <v>43800</v>
      </c>
      <c r="H731" s="18">
        <v>44895</v>
      </c>
      <c r="I731" s="19">
        <v>448500</v>
      </c>
      <c r="J731" s="15" t="s">
        <v>4907</v>
      </c>
      <c r="K731" s="15" t="s">
        <v>36</v>
      </c>
      <c r="L731" s="20" t="s">
        <v>59</v>
      </c>
      <c r="M731" s="26">
        <v>2019</v>
      </c>
      <c r="N731" s="21" t="s">
        <v>5990</v>
      </c>
      <c r="O731" s="21" t="s">
        <v>127</v>
      </c>
      <c r="P731" s="29" t="str">
        <f ca="1">IF(טבלה15[[#This Row],[תאריך סיום ההסכם]]&gt;=$S$2,"פעיל",IF(טבלה15[[#This Row],[תאריך סיום ההסכם]]&lt;=$S$2,"הסתיים"))</f>
        <v>פעיל</v>
      </c>
    </row>
    <row r="732" spans="1:16" ht="270" x14ac:dyDescent="0.2">
      <c r="A732" s="22">
        <v>731</v>
      </c>
      <c r="B732" s="15" t="s">
        <v>5268</v>
      </c>
      <c r="C732" s="16" t="s">
        <v>5582</v>
      </c>
      <c r="D732" s="16" t="s">
        <v>3223</v>
      </c>
      <c r="E732" s="16" t="s">
        <v>3228</v>
      </c>
      <c r="F732" s="17" t="s">
        <v>5908</v>
      </c>
      <c r="G732" s="18">
        <v>43800</v>
      </c>
      <c r="H732" s="18">
        <v>44895</v>
      </c>
      <c r="I732" s="19">
        <v>353280</v>
      </c>
      <c r="J732" s="15" t="s">
        <v>4907</v>
      </c>
      <c r="K732" s="15" t="s">
        <v>36</v>
      </c>
      <c r="L732" s="20" t="s">
        <v>59</v>
      </c>
      <c r="M732" s="26">
        <v>2019</v>
      </c>
      <c r="N732" s="21" t="s">
        <v>5990</v>
      </c>
      <c r="O732" s="21" t="s">
        <v>127</v>
      </c>
      <c r="P732" s="29" t="str">
        <f ca="1">IF(טבלה15[[#This Row],[תאריך סיום ההסכם]]&gt;=$S$2,"פעיל",IF(טבלה15[[#This Row],[תאריך סיום ההסכם]]&lt;=$S$2,"הסתיים"))</f>
        <v>פעיל</v>
      </c>
    </row>
    <row r="733" spans="1:16" ht="210" x14ac:dyDescent="0.2">
      <c r="A733" s="22">
        <v>732</v>
      </c>
      <c r="B733" s="15" t="s">
        <v>5269</v>
      </c>
      <c r="C733" s="16" t="s">
        <v>5361</v>
      </c>
      <c r="D733" s="16" t="s">
        <v>3223</v>
      </c>
      <c r="E733" s="16" t="s">
        <v>3228</v>
      </c>
      <c r="F733" s="17" t="s">
        <v>5909</v>
      </c>
      <c r="G733" s="18">
        <v>43800</v>
      </c>
      <c r="H733" s="18">
        <v>44895</v>
      </c>
      <c r="I733" s="19">
        <v>458850</v>
      </c>
      <c r="J733" s="15" t="s">
        <v>4907</v>
      </c>
      <c r="K733" s="15" t="s">
        <v>36</v>
      </c>
      <c r="L733" s="20" t="s">
        <v>59</v>
      </c>
      <c r="M733" s="26">
        <v>2019</v>
      </c>
      <c r="N733" s="21" t="s">
        <v>5991</v>
      </c>
      <c r="O733" s="21" t="s">
        <v>127</v>
      </c>
      <c r="P733" s="29" t="str">
        <f ca="1">IF(טבלה15[[#This Row],[תאריך סיום ההסכם]]&gt;=$S$2,"פעיל",IF(טבלה15[[#This Row],[תאריך סיום ההסכם]]&lt;=$S$2,"הסתיים"))</f>
        <v>פעיל</v>
      </c>
    </row>
    <row r="734" spans="1:16" ht="225" x14ac:dyDescent="0.2">
      <c r="A734" s="22">
        <v>733</v>
      </c>
      <c r="B734" s="15" t="s">
        <v>5270</v>
      </c>
      <c r="C734" s="16" t="s">
        <v>5583</v>
      </c>
      <c r="D734" s="16" t="s">
        <v>3223</v>
      </c>
      <c r="E734" s="16" t="s">
        <v>3229</v>
      </c>
      <c r="F734" s="17" t="s">
        <v>5910</v>
      </c>
      <c r="G734" s="18">
        <v>43800</v>
      </c>
      <c r="H734" s="18">
        <v>44895</v>
      </c>
      <c r="I734" s="19">
        <v>451834</v>
      </c>
      <c r="J734" s="15" t="s">
        <v>4907</v>
      </c>
      <c r="K734" s="15" t="s">
        <v>36</v>
      </c>
      <c r="L734" s="20" t="s">
        <v>59</v>
      </c>
      <c r="M734" s="26">
        <v>2019</v>
      </c>
      <c r="N734" s="21" t="s">
        <v>5991</v>
      </c>
      <c r="O734" s="21" t="s">
        <v>127</v>
      </c>
      <c r="P734" s="29" t="str">
        <f ca="1">IF(טבלה15[[#This Row],[תאריך סיום ההסכם]]&gt;=$S$2,"פעיל",IF(טבלה15[[#This Row],[תאריך סיום ההסכם]]&lt;=$S$2,"הסתיים"))</f>
        <v>פעיל</v>
      </c>
    </row>
    <row r="735" spans="1:16" ht="255" x14ac:dyDescent="0.2">
      <c r="A735" s="22">
        <v>734</v>
      </c>
      <c r="B735" s="15" t="s">
        <v>5271</v>
      </c>
      <c r="C735" s="16" t="s">
        <v>5584</v>
      </c>
      <c r="D735" s="16" t="s">
        <v>3223</v>
      </c>
      <c r="E735" s="16" t="s">
        <v>3229</v>
      </c>
      <c r="F735" s="17" t="s">
        <v>5911</v>
      </c>
      <c r="G735" s="18">
        <v>43800</v>
      </c>
      <c r="H735" s="18">
        <v>44895</v>
      </c>
      <c r="I735" s="19">
        <v>459540</v>
      </c>
      <c r="J735" s="15" t="s">
        <v>4907</v>
      </c>
      <c r="K735" s="15" t="s">
        <v>36</v>
      </c>
      <c r="L735" s="20" t="s">
        <v>59</v>
      </c>
      <c r="M735" s="26">
        <v>2019</v>
      </c>
      <c r="N735" s="21" t="s">
        <v>5990</v>
      </c>
      <c r="O735" s="21" t="s">
        <v>127</v>
      </c>
      <c r="P735" s="29" t="str">
        <f ca="1">IF(טבלה15[[#This Row],[תאריך סיום ההסכם]]&gt;=$S$2,"פעיל",IF(טבלה15[[#This Row],[תאריך סיום ההסכם]]&lt;=$S$2,"הסתיים"))</f>
        <v>פעיל</v>
      </c>
    </row>
    <row r="736" spans="1:16" ht="135" x14ac:dyDescent="0.2">
      <c r="A736" s="22">
        <v>735</v>
      </c>
      <c r="B736" s="15" t="s">
        <v>5272</v>
      </c>
      <c r="C736" s="16" t="s">
        <v>2744</v>
      </c>
      <c r="D736" s="16" t="s">
        <v>3223</v>
      </c>
      <c r="E736" s="16" t="s">
        <v>3230</v>
      </c>
      <c r="F736" s="17" t="s">
        <v>5912</v>
      </c>
      <c r="G736" s="18">
        <v>43800</v>
      </c>
      <c r="H736" s="18">
        <v>44895</v>
      </c>
      <c r="I736" s="19">
        <v>466200</v>
      </c>
      <c r="J736" s="15" t="s">
        <v>4907</v>
      </c>
      <c r="K736" s="15" t="s">
        <v>36</v>
      </c>
      <c r="L736" s="20" t="s">
        <v>59</v>
      </c>
      <c r="M736" s="26">
        <v>2019</v>
      </c>
      <c r="N736" s="21" t="s">
        <v>5990</v>
      </c>
      <c r="O736" s="21" t="s">
        <v>127</v>
      </c>
      <c r="P736" s="29" t="str">
        <f ca="1">IF(טבלה15[[#This Row],[תאריך סיום ההסכם]]&gt;=$S$2,"פעיל",IF(טבלה15[[#This Row],[תאריך סיום ההסכם]]&lt;=$S$2,"הסתיים"))</f>
        <v>פעיל</v>
      </c>
    </row>
    <row r="737" spans="1:16" ht="105" x14ac:dyDescent="0.2">
      <c r="A737" s="22">
        <v>736</v>
      </c>
      <c r="B737" s="15" t="s">
        <v>5273</v>
      </c>
      <c r="C737" s="16" t="s">
        <v>5585</v>
      </c>
      <c r="D737" s="16" t="s">
        <v>3223</v>
      </c>
      <c r="E737" s="16" t="s">
        <v>3231</v>
      </c>
      <c r="F737" s="17" t="s">
        <v>5913</v>
      </c>
      <c r="G737" s="18">
        <v>43800</v>
      </c>
      <c r="H737" s="18">
        <v>44895</v>
      </c>
      <c r="I737" s="19">
        <v>450000</v>
      </c>
      <c r="J737" s="15" t="s">
        <v>4907</v>
      </c>
      <c r="K737" s="15" t="s">
        <v>36</v>
      </c>
      <c r="L737" s="20" t="s">
        <v>59</v>
      </c>
      <c r="M737" s="26">
        <v>2019</v>
      </c>
      <c r="N737" s="21" t="s">
        <v>5990</v>
      </c>
      <c r="O737" s="21" t="s">
        <v>127</v>
      </c>
      <c r="P737" s="29" t="str">
        <f ca="1">IF(טבלה15[[#This Row],[תאריך סיום ההסכם]]&gt;=$S$2,"פעיל",IF(טבלה15[[#This Row],[תאריך סיום ההסכם]]&lt;=$S$2,"הסתיים"))</f>
        <v>פעיל</v>
      </c>
    </row>
    <row r="738" spans="1:16" ht="240" x14ac:dyDescent="0.2">
      <c r="A738" s="22">
        <v>737</v>
      </c>
      <c r="B738" s="15" t="s">
        <v>5274</v>
      </c>
      <c r="C738" s="16" t="s">
        <v>5586</v>
      </c>
      <c r="D738" s="16" t="s">
        <v>3223</v>
      </c>
      <c r="E738" s="16" t="s">
        <v>3225</v>
      </c>
      <c r="F738" s="17" t="s">
        <v>5914</v>
      </c>
      <c r="G738" s="18">
        <v>43800</v>
      </c>
      <c r="H738" s="18">
        <v>44895</v>
      </c>
      <c r="I738" s="19">
        <v>464488</v>
      </c>
      <c r="J738" s="15" t="s">
        <v>4907</v>
      </c>
      <c r="K738" s="15" t="s">
        <v>36</v>
      </c>
      <c r="L738" s="20" t="s">
        <v>59</v>
      </c>
      <c r="M738" s="26">
        <v>2019</v>
      </c>
      <c r="N738" s="21" t="s">
        <v>5990</v>
      </c>
      <c r="O738" s="21" t="s">
        <v>127</v>
      </c>
      <c r="P738" s="29" t="str">
        <f ca="1">IF(טבלה15[[#This Row],[תאריך סיום ההסכם]]&gt;=$S$2,"פעיל",IF(טבלה15[[#This Row],[תאריך סיום ההסכם]]&lt;=$S$2,"הסתיים"))</f>
        <v>פעיל</v>
      </c>
    </row>
    <row r="739" spans="1:16" ht="105" x14ac:dyDescent="0.2">
      <c r="A739" s="22">
        <v>738</v>
      </c>
      <c r="B739" s="15" t="s">
        <v>5275</v>
      </c>
      <c r="C739" s="16" t="s">
        <v>5587</v>
      </c>
      <c r="D739" s="16" t="s">
        <v>3222</v>
      </c>
      <c r="E739" s="16" t="s">
        <v>3227</v>
      </c>
      <c r="F739" s="17" t="s">
        <v>5915</v>
      </c>
      <c r="G739" s="18">
        <v>43800</v>
      </c>
      <c r="H739" s="18">
        <v>44895</v>
      </c>
      <c r="I739" s="19">
        <v>420900</v>
      </c>
      <c r="J739" s="15" t="s">
        <v>4907</v>
      </c>
      <c r="K739" s="15" t="s">
        <v>36</v>
      </c>
      <c r="L739" s="20" t="s">
        <v>59</v>
      </c>
      <c r="M739" s="26">
        <v>2019</v>
      </c>
      <c r="N739" s="21" t="s">
        <v>5991</v>
      </c>
      <c r="O739" s="21" t="s">
        <v>127</v>
      </c>
      <c r="P739" s="29" t="str">
        <f ca="1">IF(טבלה15[[#This Row],[תאריך סיום ההסכם]]&gt;=$S$2,"פעיל",IF(טבלה15[[#This Row],[תאריך סיום ההסכם]]&lt;=$S$2,"הסתיים"))</f>
        <v>פעיל</v>
      </c>
    </row>
    <row r="740" spans="1:16" ht="225" x14ac:dyDescent="0.2">
      <c r="A740" s="22">
        <v>739</v>
      </c>
      <c r="B740" s="15" t="s">
        <v>5276</v>
      </c>
      <c r="C740" s="16" t="s">
        <v>5588</v>
      </c>
      <c r="D740" s="16" t="s">
        <v>3223</v>
      </c>
      <c r="E740" s="16" t="s">
        <v>3225</v>
      </c>
      <c r="F740" s="17" t="s">
        <v>5916</v>
      </c>
      <c r="G740" s="18">
        <v>43800</v>
      </c>
      <c r="H740" s="18">
        <v>44895</v>
      </c>
      <c r="I740" s="19">
        <v>466200</v>
      </c>
      <c r="J740" s="15" t="s">
        <v>4907</v>
      </c>
      <c r="K740" s="15" t="s">
        <v>36</v>
      </c>
      <c r="L740" s="20" t="s">
        <v>59</v>
      </c>
      <c r="M740" s="26">
        <v>2019</v>
      </c>
      <c r="N740" s="21" t="s">
        <v>5990</v>
      </c>
      <c r="O740" s="21" t="s">
        <v>127</v>
      </c>
      <c r="P740" s="29" t="str">
        <f ca="1">IF(טבלה15[[#This Row],[תאריך סיום ההסכם]]&gt;=$S$2,"פעיל",IF(טבלה15[[#This Row],[תאריך סיום ההסכם]]&lt;=$S$2,"הסתיים"))</f>
        <v>פעיל</v>
      </c>
    </row>
    <row r="741" spans="1:16" ht="210" x14ac:dyDescent="0.2">
      <c r="A741" s="22">
        <v>740</v>
      </c>
      <c r="B741" s="15" t="s">
        <v>5277</v>
      </c>
      <c r="C741" s="16" t="s">
        <v>1775</v>
      </c>
      <c r="D741" s="16" t="s">
        <v>3223</v>
      </c>
      <c r="E741" s="16" t="s">
        <v>3228</v>
      </c>
      <c r="F741" s="17" t="s">
        <v>5917</v>
      </c>
      <c r="G741" s="18">
        <v>43800</v>
      </c>
      <c r="H741" s="18">
        <v>44895</v>
      </c>
      <c r="I741" s="19">
        <v>458850</v>
      </c>
      <c r="J741" s="15" t="s">
        <v>4907</v>
      </c>
      <c r="K741" s="15" t="s">
        <v>36</v>
      </c>
      <c r="L741" s="20" t="s">
        <v>59</v>
      </c>
      <c r="M741" s="26">
        <v>2019</v>
      </c>
      <c r="N741" s="21" t="s">
        <v>5990</v>
      </c>
      <c r="O741" s="21" t="s">
        <v>127</v>
      </c>
      <c r="P741" s="29" t="str">
        <f ca="1">IF(טבלה15[[#This Row],[תאריך סיום ההסכם]]&gt;=$S$2,"פעיל",IF(טבלה15[[#This Row],[תאריך סיום ההסכם]]&lt;=$S$2,"הסתיים"))</f>
        <v>פעיל</v>
      </c>
    </row>
    <row r="742" spans="1:16" ht="135" x14ac:dyDescent="0.2">
      <c r="A742" s="22">
        <v>741</v>
      </c>
      <c r="B742" s="15" t="s">
        <v>5278</v>
      </c>
      <c r="C742" s="16" t="s">
        <v>5589</v>
      </c>
      <c r="D742" s="16" t="s">
        <v>3222</v>
      </c>
      <c r="E742" s="16" t="s">
        <v>3228</v>
      </c>
      <c r="F742" s="17" t="s">
        <v>5918</v>
      </c>
      <c r="G742" s="18">
        <v>43800</v>
      </c>
      <c r="H742" s="18">
        <v>44895</v>
      </c>
      <c r="I742" s="19">
        <v>457125</v>
      </c>
      <c r="J742" s="15" t="s">
        <v>4907</v>
      </c>
      <c r="K742" s="15" t="s">
        <v>36</v>
      </c>
      <c r="L742" s="20" t="s">
        <v>59</v>
      </c>
      <c r="M742" s="26">
        <v>2019</v>
      </c>
      <c r="N742" s="21" t="s">
        <v>5990</v>
      </c>
      <c r="O742" s="21" t="s">
        <v>127</v>
      </c>
      <c r="P742" s="29" t="str">
        <f ca="1">IF(טבלה15[[#This Row],[תאריך סיום ההסכם]]&gt;=$S$2,"פעיל",IF(טבלה15[[#This Row],[תאריך סיום ההסכם]]&lt;=$S$2,"הסתיים"))</f>
        <v>פעיל</v>
      </c>
    </row>
    <row r="743" spans="1:16" ht="300" x14ac:dyDescent="0.2">
      <c r="A743" s="22">
        <v>742</v>
      </c>
      <c r="B743" s="15" t="s">
        <v>5279</v>
      </c>
      <c r="C743" s="16" t="s">
        <v>1786</v>
      </c>
      <c r="D743" s="16" t="s">
        <v>3222</v>
      </c>
      <c r="E743" s="16" t="s">
        <v>3225</v>
      </c>
      <c r="F743" s="17" t="s">
        <v>5919</v>
      </c>
      <c r="G743" s="18">
        <v>43800</v>
      </c>
      <c r="H743" s="18">
        <v>44895</v>
      </c>
      <c r="I743" s="19">
        <v>466200</v>
      </c>
      <c r="J743" s="15" t="s">
        <v>4907</v>
      </c>
      <c r="K743" s="15" t="s">
        <v>36</v>
      </c>
      <c r="L743" s="20" t="s">
        <v>59</v>
      </c>
      <c r="M743" s="26">
        <v>2019</v>
      </c>
      <c r="N743" s="21" t="s">
        <v>5990</v>
      </c>
      <c r="O743" s="21" t="s">
        <v>127</v>
      </c>
      <c r="P743" s="29" t="str">
        <f ca="1">IF(טבלה15[[#This Row],[תאריך סיום ההסכם]]&gt;=$S$2,"פעיל",IF(טבלה15[[#This Row],[תאריך סיום ההסכם]]&lt;=$S$2,"הסתיים"))</f>
        <v>פעיל</v>
      </c>
    </row>
    <row r="744" spans="1:16" ht="135" x14ac:dyDescent="0.2">
      <c r="A744" s="22">
        <v>743</v>
      </c>
      <c r="B744" s="15" t="s">
        <v>5280</v>
      </c>
      <c r="C744" s="16" t="s">
        <v>5590</v>
      </c>
      <c r="D744" s="16" t="s">
        <v>3223</v>
      </c>
      <c r="E744" s="16" t="s">
        <v>3229</v>
      </c>
      <c r="F744" s="17" t="s">
        <v>5920</v>
      </c>
      <c r="G744" s="18">
        <v>43800</v>
      </c>
      <c r="H744" s="18">
        <v>44895</v>
      </c>
      <c r="I744" s="19">
        <v>1190250</v>
      </c>
      <c r="J744" s="15" t="s">
        <v>4907</v>
      </c>
      <c r="K744" s="15" t="s">
        <v>19</v>
      </c>
      <c r="L744" s="20"/>
      <c r="M744" s="26">
        <v>2019</v>
      </c>
      <c r="N744" s="21" t="s">
        <v>5992</v>
      </c>
      <c r="O744" s="21" t="s">
        <v>127</v>
      </c>
      <c r="P744" s="29" t="str">
        <f ca="1">IF(טבלה15[[#This Row],[תאריך סיום ההסכם]]&gt;=$S$2,"פעיל",IF(טבלה15[[#This Row],[תאריך סיום ההסכם]]&lt;=$S$2,"הסתיים"))</f>
        <v>פעיל</v>
      </c>
    </row>
    <row r="745" spans="1:16" ht="345" x14ac:dyDescent="0.2">
      <c r="A745" s="22">
        <v>744</v>
      </c>
      <c r="B745" s="15" t="s">
        <v>5281</v>
      </c>
      <c r="C745" s="16" t="s">
        <v>1903</v>
      </c>
      <c r="D745" s="16" t="s">
        <v>3223</v>
      </c>
      <c r="E745" s="16" t="s">
        <v>3248</v>
      </c>
      <c r="F745" s="17" t="s">
        <v>5921</v>
      </c>
      <c r="G745" s="18">
        <v>43800</v>
      </c>
      <c r="H745" s="18">
        <v>44895</v>
      </c>
      <c r="I745" s="19">
        <v>499791</v>
      </c>
      <c r="J745" s="15" t="s">
        <v>4907</v>
      </c>
      <c r="K745" s="15" t="s">
        <v>19</v>
      </c>
      <c r="L745" s="20"/>
      <c r="M745" s="26">
        <v>2019</v>
      </c>
      <c r="N745" s="21" t="s">
        <v>102</v>
      </c>
      <c r="O745" s="21" t="s">
        <v>127</v>
      </c>
      <c r="P745" s="29" t="str">
        <f ca="1">IF(טבלה15[[#This Row],[תאריך סיום ההסכם]]&gt;=$S$2,"פעיל",IF(טבלה15[[#This Row],[תאריך סיום ההסכם]]&lt;=$S$2,"הסתיים"))</f>
        <v>פעיל</v>
      </c>
    </row>
    <row r="746" spans="1:16" ht="315" x14ac:dyDescent="0.2">
      <c r="A746" s="22">
        <v>745</v>
      </c>
      <c r="B746" s="15" t="s">
        <v>5282</v>
      </c>
      <c r="C746" s="16" t="s">
        <v>5591</v>
      </c>
      <c r="D746" s="16" t="s">
        <v>3223</v>
      </c>
      <c r="E746" s="16" t="s">
        <v>3248</v>
      </c>
      <c r="F746" s="17" t="s">
        <v>5922</v>
      </c>
      <c r="G746" s="18">
        <v>43800</v>
      </c>
      <c r="H746" s="18">
        <v>44895</v>
      </c>
      <c r="I746" s="19">
        <v>453732</v>
      </c>
      <c r="J746" s="15" t="s">
        <v>4907</v>
      </c>
      <c r="K746" s="15" t="s">
        <v>19</v>
      </c>
      <c r="L746" s="20"/>
      <c r="M746" s="26">
        <v>2019</v>
      </c>
      <c r="N746" s="21" t="s">
        <v>102</v>
      </c>
      <c r="O746" s="21" t="s">
        <v>127</v>
      </c>
      <c r="P746" s="29" t="str">
        <f ca="1">IF(טבלה15[[#This Row],[תאריך סיום ההסכם]]&gt;=$S$2,"פעיל",IF(טבלה15[[#This Row],[תאריך סיום ההסכם]]&lt;=$S$2,"הסתיים"))</f>
        <v>פעיל</v>
      </c>
    </row>
    <row r="747" spans="1:16" ht="105" x14ac:dyDescent="0.2">
      <c r="A747" s="22">
        <v>746</v>
      </c>
      <c r="B747" s="15" t="s">
        <v>5283</v>
      </c>
      <c r="C747" s="16" t="s">
        <v>5592</v>
      </c>
      <c r="D747" s="16" t="s">
        <v>3223</v>
      </c>
      <c r="E747" s="16" t="s">
        <v>3229</v>
      </c>
      <c r="F747" s="17" t="s">
        <v>5923</v>
      </c>
      <c r="G747" s="18">
        <v>43800</v>
      </c>
      <c r="H747" s="18">
        <v>44895</v>
      </c>
      <c r="I747" s="19">
        <v>496800</v>
      </c>
      <c r="J747" s="15" t="s">
        <v>4907</v>
      </c>
      <c r="K747" s="15" t="s">
        <v>19</v>
      </c>
      <c r="L747" s="20"/>
      <c r="M747" s="26">
        <v>2019</v>
      </c>
      <c r="N747" s="21" t="s">
        <v>5992</v>
      </c>
      <c r="O747" s="21" t="s">
        <v>127</v>
      </c>
      <c r="P747" s="29" t="str">
        <f ca="1">IF(טבלה15[[#This Row],[תאריך סיום ההסכם]]&gt;=$S$2,"פעיל",IF(טבלה15[[#This Row],[תאריך סיום ההסכם]]&lt;=$S$2,"הסתיים"))</f>
        <v>פעיל</v>
      </c>
    </row>
    <row r="748" spans="1:16" ht="255" x14ac:dyDescent="0.2">
      <c r="A748" s="22">
        <v>747</v>
      </c>
      <c r="B748" s="15" t="s">
        <v>5284</v>
      </c>
      <c r="C748" s="16" t="s">
        <v>5593</v>
      </c>
      <c r="D748" s="16" t="s">
        <v>3223</v>
      </c>
      <c r="E748" s="16" t="s">
        <v>3225</v>
      </c>
      <c r="F748" s="17" t="s">
        <v>5924</v>
      </c>
      <c r="G748" s="18">
        <v>43800</v>
      </c>
      <c r="H748" s="18">
        <v>44895</v>
      </c>
      <c r="I748" s="19">
        <v>499997</v>
      </c>
      <c r="J748" s="15" t="s">
        <v>4907</v>
      </c>
      <c r="K748" s="15" t="s">
        <v>19</v>
      </c>
      <c r="L748" s="20"/>
      <c r="M748" s="26">
        <v>2019</v>
      </c>
      <c r="N748" s="21" t="s">
        <v>5992</v>
      </c>
      <c r="O748" s="21" t="s">
        <v>127</v>
      </c>
      <c r="P748" s="29" t="str">
        <f ca="1">IF(טבלה15[[#This Row],[תאריך סיום ההסכם]]&gt;=$S$2,"פעיל",IF(טבלה15[[#This Row],[תאריך סיום ההסכם]]&lt;=$S$2,"הסתיים"))</f>
        <v>פעיל</v>
      </c>
    </row>
    <row r="749" spans="1:16" ht="165" x14ac:dyDescent="0.2">
      <c r="A749" s="22">
        <v>748</v>
      </c>
      <c r="B749" s="15" t="s">
        <v>5285</v>
      </c>
      <c r="C749" s="16" t="s">
        <v>5594</v>
      </c>
      <c r="D749" s="16" t="s">
        <v>3223</v>
      </c>
      <c r="E749" s="16" t="s">
        <v>3228</v>
      </c>
      <c r="F749" s="17" t="s">
        <v>5925</v>
      </c>
      <c r="G749" s="18">
        <v>43800</v>
      </c>
      <c r="H749" s="18">
        <v>44895</v>
      </c>
      <c r="I749" s="19">
        <v>496800</v>
      </c>
      <c r="J749" s="15" t="s">
        <v>4907</v>
      </c>
      <c r="K749" s="15" t="s">
        <v>19</v>
      </c>
      <c r="L749" s="20"/>
      <c r="M749" s="26">
        <v>2019</v>
      </c>
      <c r="N749" s="21" t="s">
        <v>5992</v>
      </c>
      <c r="O749" s="21" t="s">
        <v>127</v>
      </c>
      <c r="P749" s="29" t="str">
        <f ca="1">IF(טבלה15[[#This Row],[תאריך סיום ההסכם]]&gt;=$S$2,"פעיל",IF(טבלה15[[#This Row],[תאריך סיום ההסכם]]&lt;=$S$2,"הסתיים"))</f>
        <v>פעיל</v>
      </c>
    </row>
    <row r="750" spans="1:16" ht="195" x14ac:dyDescent="0.2">
      <c r="A750" s="22">
        <v>749</v>
      </c>
      <c r="B750" s="15" t="s">
        <v>5286</v>
      </c>
      <c r="C750" s="16" t="s">
        <v>5595</v>
      </c>
      <c r="D750" s="16" t="s">
        <v>3222</v>
      </c>
      <c r="E750" s="16" t="s">
        <v>3271</v>
      </c>
      <c r="F750" s="17" t="s">
        <v>5926</v>
      </c>
      <c r="G750" s="18">
        <v>43800</v>
      </c>
      <c r="H750" s="18">
        <v>44895</v>
      </c>
      <c r="I750" s="19">
        <v>1200000</v>
      </c>
      <c r="J750" s="15" t="s">
        <v>4907</v>
      </c>
      <c r="K750" s="15" t="s">
        <v>19</v>
      </c>
      <c r="L750" s="20"/>
      <c r="M750" s="26">
        <v>2019</v>
      </c>
      <c r="N750" s="21" t="s">
        <v>5992</v>
      </c>
      <c r="O750" s="21" t="s">
        <v>127</v>
      </c>
      <c r="P750" s="29" t="str">
        <f ca="1">IF(טבלה15[[#This Row],[תאריך סיום ההסכם]]&gt;=$S$2,"פעיל",IF(טבלה15[[#This Row],[תאריך סיום ההסכם]]&lt;=$S$2,"הסתיים"))</f>
        <v>פעיל</v>
      </c>
    </row>
    <row r="751" spans="1:16" ht="105" x14ac:dyDescent="0.2">
      <c r="A751" s="22">
        <v>750</v>
      </c>
      <c r="B751" s="15" t="s">
        <v>5287</v>
      </c>
      <c r="C751" s="16" t="s">
        <v>5596</v>
      </c>
      <c r="D751" s="16" t="s">
        <v>3223</v>
      </c>
      <c r="E751" s="16" t="s">
        <v>3225</v>
      </c>
      <c r="F751" s="17" t="s">
        <v>5927</v>
      </c>
      <c r="G751" s="18">
        <v>43800</v>
      </c>
      <c r="H751" s="18">
        <v>44895</v>
      </c>
      <c r="I751" s="19">
        <v>300000</v>
      </c>
      <c r="J751" s="15" t="s">
        <v>4907</v>
      </c>
      <c r="K751" s="15" t="s">
        <v>19</v>
      </c>
      <c r="L751" s="20"/>
      <c r="M751" s="26">
        <v>2019</v>
      </c>
      <c r="N751" s="21" t="s">
        <v>5993</v>
      </c>
      <c r="O751" s="21" t="s">
        <v>127</v>
      </c>
      <c r="P751" s="29" t="str">
        <f ca="1">IF(טבלה15[[#This Row],[תאריך סיום ההסכם]]&gt;=$S$2,"פעיל",IF(טבלה15[[#This Row],[תאריך סיום ההסכם]]&lt;=$S$2,"הסתיים"))</f>
        <v>פעיל</v>
      </c>
    </row>
    <row r="752" spans="1:16" ht="135" x14ac:dyDescent="0.2">
      <c r="A752" s="22">
        <v>751</v>
      </c>
      <c r="B752" s="15" t="s">
        <v>5288</v>
      </c>
      <c r="C752" s="16" t="s">
        <v>5597</v>
      </c>
      <c r="D752" s="16" t="s">
        <v>3223</v>
      </c>
      <c r="E752" s="16" t="s">
        <v>3225</v>
      </c>
      <c r="F752" s="17" t="s">
        <v>5928</v>
      </c>
      <c r="G752" s="18">
        <v>43800</v>
      </c>
      <c r="H752" s="18">
        <v>44895</v>
      </c>
      <c r="I752" s="19">
        <v>280000</v>
      </c>
      <c r="J752" s="15" t="s">
        <v>4907</v>
      </c>
      <c r="K752" s="15" t="s">
        <v>19</v>
      </c>
      <c r="L752" s="20"/>
      <c r="M752" s="26">
        <v>2019</v>
      </c>
      <c r="N752" s="21" t="s">
        <v>5993</v>
      </c>
      <c r="O752" s="21" t="s">
        <v>127</v>
      </c>
      <c r="P752" s="29" t="str">
        <f ca="1">IF(טבלה15[[#This Row],[תאריך סיום ההסכם]]&gt;=$S$2,"פעיל",IF(טבלה15[[#This Row],[תאריך סיום ההסכם]]&lt;=$S$2,"הסתיים"))</f>
        <v>פעיל</v>
      </c>
    </row>
    <row r="753" spans="1:16" ht="210" x14ac:dyDescent="0.2">
      <c r="A753" s="22">
        <v>752</v>
      </c>
      <c r="B753" s="15" t="s">
        <v>5289</v>
      </c>
      <c r="C753" s="16" t="s">
        <v>5598</v>
      </c>
      <c r="D753" s="16" t="s">
        <v>3222</v>
      </c>
      <c r="E753" s="16" t="s">
        <v>3229</v>
      </c>
      <c r="F753" s="17" t="s">
        <v>5929</v>
      </c>
      <c r="G753" s="18">
        <v>43800</v>
      </c>
      <c r="H753" s="18">
        <v>44895</v>
      </c>
      <c r="I753" s="19">
        <v>300000</v>
      </c>
      <c r="J753" s="15" t="s">
        <v>4907</v>
      </c>
      <c r="K753" s="15" t="s">
        <v>19</v>
      </c>
      <c r="L753" s="20"/>
      <c r="M753" s="26">
        <v>2019</v>
      </c>
      <c r="N753" s="21" t="s">
        <v>5993</v>
      </c>
      <c r="O753" s="21" t="s">
        <v>127</v>
      </c>
      <c r="P753" s="29" t="str">
        <f ca="1">IF(טבלה15[[#This Row],[תאריך סיום ההסכם]]&gt;=$S$2,"פעיל",IF(טבלה15[[#This Row],[תאריך סיום ההסכם]]&lt;=$S$2,"הסתיים"))</f>
        <v>פעיל</v>
      </c>
    </row>
    <row r="754" spans="1:16" ht="135" x14ac:dyDescent="0.2">
      <c r="A754" s="22">
        <v>753</v>
      </c>
      <c r="B754" s="15" t="s">
        <v>5290</v>
      </c>
      <c r="C754" s="16" t="s">
        <v>5599</v>
      </c>
      <c r="D754" s="16" t="s">
        <v>3223</v>
      </c>
      <c r="E754" s="16" t="s">
        <v>3227</v>
      </c>
      <c r="F754" s="17" t="s">
        <v>5930</v>
      </c>
      <c r="G754" s="18">
        <v>43800</v>
      </c>
      <c r="H754" s="18">
        <v>44895</v>
      </c>
      <c r="I754" s="19">
        <v>250000</v>
      </c>
      <c r="J754" s="15" t="s">
        <v>4907</v>
      </c>
      <c r="K754" s="15" t="s">
        <v>19</v>
      </c>
      <c r="L754" s="20"/>
      <c r="M754" s="26">
        <v>2019</v>
      </c>
      <c r="N754" s="21" t="s">
        <v>5993</v>
      </c>
      <c r="O754" s="21" t="s">
        <v>127</v>
      </c>
      <c r="P754" s="29" t="str">
        <f ca="1">IF(טבלה15[[#This Row],[תאריך סיום ההסכם]]&gt;=$S$2,"פעיל",IF(טבלה15[[#This Row],[תאריך סיום ההסכם]]&lt;=$S$2,"הסתיים"))</f>
        <v>פעיל</v>
      </c>
    </row>
    <row r="755" spans="1:16" ht="165" x14ac:dyDescent="0.2">
      <c r="A755" s="22">
        <v>754</v>
      </c>
      <c r="B755" s="15" t="s">
        <v>5291</v>
      </c>
      <c r="C755" s="16" t="s">
        <v>5600</v>
      </c>
      <c r="D755" s="16" t="s">
        <v>3222</v>
      </c>
      <c r="E755" s="16" t="s">
        <v>3227</v>
      </c>
      <c r="F755" s="17" t="s">
        <v>5931</v>
      </c>
      <c r="G755" s="18">
        <v>43800</v>
      </c>
      <c r="H755" s="18">
        <v>44895</v>
      </c>
      <c r="I755" s="19">
        <v>300000</v>
      </c>
      <c r="J755" s="15" t="s">
        <v>4907</v>
      </c>
      <c r="K755" s="15" t="s">
        <v>19</v>
      </c>
      <c r="L755" s="20"/>
      <c r="M755" s="26">
        <v>2019</v>
      </c>
      <c r="N755" s="21" t="s">
        <v>5993</v>
      </c>
      <c r="O755" s="21" t="s">
        <v>127</v>
      </c>
      <c r="P755" s="29" t="str">
        <f ca="1">IF(טבלה15[[#This Row],[תאריך סיום ההסכם]]&gt;=$S$2,"פעיל",IF(טבלה15[[#This Row],[תאריך סיום ההסכם]]&lt;=$S$2,"הסתיים"))</f>
        <v>פעיל</v>
      </c>
    </row>
    <row r="756" spans="1:16" ht="240" x14ac:dyDescent="0.2">
      <c r="A756" s="22">
        <v>755</v>
      </c>
      <c r="B756" s="15" t="s">
        <v>5292</v>
      </c>
      <c r="C756" s="16" t="s">
        <v>5601</v>
      </c>
      <c r="D756" s="16" t="s">
        <v>3223</v>
      </c>
      <c r="E756" s="16" t="s">
        <v>3272</v>
      </c>
      <c r="F756" s="17" t="s">
        <v>5932</v>
      </c>
      <c r="G756" s="18">
        <v>43800</v>
      </c>
      <c r="H756" s="18">
        <v>44895</v>
      </c>
      <c r="I756" s="19">
        <v>300000</v>
      </c>
      <c r="J756" s="15" t="s">
        <v>4907</v>
      </c>
      <c r="K756" s="15" t="s">
        <v>19</v>
      </c>
      <c r="L756" s="20"/>
      <c r="M756" s="26">
        <v>2019</v>
      </c>
      <c r="N756" s="21" t="s">
        <v>5993</v>
      </c>
      <c r="O756" s="21" t="s">
        <v>127</v>
      </c>
      <c r="P756" s="29" t="str">
        <f ca="1">IF(טבלה15[[#This Row],[תאריך סיום ההסכם]]&gt;=$S$2,"פעיל",IF(טבלה15[[#This Row],[תאריך סיום ההסכם]]&lt;=$S$2,"הסתיים"))</f>
        <v>פעיל</v>
      </c>
    </row>
    <row r="757" spans="1:16" ht="180" x14ac:dyDescent="0.2">
      <c r="A757" s="22">
        <v>756</v>
      </c>
      <c r="B757" s="15" t="s">
        <v>5293</v>
      </c>
      <c r="C757" s="16" t="s">
        <v>5602</v>
      </c>
      <c r="D757" s="16" t="s">
        <v>3222</v>
      </c>
      <c r="E757" s="16" t="s">
        <v>5627</v>
      </c>
      <c r="F757" s="17" t="s">
        <v>5933</v>
      </c>
      <c r="G757" s="18">
        <v>43800</v>
      </c>
      <c r="H757" s="18">
        <v>44895</v>
      </c>
      <c r="I757" s="19">
        <v>270000</v>
      </c>
      <c r="J757" s="15" t="s">
        <v>4907</v>
      </c>
      <c r="K757" s="15" t="s">
        <v>19</v>
      </c>
      <c r="L757" s="20"/>
      <c r="M757" s="26">
        <v>2019</v>
      </c>
      <c r="N757" s="21" t="s">
        <v>5993</v>
      </c>
      <c r="O757" s="21" t="s">
        <v>127</v>
      </c>
      <c r="P757" s="29" t="str">
        <f ca="1">IF(טבלה15[[#This Row],[תאריך סיום ההסכם]]&gt;=$S$2,"פעיל",IF(טבלה15[[#This Row],[תאריך סיום ההסכם]]&lt;=$S$2,"הסתיים"))</f>
        <v>פעיל</v>
      </c>
    </row>
    <row r="758" spans="1:16" ht="330" x14ac:dyDescent="0.2">
      <c r="A758" s="22">
        <v>757</v>
      </c>
      <c r="B758" s="15" t="s">
        <v>5294</v>
      </c>
      <c r="C758" s="16" t="s">
        <v>1988</v>
      </c>
      <c r="D758" s="16" t="s">
        <v>3223</v>
      </c>
      <c r="E758" s="16" t="s">
        <v>3258</v>
      </c>
      <c r="F758" s="17" t="s">
        <v>3547</v>
      </c>
      <c r="G758" s="18">
        <v>43770</v>
      </c>
      <c r="H758" s="18">
        <v>44135</v>
      </c>
      <c r="I758" s="19">
        <v>135000</v>
      </c>
      <c r="J758" s="15" t="s">
        <v>4907</v>
      </c>
      <c r="K758" s="15" t="s">
        <v>19</v>
      </c>
      <c r="L758" s="20"/>
      <c r="M758" s="26">
        <v>2019</v>
      </c>
      <c r="N758" s="21" t="s">
        <v>85</v>
      </c>
      <c r="O758" s="21" t="s">
        <v>127</v>
      </c>
      <c r="P758" s="29" t="str">
        <f ca="1">IF(טבלה15[[#This Row],[תאריך סיום ההסכם]]&gt;=$S$2,"פעיל",IF(טבלה15[[#This Row],[תאריך סיום ההסכם]]&lt;=$S$2,"הסתיים"))</f>
        <v>הסתיים</v>
      </c>
    </row>
    <row r="759" spans="1:16" ht="90" x14ac:dyDescent="0.2">
      <c r="A759" s="22">
        <v>758</v>
      </c>
      <c r="B759" s="15" t="s">
        <v>5295</v>
      </c>
      <c r="C759" s="16" t="s">
        <v>5568</v>
      </c>
      <c r="D759" s="16" t="s">
        <v>3223</v>
      </c>
      <c r="E759" s="16" t="s">
        <v>3227</v>
      </c>
      <c r="F759" s="17" t="s">
        <v>5934</v>
      </c>
      <c r="G759" s="18">
        <v>43830</v>
      </c>
      <c r="H759" s="18">
        <v>44926</v>
      </c>
      <c r="I759" s="19">
        <v>849570</v>
      </c>
      <c r="J759" s="15" t="s">
        <v>5967</v>
      </c>
      <c r="K759" s="15" t="s">
        <v>19</v>
      </c>
      <c r="L759" s="20"/>
      <c r="M759" s="15">
        <v>2019</v>
      </c>
      <c r="N759" s="21" t="s">
        <v>5986</v>
      </c>
      <c r="O759" s="21" t="s">
        <v>127</v>
      </c>
      <c r="P759" s="29" t="str">
        <f ca="1">IF(טבלה15[[#This Row],[תאריך סיום ההסכם]]&gt;=$S$2,"פעיל",IF(טבלה15[[#This Row],[תאריך סיום ההסכם]]&lt;=$S$2,"הסתיים"))</f>
        <v>פעיל</v>
      </c>
    </row>
    <row r="760" spans="1:16" ht="225" x14ac:dyDescent="0.2">
      <c r="A760" s="22">
        <v>759</v>
      </c>
      <c r="B760" s="15" t="s">
        <v>5296</v>
      </c>
      <c r="C760" s="16" t="s">
        <v>2138</v>
      </c>
      <c r="D760" s="16" t="s">
        <v>3223</v>
      </c>
      <c r="E760" s="16" t="s">
        <v>3226</v>
      </c>
      <c r="F760" s="17" t="s">
        <v>5935</v>
      </c>
      <c r="G760" s="18">
        <v>43830</v>
      </c>
      <c r="H760" s="18">
        <v>44926</v>
      </c>
      <c r="I760" s="19">
        <v>844100</v>
      </c>
      <c r="J760" s="15" t="s">
        <v>5967</v>
      </c>
      <c r="K760" s="15" t="s">
        <v>19</v>
      </c>
      <c r="L760" s="20"/>
      <c r="M760" s="15">
        <v>2019</v>
      </c>
      <c r="N760" s="21" t="s">
        <v>5986</v>
      </c>
      <c r="O760" s="21" t="s">
        <v>127</v>
      </c>
      <c r="P760" s="29" t="str">
        <f ca="1">IF(טבלה15[[#This Row],[תאריך סיום ההסכם]]&gt;=$S$2,"פעיל",IF(טבלה15[[#This Row],[תאריך סיום ההסכם]]&lt;=$S$2,"הסתיים"))</f>
        <v>פעיל</v>
      </c>
    </row>
    <row r="761" spans="1:16" ht="210" x14ac:dyDescent="0.2">
      <c r="A761" s="22">
        <v>760</v>
      </c>
      <c r="B761" s="15" t="s">
        <v>5297</v>
      </c>
      <c r="C761" s="16" t="s">
        <v>5559</v>
      </c>
      <c r="D761" s="16" t="s">
        <v>3223</v>
      </c>
      <c r="E761" s="16" t="s">
        <v>3229</v>
      </c>
      <c r="F761" s="17" t="s">
        <v>5936</v>
      </c>
      <c r="G761" s="18">
        <v>43830</v>
      </c>
      <c r="H761" s="18">
        <v>44926</v>
      </c>
      <c r="I761" s="19">
        <v>849515</v>
      </c>
      <c r="J761" s="15" t="s">
        <v>5967</v>
      </c>
      <c r="K761" s="15" t="s">
        <v>19</v>
      </c>
      <c r="L761" s="20"/>
      <c r="M761" s="15">
        <v>2019</v>
      </c>
      <c r="N761" s="21" t="s">
        <v>5986</v>
      </c>
      <c r="O761" s="21" t="s">
        <v>127</v>
      </c>
      <c r="P761" s="29" t="str">
        <f ca="1">IF(טבלה15[[#This Row],[תאריך סיום ההסכם]]&gt;=$S$2,"פעיל",IF(טבלה15[[#This Row],[תאריך סיום ההסכם]]&lt;=$S$2,"הסתיים"))</f>
        <v>פעיל</v>
      </c>
    </row>
    <row r="762" spans="1:16" ht="255" x14ac:dyDescent="0.2">
      <c r="A762" s="22">
        <v>761</v>
      </c>
      <c r="B762" s="15" t="s">
        <v>5298</v>
      </c>
      <c r="C762" s="16" t="s">
        <v>5603</v>
      </c>
      <c r="D762" s="16" t="s">
        <v>3222</v>
      </c>
      <c r="E762" s="16" t="s">
        <v>3231</v>
      </c>
      <c r="F762" s="17" t="s">
        <v>5937</v>
      </c>
      <c r="G762" s="18">
        <v>43830</v>
      </c>
      <c r="H762" s="18">
        <v>44926</v>
      </c>
      <c r="I762" s="19">
        <v>799969</v>
      </c>
      <c r="J762" s="15" t="s">
        <v>5967</v>
      </c>
      <c r="K762" s="15" t="s">
        <v>19</v>
      </c>
      <c r="L762" s="20"/>
      <c r="M762" s="15">
        <v>2019</v>
      </c>
      <c r="N762" s="21" t="s">
        <v>5994</v>
      </c>
      <c r="O762" s="21" t="s">
        <v>127</v>
      </c>
      <c r="P762" s="29" t="str">
        <f ca="1">IF(טבלה15[[#This Row],[תאריך סיום ההסכם]]&gt;=$S$2,"פעיל",IF(טבלה15[[#This Row],[תאריך סיום ההסכם]]&lt;=$S$2,"הסתיים"))</f>
        <v>פעיל</v>
      </c>
    </row>
    <row r="763" spans="1:16" ht="150" x14ac:dyDescent="0.2">
      <c r="A763" s="22">
        <v>762</v>
      </c>
      <c r="B763" s="15" t="s">
        <v>5299</v>
      </c>
      <c r="C763" s="16" t="s">
        <v>3032</v>
      </c>
      <c r="D763" s="16" t="s">
        <v>3222</v>
      </c>
      <c r="E763" s="16" t="s">
        <v>3231</v>
      </c>
      <c r="F763" s="17" t="s">
        <v>5938</v>
      </c>
      <c r="G763" s="18">
        <v>43830</v>
      </c>
      <c r="H763" s="18">
        <v>44926</v>
      </c>
      <c r="I763" s="19">
        <v>798574</v>
      </c>
      <c r="J763" s="15" t="s">
        <v>5967</v>
      </c>
      <c r="K763" s="15" t="s">
        <v>19</v>
      </c>
      <c r="L763" s="20"/>
      <c r="M763" s="15">
        <v>2019</v>
      </c>
      <c r="N763" s="21" t="s">
        <v>5994</v>
      </c>
      <c r="O763" s="21" t="s">
        <v>127</v>
      </c>
      <c r="P763" s="29" t="str">
        <f ca="1">IF(טבלה15[[#This Row],[תאריך סיום ההסכם]]&gt;=$S$2,"פעיל",IF(טבלה15[[#This Row],[תאריך סיום ההסכם]]&lt;=$S$2,"הסתיים"))</f>
        <v>פעיל</v>
      </c>
    </row>
    <row r="764" spans="1:16" ht="195" x14ac:dyDescent="0.2">
      <c r="A764" s="22">
        <v>763</v>
      </c>
      <c r="B764" s="15" t="s">
        <v>5300</v>
      </c>
      <c r="C764" s="16" t="s">
        <v>5604</v>
      </c>
      <c r="D764" s="16" t="s">
        <v>3223</v>
      </c>
      <c r="E764" s="16" t="s">
        <v>3237</v>
      </c>
      <c r="F764" s="17" t="s">
        <v>5939</v>
      </c>
      <c r="G764" s="18">
        <v>43830</v>
      </c>
      <c r="H764" s="18">
        <v>44926</v>
      </c>
      <c r="I764" s="19">
        <v>800000</v>
      </c>
      <c r="J764" s="15" t="s">
        <v>5967</v>
      </c>
      <c r="K764" s="15" t="s">
        <v>19</v>
      </c>
      <c r="L764" s="20"/>
      <c r="M764" s="15">
        <v>2019</v>
      </c>
      <c r="N764" s="21" t="s">
        <v>5994</v>
      </c>
      <c r="O764" s="21" t="s">
        <v>127</v>
      </c>
      <c r="P764" s="29" t="str">
        <f ca="1">IF(טבלה15[[#This Row],[תאריך סיום ההסכם]]&gt;=$S$2,"פעיל",IF(טבלה15[[#This Row],[תאריך סיום ההסכם]]&lt;=$S$2,"הסתיים"))</f>
        <v>פעיל</v>
      </c>
    </row>
    <row r="765" spans="1:16" ht="270" x14ac:dyDescent="0.2">
      <c r="A765" s="22">
        <v>764</v>
      </c>
      <c r="B765" s="15" t="s">
        <v>5301</v>
      </c>
      <c r="C765" s="16" t="s">
        <v>5605</v>
      </c>
      <c r="D765" s="16" t="s">
        <v>3223</v>
      </c>
      <c r="E765" s="16" t="s">
        <v>5628</v>
      </c>
      <c r="F765" s="17" t="s">
        <v>5940</v>
      </c>
      <c r="G765" s="18">
        <v>43830</v>
      </c>
      <c r="H765" s="18">
        <v>44926</v>
      </c>
      <c r="I765" s="19">
        <v>799095</v>
      </c>
      <c r="J765" s="15" t="s">
        <v>5967</v>
      </c>
      <c r="K765" s="15" t="s">
        <v>19</v>
      </c>
      <c r="L765" s="20"/>
      <c r="M765" s="15">
        <v>2019</v>
      </c>
      <c r="N765" s="21" t="s">
        <v>5995</v>
      </c>
      <c r="O765" s="21" t="s">
        <v>127</v>
      </c>
      <c r="P765" s="29" t="str">
        <f ca="1">IF(טבלה15[[#This Row],[תאריך סיום ההסכם]]&gt;=$S$2,"פעיל",IF(טבלה15[[#This Row],[תאריך סיום ההסכם]]&lt;=$S$2,"הסתיים"))</f>
        <v>פעיל</v>
      </c>
    </row>
    <row r="766" spans="1:16" ht="150" x14ac:dyDescent="0.2">
      <c r="A766" s="22">
        <v>765</v>
      </c>
      <c r="B766" s="15" t="s">
        <v>5302</v>
      </c>
      <c r="C766" s="16" t="s">
        <v>5606</v>
      </c>
      <c r="D766" s="16" t="s">
        <v>3223</v>
      </c>
      <c r="E766" s="16" t="s">
        <v>3226</v>
      </c>
      <c r="F766" s="17" t="s">
        <v>5941</v>
      </c>
      <c r="G766" s="18">
        <v>43830</v>
      </c>
      <c r="H766" s="18">
        <v>44926</v>
      </c>
      <c r="I766" s="19">
        <v>798330</v>
      </c>
      <c r="J766" s="15" t="s">
        <v>5967</v>
      </c>
      <c r="K766" s="15" t="s">
        <v>19</v>
      </c>
      <c r="L766" s="20"/>
      <c r="M766" s="15">
        <v>2019</v>
      </c>
      <c r="N766" s="21" t="s">
        <v>5996</v>
      </c>
      <c r="O766" s="21" t="s">
        <v>127</v>
      </c>
      <c r="P766" s="29" t="str">
        <f ca="1">IF(טבלה15[[#This Row],[תאריך סיום ההסכם]]&gt;=$S$2,"פעיל",IF(טבלה15[[#This Row],[תאריך סיום ההסכם]]&lt;=$S$2,"הסתיים"))</f>
        <v>פעיל</v>
      </c>
    </row>
    <row r="767" spans="1:16" ht="165" x14ac:dyDescent="0.2">
      <c r="A767" s="22">
        <v>766</v>
      </c>
      <c r="B767" s="15" t="s">
        <v>5303</v>
      </c>
      <c r="C767" s="16" t="s">
        <v>1932</v>
      </c>
      <c r="D767" s="16" t="s">
        <v>3223</v>
      </c>
      <c r="E767" s="16" t="s">
        <v>3226</v>
      </c>
      <c r="F767" s="17" t="s">
        <v>5942</v>
      </c>
      <c r="G767" s="18">
        <v>43830</v>
      </c>
      <c r="H767" s="18">
        <v>44926</v>
      </c>
      <c r="I767" s="19">
        <v>786605</v>
      </c>
      <c r="J767" s="15" t="s">
        <v>5967</v>
      </c>
      <c r="K767" s="15" t="s">
        <v>19</v>
      </c>
      <c r="L767" s="20"/>
      <c r="M767" s="15">
        <v>2019</v>
      </c>
      <c r="N767" s="21" t="s">
        <v>5996</v>
      </c>
      <c r="O767" s="21" t="s">
        <v>127</v>
      </c>
      <c r="P767" s="29" t="str">
        <f ca="1">IF(טבלה15[[#This Row],[תאריך סיום ההסכם]]&gt;=$S$2,"פעיל",IF(טבלה15[[#This Row],[תאריך סיום ההסכם]]&lt;=$S$2,"הסתיים"))</f>
        <v>פעיל</v>
      </c>
    </row>
    <row r="768" spans="1:16" ht="210" x14ac:dyDescent="0.2">
      <c r="A768" s="22">
        <v>767</v>
      </c>
      <c r="B768" s="15" t="s">
        <v>5304</v>
      </c>
      <c r="C768" s="16" t="s">
        <v>5607</v>
      </c>
      <c r="D768" s="16" t="s">
        <v>3223</v>
      </c>
      <c r="E768" s="16" t="s">
        <v>3229</v>
      </c>
      <c r="F768" s="17" t="s">
        <v>5943</v>
      </c>
      <c r="G768" s="18">
        <v>43830</v>
      </c>
      <c r="H768" s="18">
        <v>44926</v>
      </c>
      <c r="I768" s="19">
        <v>799586</v>
      </c>
      <c r="J768" s="15" t="s">
        <v>5967</v>
      </c>
      <c r="K768" s="15" t="s">
        <v>19</v>
      </c>
      <c r="L768" s="20"/>
      <c r="M768" s="15">
        <v>2019</v>
      </c>
      <c r="N768" s="21" t="s">
        <v>5996</v>
      </c>
      <c r="O768" s="21" t="s">
        <v>127</v>
      </c>
      <c r="P768" s="29" t="str">
        <f ca="1">IF(טבלה15[[#This Row],[תאריך סיום ההסכם]]&gt;=$S$2,"פעיל",IF(טבלה15[[#This Row],[תאריך סיום ההסכם]]&lt;=$S$2,"הסתיים"))</f>
        <v>פעיל</v>
      </c>
    </row>
    <row r="769" spans="1:16" ht="90" x14ac:dyDescent="0.2">
      <c r="A769" s="22">
        <v>768</v>
      </c>
      <c r="B769" s="15" t="s">
        <v>5305</v>
      </c>
      <c r="C769" s="16" t="s">
        <v>5608</v>
      </c>
      <c r="D769" s="16" t="s">
        <v>3223</v>
      </c>
      <c r="E769" s="16" t="s">
        <v>3225</v>
      </c>
      <c r="F769" s="17" t="s">
        <v>5944</v>
      </c>
      <c r="G769" s="18">
        <v>43739</v>
      </c>
      <c r="H769" s="18">
        <v>44834</v>
      </c>
      <c r="I769" s="19">
        <v>1499589</v>
      </c>
      <c r="J769" s="15" t="s">
        <v>5967</v>
      </c>
      <c r="K769" s="15" t="s">
        <v>19</v>
      </c>
      <c r="L769" s="20"/>
      <c r="M769" s="15">
        <v>2019</v>
      </c>
      <c r="N769" s="21" t="s">
        <v>5997</v>
      </c>
      <c r="O769" s="21" t="s">
        <v>127</v>
      </c>
      <c r="P769" s="29" t="str">
        <f ca="1">IF(טבלה15[[#This Row],[תאריך סיום ההסכם]]&gt;=$S$2,"פעיל",IF(טבלה15[[#This Row],[תאריך סיום ההסכם]]&lt;=$S$2,"הסתיים"))</f>
        <v>פעיל</v>
      </c>
    </row>
    <row r="770" spans="1:16" ht="195" x14ac:dyDescent="0.2">
      <c r="A770" s="22">
        <v>769</v>
      </c>
      <c r="B770" s="15" t="s">
        <v>5306</v>
      </c>
      <c r="C770" s="16" t="s">
        <v>5609</v>
      </c>
      <c r="D770" s="16" t="s">
        <v>3223</v>
      </c>
      <c r="E770" s="16" t="s">
        <v>3239</v>
      </c>
      <c r="F770" s="17" t="s">
        <v>5945</v>
      </c>
      <c r="G770" s="18">
        <v>43739</v>
      </c>
      <c r="H770" s="18">
        <v>44834</v>
      </c>
      <c r="I770" s="19">
        <v>1499930</v>
      </c>
      <c r="J770" s="15" t="s">
        <v>5967</v>
      </c>
      <c r="K770" s="15" t="s">
        <v>19</v>
      </c>
      <c r="L770" s="20"/>
      <c r="M770" s="15">
        <v>2019</v>
      </c>
      <c r="N770" s="21" t="s">
        <v>5997</v>
      </c>
      <c r="O770" s="21" t="s">
        <v>127</v>
      </c>
      <c r="P770" s="29" t="str">
        <f ca="1">IF(טבלה15[[#This Row],[תאריך סיום ההסכם]]&gt;=$S$2,"פעיל",IF(טבלה15[[#This Row],[תאריך סיום ההסכם]]&lt;=$S$2,"הסתיים"))</f>
        <v>פעיל</v>
      </c>
    </row>
    <row r="771" spans="1:16" ht="180" x14ac:dyDescent="0.2">
      <c r="A771" s="22">
        <v>770</v>
      </c>
      <c r="B771" s="15" t="s">
        <v>5307</v>
      </c>
      <c r="C771" s="16" t="s">
        <v>5380</v>
      </c>
      <c r="D771" s="16" t="s">
        <v>3223</v>
      </c>
      <c r="E771" s="16" t="s">
        <v>3228</v>
      </c>
      <c r="F771" s="17" t="s">
        <v>5946</v>
      </c>
      <c r="G771" s="18">
        <v>43739</v>
      </c>
      <c r="H771" s="18">
        <v>44834</v>
      </c>
      <c r="I771" s="19">
        <v>1498450</v>
      </c>
      <c r="J771" s="15" t="s">
        <v>5967</v>
      </c>
      <c r="K771" s="15" t="s">
        <v>19</v>
      </c>
      <c r="L771" s="20"/>
      <c r="M771" s="15">
        <v>2019</v>
      </c>
      <c r="N771" s="21" t="s">
        <v>5997</v>
      </c>
      <c r="O771" s="21" t="s">
        <v>127</v>
      </c>
      <c r="P771" s="29" t="str">
        <f ca="1">IF(טבלה15[[#This Row],[תאריך סיום ההסכם]]&gt;=$S$2,"פעיל",IF(טבלה15[[#This Row],[תאריך סיום ההסכם]]&lt;=$S$2,"הסתיים"))</f>
        <v>פעיל</v>
      </c>
    </row>
    <row r="772" spans="1:16" ht="135" x14ac:dyDescent="0.2">
      <c r="A772" s="22">
        <v>771</v>
      </c>
      <c r="B772" s="15" t="s">
        <v>5308</v>
      </c>
      <c r="C772" s="16" t="s">
        <v>5610</v>
      </c>
      <c r="D772" s="16" t="s">
        <v>3223</v>
      </c>
      <c r="E772" s="16" t="s">
        <v>3226</v>
      </c>
      <c r="F772" s="17" t="s">
        <v>5947</v>
      </c>
      <c r="G772" s="18">
        <v>43739</v>
      </c>
      <c r="H772" s="18">
        <v>44834</v>
      </c>
      <c r="I772" s="19">
        <v>1486950</v>
      </c>
      <c r="J772" s="15" t="s">
        <v>5967</v>
      </c>
      <c r="K772" s="15" t="s">
        <v>19</v>
      </c>
      <c r="L772" s="20"/>
      <c r="M772" s="15">
        <v>2019</v>
      </c>
      <c r="N772" s="21" t="s">
        <v>92</v>
      </c>
      <c r="O772" s="21" t="s">
        <v>127</v>
      </c>
      <c r="P772" s="29" t="str">
        <f ca="1">IF(טבלה15[[#This Row],[תאריך סיום ההסכם]]&gt;=$S$2,"פעיל",IF(טבלה15[[#This Row],[תאריך סיום ההסכם]]&lt;=$S$2,"הסתיים"))</f>
        <v>פעיל</v>
      </c>
    </row>
    <row r="773" spans="1:16" ht="180" x14ac:dyDescent="0.2">
      <c r="A773" s="22">
        <v>772</v>
      </c>
      <c r="B773" s="15" t="s">
        <v>5309</v>
      </c>
      <c r="C773" s="16" t="s">
        <v>5611</v>
      </c>
      <c r="D773" s="16" t="s">
        <v>3223</v>
      </c>
      <c r="E773" s="16" t="s">
        <v>3231</v>
      </c>
      <c r="F773" s="17" t="s">
        <v>5948</v>
      </c>
      <c r="G773" s="18">
        <v>43739</v>
      </c>
      <c r="H773" s="18">
        <v>44834</v>
      </c>
      <c r="I773" s="19">
        <v>1489130</v>
      </c>
      <c r="J773" s="15" t="s">
        <v>5967</v>
      </c>
      <c r="K773" s="15" t="s">
        <v>19</v>
      </c>
      <c r="L773" s="20"/>
      <c r="M773" s="15">
        <v>2019</v>
      </c>
      <c r="N773" s="21" t="s">
        <v>92</v>
      </c>
      <c r="O773" s="21" t="s">
        <v>127</v>
      </c>
      <c r="P773" s="29" t="str">
        <f ca="1">IF(טבלה15[[#This Row],[תאריך סיום ההסכם]]&gt;=$S$2,"פעיל",IF(טבלה15[[#This Row],[תאריך סיום ההסכם]]&lt;=$S$2,"הסתיים"))</f>
        <v>פעיל</v>
      </c>
    </row>
    <row r="774" spans="1:16" ht="225" x14ac:dyDescent="0.2">
      <c r="A774" s="22">
        <v>773</v>
      </c>
      <c r="B774" s="15" t="s">
        <v>5310</v>
      </c>
      <c r="C774" s="16" t="s">
        <v>5612</v>
      </c>
      <c r="D774" s="16" t="s">
        <v>3222</v>
      </c>
      <c r="E774" s="16" t="s">
        <v>3229</v>
      </c>
      <c r="F774" s="17" t="s">
        <v>5949</v>
      </c>
      <c r="G774" s="18">
        <v>43739</v>
      </c>
      <c r="H774" s="18">
        <v>44834</v>
      </c>
      <c r="I774" s="19">
        <v>1499999</v>
      </c>
      <c r="J774" s="15" t="s">
        <v>5967</v>
      </c>
      <c r="K774" s="15" t="s">
        <v>19</v>
      </c>
      <c r="L774" s="20"/>
      <c r="M774" s="15">
        <v>2019</v>
      </c>
      <c r="N774" s="21" t="s">
        <v>92</v>
      </c>
      <c r="O774" s="21" t="s">
        <v>127</v>
      </c>
      <c r="P774" s="29" t="str">
        <f ca="1">IF(טבלה15[[#This Row],[תאריך סיום ההסכם]]&gt;=$S$2,"פעיל",IF(טבלה15[[#This Row],[תאריך סיום ההסכם]]&lt;=$S$2,"הסתיים"))</f>
        <v>פעיל</v>
      </c>
    </row>
    <row r="775" spans="1:16" ht="240" x14ac:dyDescent="0.2">
      <c r="A775" s="22">
        <v>774</v>
      </c>
      <c r="B775" s="15" t="s">
        <v>5311</v>
      </c>
      <c r="C775" s="16" t="s">
        <v>2520</v>
      </c>
      <c r="D775" s="16" t="s">
        <v>3222</v>
      </c>
      <c r="E775" s="16" t="s">
        <v>3230</v>
      </c>
      <c r="F775" s="17" t="s">
        <v>5950</v>
      </c>
      <c r="G775" s="18">
        <v>43739</v>
      </c>
      <c r="H775" s="18">
        <v>44834</v>
      </c>
      <c r="I775" s="19">
        <v>1499799</v>
      </c>
      <c r="J775" s="15" t="s">
        <v>5967</v>
      </c>
      <c r="K775" s="15" t="s">
        <v>19</v>
      </c>
      <c r="L775" s="20"/>
      <c r="M775" s="15">
        <v>2019</v>
      </c>
      <c r="N775" s="21" t="s">
        <v>92</v>
      </c>
      <c r="O775" s="21" t="s">
        <v>127</v>
      </c>
      <c r="P775" s="29" t="str">
        <f ca="1">IF(טבלה15[[#This Row],[תאריך סיום ההסכם]]&gt;=$S$2,"פעיל",IF(טבלה15[[#This Row],[תאריך סיום ההסכם]]&lt;=$S$2,"הסתיים"))</f>
        <v>פעיל</v>
      </c>
    </row>
    <row r="776" spans="1:16" ht="360" x14ac:dyDescent="0.2">
      <c r="A776" s="22">
        <v>775</v>
      </c>
      <c r="B776" s="15" t="s">
        <v>5312</v>
      </c>
      <c r="C776" s="16" t="s">
        <v>5613</v>
      </c>
      <c r="D776" s="16" t="s">
        <v>3223</v>
      </c>
      <c r="E776" s="16" t="s">
        <v>3230</v>
      </c>
      <c r="F776" s="17" t="s">
        <v>5951</v>
      </c>
      <c r="G776" s="18">
        <v>43739</v>
      </c>
      <c r="H776" s="18">
        <v>44834</v>
      </c>
      <c r="I776" s="19">
        <v>1499998</v>
      </c>
      <c r="J776" s="15" t="s">
        <v>5967</v>
      </c>
      <c r="K776" s="15" t="s">
        <v>19</v>
      </c>
      <c r="L776" s="20"/>
      <c r="M776" s="15">
        <v>2019</v>
      </c>
      <c r="N776" s="21" t="s">
        <v>92</v>
      </c>
      <c r="O776" s="21" t="s">
        <v>127</v>
      </c>
      <c r="P776" s="29" t="str">
        <f ca="1">IF(טבלה15[[#This Row],[תאריך סיום ההסכם]]&gt;=$S$2,"פעיל",IF(טבלה15[[#This Row],[תאריך סיום ההסכם]]&lt;=$S$2,"הסתיים"))</f>
        <v>פעיל</v>
      </c>
    </row>
    <row r="777" spans="1:16" ht="90" x14ac:dyDescent="0.2">
      <c r="A777" s="22">
        <v>776</v>
      </c>
      <c r="B777" s="15" t="s">
        <v>5313</v>
      </c>
      <c r="C777" s="16" t="s">
        <v>5614</v>
      </c>
      <c r="D777" s="16" t="s">
        <v>3223</v>
      </c>
      <c r="E777" s="16" t="s">
        <v>3226</v>
      </c>
      <c r="F777" s="17" t="s">
        <v>5952</v>
      </c>
      <c r="G777" s="18">
        <v>43739</v>
      </c>
      <c r="H777" s="18">
        <v>44834</v>
      </c>
      <c r="I777" s="19">
        <v>749996</v>
      </c>
      <c r="J777" s="15" t="s">
        <v>5967</v>
      </c>
      <c r="K777" s="15" t="s">
        <v>19</v>
      </c>
      <c r="L777" s="20"/>
      <c r="M777" s="15">
        <v>2019</v>
      </c>
      <c r="N777" s="21" t="s">
        <v>92</v>
      </c>
      <c r="O777" s="21" t="s">
        <v>127</v>
      </c>
      <c r="P777" s="29" t="str">
        <f ca="1">IF(טבלה15[[#This Row],[תאריך סיום ההסכם]]&gt;=$S$2,"פעיל",IF(טבלה15[[#This Row],[תאריך סיום ההסכם]]&lt;=$S$2,"הסתיים"))</f>
        <v>פעיל</v>
      </c>
    </row>
    <row r="778" spans="1:16" ht="195" x14ac:dyDescent="0.2">
      <c r="A778" s="22">
        <v>777</v>
      </c>
      <c r="B778" s="15" t="s">
        <v>5314</v>
      </c>
      <c r="C778" s="16" t="s">
        <v>5615</v>
      </c>
      <c r="D778" s="16" t="s">
        <v>3223</v>
      </c>
      <c r="E778" s="16" t="s">
        <v>3226</v>
      </c>
      <c r="F778" s="17" t="s">
        <v>5953</v>
      </c>
      <c r="G778" s="18">
        <v>43739</v>
      </c>
      <c r="H778" s="18">
        <v>44834</v>
      </c>
      <c r="I778" s="19">
        <v>733125</v>
      </c>
      <c r="J778" s="15" t="s">
        <v>5967</v>
      </c>
      <c r="K778" s="15" t="s">
        <v>19</v>
      </c>
      <c r="L778" s="20"/>
      <c r="M778" s="15">
        <v>2019</v>
      </c>
      <c r="N778" s="21" t="s">
        <v>92</v>
      </c>
      <c r="O778" s="21" t="s">
        <v>127</v>
      </c>
      <c r="P778" s="29" t="str">
        <f ca="1">IF(טבלה15[[#This Row],[תאריך סיום ההסכם]]&gt;=$S$2,"פעיל",IF(טבלה15[[#This Row],[תאריך סיום ההסכם]]&lt;=$S$2,"הסתיים"))</f>
        <v>פעיל</v>
      </c>
    </row>
    <row r="779" spans="1:16" ht="195" x14ac:dyDescent="0.2">
      <c r="A779" s="22">
        <v>778</v>
      </c>
      <c r="B779" s="15" t="s">
        <v>5315</v>
      </c>
      <c r="C779" s="16" t="s">
        <v>5616</v>
      </c>
      <c r="D779" s="16" t="s">
        <v>3223</v>
      </c>
      <c r="E779" s="16" t="s">
        <v>3231</v>
      </c>
      <c r="F779" s="17" t="s">
        <v>5954</v>
      </c>
      <c r="G779" s="18">
        <v>43830</v>
      </c>
      <c r="H779" s="18">
        <v>44926</v>
      </c>
      <c r="I779" s="19">
        <v>1493597</v>
      </c>
      <c r="J779" s="15" t="s">
        <v>5967</v>
      </c>
      <c r="K779" s="15" t="s">
        <v>19</v>
      </c>
      <c r="L779" s="20"/>
      <c r="M779" s="15">
        <v>2019</v>
      </c>
      <c r="N779" s="21" t="s">
        <v>92</v>
      </c>
      <c r="O779" s="21" t="s">
        <v>127</v>
      </c>
      <c r="P779" s="29" t="str">
        <f ca="1">IF(טבלה15[[#This Row],[תאריך סיום ההסכם]]&gt;=$S$2,"פעיל",IF(טבלה15[[#This Row],[תאריך סיום ההסכם]]&lt;=$S$2,"הסתיים"))</f>
        <v>פעיל</v>
      </c>
    </row>
    <row r="780" spans="1:16" ht="240" x14ac:dyDescent="0.2">
      <c r="A780" s="22">
        <v>779</v>
      </c>
      <c r="B780" s="15" t="s">
        <v>5316</v>
      </c>
      <c r="C780" s="16" t="s">
        <v>5617</v>
      </c>
      <c r="D780" s="16" t="s">
        <v>3222</v>
      </c>
      <c r="E780" s="16" t="s">
        <v>3240</v>
      </c>
      <c r="F780" s="17" t="s">
        <v>5955</v>
      </c>
      <c r="G780" s="18">
        <v>43830</v>
      </c>
      <c r="H780" s="18">
        <v>44925</v>
      </c>
      <c r="I780" s="19">
        <v>1499999</v>
      </c>
      <c r="J780" s="15" t="s">
        <v>5967</v>
      </c>
      <c r="K780" s="15" t="s">
        <v>19</v>
      </c>
      <c r="L780" s="20"/>
      <c r="M780" s="15">
        <v>2019</v>
      </c>
      <c r="N780" s="21" t="s">
        <v>92</v>
      </c>
      <c r="O780" s="21" t="s">
        <v>127</v>
      </c>
      <c r="P780" s="29" t="str">
        <f ca="1">IF(טבלה15[[#This Row],[תאריך סיום ההסכם]]&gt;=$S$2,"פעיל",IF(טבלה15[[#This Row],[תאריך סיום ההסכם]]&lt;=$S$2,"הסתיים"))</f>
        <v>פעיל</v>
      </c>
    </row>
    <row r="781" spans="1:16" ht="75" x14ac:dyDescent="0.2">
      <c r="A781" s="22">
        <v>780</v>
      </c>
      <c r="B781" s="15" t="s">
        <v>5317</v>
      </c>
      <c r="C781" s="16" t="s">
        <v>5618</v>
      </c>
      <c r="D781" s="16" t="s">
        <v>3223</v>
      </c>
      <c r="E781" s="16" t="s">
        <v>3230</v>
      </c>
      <c r="F781" s="17" t="s">
        <v>5956</v>
      </c>
      <c r="G781" s="18" t="s">
        <v>5969</v>
      </c>
      <c r="H781" s="18" t="s">
        <v>5970</v>
      </c>
      <c r="I781" s="19">
        <v>749999</v>
      </c>
      <c r="J781" s="15" t="s">
        <v>4907</v>
      </c>
      <c r="K781" s="15" t="s">
        <v>19</v>
      </c>
      <c r="L781" s="20"/>
      <c r="M781" s="15">
        <v>2019</v>
      </c>
      <c r="N781" s="21" t="s">
        <v>5998</v>
      </c>
      <c r="O781" s="21" t="s">
        <v>127</v>
      </c>
      <c r="P781" s="29" t="str">
        <f ca="1">IF(טבלה15[[#This Row],[תאריך סיום ההסכם]]&gt;=$S$2,"פעיל",IF(טבלה15[[#This Row],[תאריך סיום ההסכם]]&lt;=$S$2,"הסתיים"))</f>
        <v>פעיל</v>
      </c>
    </row>
    <row r="782" spans="1:16" ht="210" x14ac:dyDescent="0.2">
      <c r="A782" s="22">
        <v>781</v>
      </c>
      <c r="B782" s="15" t="s">
        <v>5318</v>
      </c>
      <c r="C782" s="16" t="s">
        <v>2005</v>
      </c>
      <c r="D782" s="16" t="s">
        <v>3223</v>
      </c>
      <c r="E782" s="16" t="s">
        <v>3226</v>
      </c>
      <c r="F782" s="17" t="s">
        <v>5957</v>
      </c>
      <c r="G782" s="18" t="s">
        <v>5969</v>
      </c>
      <c r="H782" s="18" t="s">
        <v>5970</v>
      </c>
      <c r="I782" s="19">
        <v>750000</v>
      </c>
      <c r="J782" s="15" t="s">
        <v>4907</v>
      </c>
      <c r="K782" s="15" t="s">
        <v>19</v>
      </c>
      <c r="L782" s="20"/>
      <c r="M782" s="15">
        <v>2019</v>
      </c>
      <c r="N782" s="21" t="s">
        <v>5998</v>
      </c>
      <c r="O782" s="21" t="s">
        <v>127</v>
      </c>
      <c r="P782" s="29" t="str">
        <f ca="1">IF(טבלה15[[#This Row],[תאריך סיום ההסכם]]&gt;=$S$2,"פעיל",IF(טבלה15[[#This Row],[תאריך סיום ההסכם]]&lt;=$S$2,"הסתיים"))</f>
        <v>פעיל</v>
      </c>
    </row>
    <row r="783" spans="1:16" ht="135" x14ac:dyDescent="0.2">
      <c r="A783" s="22">
        <v>782</v>
      </c>
      <c r="B783" s="15" t="s">
        <v>5319</v>
      </c>
      <c r="C783" s="16" t="s">
        <v>5619</v>
      </c>
      <c r="D783" s="16" t="s">
        <v>3223</v>
      </c>
      <c r="E783" s="16" t="s">
        <v>3229</v>
      </c>
      <c r="F783" s="17" t="s">
        <v>5958</v>
      </c>
      <c r="G783" s="18" t="s">
        <v>5969</v>
      </c>
      <c r="H783" s="18" t="s">
        <v>5970</v>
      </c>
      <c r="I783" s="19">
        <v>1493850</v>
      </c>
      <c r="J783" s="15" t="s">
        <v>4907</v>
      </c>
      <c r="K783" s="15" t="s">
        <v>19</v>
      </c>
      <c r="L783" s="20"/>
      <c r="M783" s="15">
        <v>2019</v>
      </c>
      <c r="N783" s="21" t="s">
        <v>5998</v>
      </c>
      <c r="O783" s="21" t="s">
        <v>127</v>
      </c>
      <c r="P783" s="29" t="str">
        <f ca="1">IF(טבלה15[[#This Row],[תאריך סיום ההסכם]]&gt;=$S$2,"פעיל",IF(טבלה15[[#This Row],[תאריך סיום ההסכם]]&lt;=$S$2,"הסתיים"))</f>
        <v>פעיל</v>
      </c>
    </row>
    <row r="784" spans="1:16" ht="45" x14ac:dyDescent="0.2">
      <c r="A784" s="22">
        <v>783</v>
      </c>
      <c r="B784" s="15" t="s">
        <v>5320</v>
      </c>
      <c r="C784" s="16" t="s">
        <v>1973</v>
      </c>
      <c r="D784" s="16" t="s">
        <v>3223</v>
      </c>
      <c r="E784" s="16" t="s">
        <v>3231</v>
      </c>
      <c r="F784" s="17" t="s">
        <v>5959</v>
      </c>
      <c r="G784" s="18" t="s">
        <v>5969</v>
      </c>
      <c r="H784" s="18" t="s">
        <v>5970</v>
      </c>
      <c r="I784" s="19">
        <v>746968</v>
      </c>
      <c r="J784" s="15" t="s">
        <v>4907</v>
      </c>
      <c r="K784" s="15" t="s">
        <v>19</v>
      </c>
      <c r="L784" s="20"/>
      <c r="M784" s="15">
        <v>2019</v>
      </c>
      <c r="N784" s="21" t="s">
        <v>5998</v>
      </c>
      <c r="O784" s="21" t="s">
        <v>127</v>
      </c>
      <c r="P784" s="29" t="str">
        <f ca="1">IF(טבלה15[[#This Row],[תאריך סיום ההסכם]]&gt;=$S$2,"פעיל",IF(טבלה15[[#This Row],[תאריך סיום ההסכם]]&lt;=$S$2,"הסתיים"))</f>
        <v>פעיל</v>
      </c>
    </row>
    <row r="785" spans="1:16" ht="165" x14ac:dyDescent="0.2">
      <c r="A785" s="22">
        <v>784</v>
      </c>
      <c r="B785" s="15" t="s">
        <v>5321</v>
      </c>
      <c r="C785" s="16" t="s">
        <v>5620</v>
      </c>
      <c r="D785" s="16" t="s">
        <v>3223</v>
      </c>
      <c r="E785" s="16" t="s">
        <v>3248</v>
      </c>
      <c r="F785" s="17" t="s">
        <v>5960</v>
      </c>
      <c r="G785" s="18" t="s">
        <v>5969</v>
      </c>
      <c r="H785" s="18" t="s">
        <v>5970</v>
      </c>
      <c r="I785" s="19">
        <v>1499674</v>
      </c>
      <c r="J785" s="15" t="s">
        <v>4907</v>
      </c>
      <c r="K785" s="15" t="s">
        <v>19</v>
      </c>
      <c r="L785" s="20"/>
      <c r="M785" s="15">
        <v>2019</v>
      </c>
      <c r="N785" s="21" t="s">
        <v>5998</v>
      </c>
      <c r="O785" s="21" t="s">
        <v>127</v>
      </c>
      <c r="P785" s="29" t="str">
        <f ca="1">IF(טבלה15[[#This Row],[תאריך סיום ההסכם]]&gt;=$S$2,"פעיל",IF(טבלה15[[#This Row],[תאריך סיום ההסכם]]&lt;=$S$2,"הסתיים"))</f>
        <v>פעיל</v>
      </c>
    </row>
    <row r="786" spans="1:16" ht="195" x14ac:dyDescent="0.2">
      <c r="A786" s="22">
        <v>785</v>
      </c>
      <c r="B786" s="15" t="s">
        <v>5322</v>
      </c>
      <c r="C786" s="16" t="s">
        <v>5621</v>
      </c>
      <c r="D786" s="16" t="s">
        <v>3222</v>
      </c>
      <c r="E786" s="16" t="s">
        <v>3249</v>
      </c>
      <c r="F786" s="17" t="s">
        <v>5961</v>
      </c>
      <c r="G786" s="18" t="s">
        <v>5969</v>
      </c>
      <c r="H786" s="18" t="s">
        <v>5970</v>
      </c>
      <c r="I786" s="19">
        <v>1499770</v>
      </c>
      <c r="J786" s="15" t="s">
        <v>4907</v>
      </c>
      <c r="K786" s="15" t="s">
        <v>19</v>
      </c>
      <c r="L786" s="20"/>
      <c r="M786" s="15">
        <v>2019</v>
      </c>
      <c r="N786" s="21" t="s">
        <v>5998</v>
      </c>
      <c r="O786" s="21" t="s">
        <v>127</v>
      </c>
      <c r="P786" s="29" t="str">
        <f ca="1">IF(טבלה15[[#This Row],[תאריך סיום ההסכם]]&gt;=$S$2,"פעיל",IF(טבלה15[[#This Row],[תאריך סיום ההסכם]]&lt;=$S$2,"הסתיים"))</f>
        <v>פעיל</v>
      </c>
    </row>
    <row r="787" spans="1:16" ht="120" x14ac:dyDescent="0.2">
      <c r="A787" s="22">
        <v>786</v>
      </c>
      <c r="B787" s="15" t="s">
        <v>5323</v>
      </c>
      <c r="C787" s="16" t="s">
        <v>5622</v>
      </c>
      <c r="D787" s="16" t="s">
        <v>3223</v>
      </c>
      <c r="E787" s="16" t="s">
        <v>3236</v>
      </c>
      <c r="F787" s="17" t="s">
        <v>5962</v>
      </c>
      <c r="G787" s="18" t="s">
        <v>5969</v>
      </c>
      <c r="H787" s="18" t="s">
        <v>5970</v>
      </c>
      <c r="I787" s="19">
        <v>1500000</v>
      </c>
      <c r="J787" s="15" t="s">
        <v>4907</v>
      </c>
      <c r="K787" s="15" t="s">
        <v>19</v>
      </c>
      <c r="L787" s="20"/>
      <c r="M787" s="15">
        <v>2019</v>
      </c>
      <c r="N787" s="21" t="s">
        <v>5998</v>
      </c>
      <c r="O787" s="21" t="s">
        <v>127</v>
      </c>
      <c r="P787" s="29" t="str">
        <f ca="1">IF(טבלה15[[#This Row],[תאריך סיום ההסכם]]&gt;=$S$2,"פעיל",IF(טבלה15[[#This Row],[תאריך סיום ההסכם]]&lt;=$S$2,"הסתיים"))</f>
        <v>פעיל</v>
      </c>
    </row>
    <row r="788" spans="1:16" ht="315" x14ac:dyDescent="0.2">
      <c r="A788" s="22">
        <v>787</v>
      </c>
      <c r="B788" s="15" t="s">
        <v>5324</v>
      </c>
      <c r="C788" s="16" t="s">
        <v>2927</v>
      </c>
      <c r="D788" s="16" t="s">
        <v>3222</v>
      </c>
      <c r="E788" s="16" t="s">
        <v>3228</v>
      </c>
      <c r="F788" s="17" t="s">
        <v>5963</v>
      </c>
      <c r="G788" s="18" t="s">
        <v>5969</v>
      </c>
      <c r="H788" s="18" t="s">
        <v>5970</v>
      </c>
      <c r="I788" s="19">
        <v>1499830</v>
      </c>
      <c r="J788" s="15" t="s">
        <v>4907</v>
      </c>
      <c r="K788" s="15" t="s">
        <v>19</v>
      </c>
      <c r="L788" s="20"/>
      <c r="M788" s="15">
        <v>2019</v>
      </c>
      <c r="N788" s="21" t="s">
        <v>5998</v>
      </c>
      <c r="O788" s="21" t="s">
        <v>127</v>
      </c>
      <c r="P788" s="29" t="str">
        <f ca="1">IF(טבלה15[[#This Row],[תאריך סיום ההסכם]]&gt;=$S$2,"פעיל",IF(טבלה15[[#This Row],[תאריך סיום ההסכם]]&lt;=$S$2,"הסתיים"))</f>
        <v>פעיל</v>
      </c>
    </row>
    <row r="789" spans="1:16" ht="225" x14ac:dyDescent="0.2">
      <c r="A789" s="22">
        <v>788</v>
      </c>
      <c r="B789" s="15" t="s">
        <v>5325</v>
      </c>
      <c r="C789" s="16" t="s">
        <v>1990</v>
      </c>
      <c r="D789" s="16" t="s">
        <v>3223</v>
      </c>
      <c r="E789" s="16" t="s">
        <v>3258</v>
      </c>
      <c r="F789" s="17" t="s">
        <v>3544</v>
      </c>
      <c r="G789" s="18">
        <v>43678</v>
      </c>
      <c r="H789" s="18">
        <v>44043</v>
      </c>
      <c r="I789" s="19">
        <v>66700</v>
      </c>
      <c r="J789" s="15" t="s">
        <v>4907</v>
      </c>
      <c r="K789" s="15" t="s">
        <v>19</v>
      </c>
      <c r="L789" s="20"/>
      <c r="M789" s="15">
        <v>2019</v>
      </c>
      <c r="N789" s="21" t="s">
        <v>85</v>
      </c>
      <c r="O789" s="21" t="s">
        <v>127</v>
      </c>
      <c r="P789" s="29" t="str">
        <f ca="1">IF(טבלה15[[#This Row],[תאריך סיום ההסכם]]&gt;=$S$2,"פעיל",IF(טבלה15[[#This Row],[תאריך סיום ההסכם]]&lt;=$S$2,"הסתיים"))</f>
        <v>הסתיים</v>
      </c>
    </row>
    <row r="790" spans="1:16" ht="195" x14ac:dyDescent="0.2">
      <c r="A790" s="22">
        <v>789</v>
      </c>
      <c r="B790" s="15" t="s">
        <v>5326</v>
      </c>
      <c r="C790" s="16" t="s">
        <v>1991</v>
      </c>
      <c r="D790" s="16" t="s">
        <v>3222</v>
      </c>
      <c r="E790" s="16" t="s">
        <v>3227</v>
      </c>
      <c r="F790" s="17" t="s">
        <v>3545</v>
      </c>
      <c r="G790" s="18">
        <v>43678</v>
      </c>
      <c r="H790" s="18">
        <v>44043</v>
      </c>
      <c r="I790" s="19">
        <v>66642</v>
      </c>
      <c r="J790" s="15" t="s">
        <v>4907</v>
      </c>
      <c r="K790" s="15" t="s">
        <v>19</v>
      </c>
      <c r="L790" s="20"/>
      <c r="M790" s="15">
        <v>2019</v>
      </c>
      <c r="N790" s="21" t="s">
        <v>85</v>
      </c>
      <c r="O790" s="21" t="s">
        <v>127</v>
      </c>
      <c r="P790" s="29" t="str">
        <f ca="1">IF(טבלה15[[#This Row],[תאריך סיום ההסכם]]&gt;=$S$2,"פעיל",IF(טבלה15[[#This Row],[תאריך סיום ההסכם]]&lt;=$S$2,"הסתיים"))</f>
        <v>הסתיים</v>
      </c>
    </row>
    <row r="791" spans="1:16" ht="135" x14ac:dyDescent="0.2">
      <c r="A791" s="22">
        <v>790</v>
      </c>
      <c r="B791" s="15" t="s">
        <v>5327</v>
      </c>
      <c r="C791" s="16" t="s">
        <v>1989</v>
      </c>
      <c r="D791" s="16" t="s">
        <v>3223</v>
      </c>
      <c r="E791" s="16" t="s">
        <v>3233</v>
      </c>
      <c r="F791" s="17" t="s">
        <v>3543</v>
      </c>
      <c r="G791" s="18">
        <v>43678</v>
      </c>
      <c r="H791" s="18">
        <v>44043</v>
      </c>
      <c r="I791" s="19">
        <v>121693</v>
      </c>
      <c r="J791" s="15" t="s">
        <v>4907</v>
      </c>
      <c r="K791" s="15" t="s">
        <v>19</v>
      </c>
      <c r="L791" s="20"/>
      <c r="M791" s="15">
        <v>2019</v>
      </c>
      <c r="N791" s="21" t="s">
        <v>85</v>
      </c>
      <c r="O791" s="21" t="s">
        <v>127</v>
      </c>
      <c r="P791" s="29" t="str">
        <f ca="1">IF(טבלה15[[#This Row],[תאריך סיום ההסכם]]&gt;=$S$2,"פעיל",IF(טבלה15[[#This Row],[תאריך סיום ההסכם]]&lt;=$S$2,"הסתיים"))</f>
        <v>הסתיים</v>
      </c>
    </row>
    <row r="792" spans="1:16" ht="120" x14ac:dyDescent="0.2">
      <c r="A792" s="22">
        <v>791</v>
      </c>
      <c r="B792" s="15" t="s">
        <v>5328</v>
      </c>
      <c r="C792" s="16" t="s">
        <v>1986</v>
      </c>
      <c r="D792" s="16" t="s">
        <v>3223</v>
      </c>
      <c r="E792" s="16" t="s">
        <v>3226</v>
      </c>
      <c r="F792" s="17" t="s">
        <v>3540</v>
      </c>
      <c r="G792" s="18">
        <v>43435</v>
      </c>
      <c r="H792" s="18">
        <v>44165</v>
      </c>
      <c r="I792" s="19">
        <v>120000</v>
      </c>
      <c r="J792" s="15" t="s">
        <v>4907</v>
      </c>
      <c r="K792" s="15" t="s">
        <v>19</v>
      </c>
      <c r="L792" s="20"/>
      <c r="M792" s="15">
        <v>2019</v>
      </c>
      <c r="N792" s="21" t="s">
        <v>85</v>
      </c>
      <c r="O792" s="21" t="s">
        <v>127</v>
      </c>
      <c r="P792" s="29" t="str">
        <f ca="1">IF(טבלה15[[#This Row],[תאריך סיום ההסכם]]&gt;=$S$2,"פעיל",IF(טבלה15[[#This Row],[תאריך סיום ההסכם]]&lt;=$S$2,"הסתיים"))</f>
        <v>הסתיים</v>
      </c>
    </row>
    <row r="793" spans="1:16" ht="165" x14ac:dyDescent="0.2">
      <c r="A793" s="22">
        <v>792</v>
      </c>
      <c r="B793" s="15" t="s">
        <v>5329</v>
      </c>
      <c r="C793" s="16" t="s">
        <v>1992</v>
      </c>
      <c r="D793" s="16" t="s">
        <v>3223</v>
      </c>
      <c r="E793" s="16" t="s">
        <v>3259</v>
      </c>
      <c r="F793" s="17" t="s">
        <v>3546</v>
      </c>
      <c r="G793" s="18">
        <v>43739</v>
      </c>
      <c r="H793" s="18">
        <v>44104</v>
      </c>
      <c r="I793" s="19">
        <v>135000</v>
      </c>
      <c r="J793" s="15" t="s">
        <v>4907</v>
      </c>
      <c r="K793" s="15" t="s">
        <v>19</v>
      </c>
      <c r="L793" s="20"/>
      <c r="M793" s="15">
        <v>2019</v>
      </c>
      <c r="N793" s="21" t="s">
        <v>85</v>
      </c>
      <c r="O793" s="21" t="s">
        <v>127</v>
      </c>
      <c r="P793" s="29" t="str">
        <f ca="1">IF(טבלה15[[#This Row],[תאריך סיום ההסכם]]&gt;=$S$2,"פעיל",IF(טבלה15[[#This Row],[תאריך סיום ההסכם]]&lt;=$S$2,"הסתיים"))</f>
        <v>הסתיים</v>
      </c>
    </row>
    <row r="794" spans="1:16" ht="135" x14ac:dyDescent="0.2">
      <c r="A794" s="22">
        <v>793</v>
      </c>
      <c r="B794" s="1" t="s">
        <v>4920</v>
      </c>
      <c r="C794" s="1" t="s">
        <v>4936</v>
      </c>
      <c r="D794" s="1" t="s">
        <v>3222</v>
      </c>
      <c r="E794" s="1" t="s">
        <v>3238</v>
      </c>
      <c r="F794" s="1" t="s">
        <v>4941</v>
      </c>
      <c r="G794" s="3">
        <v>43405</v>
      </c>
      <c r="H794" s="3">
        <v>44135</v>
      </c>
      <c r="I794" s="4">
        <v>200000</v>
      </c>
      <c r="J794" s="1" t="s">
        <v>4907</v>
      </c>
      <c r="K794" s="1" t="s">
        <v>27</v>
      </c>
      <c r="L794" s="1"/>
      <c r="M794" s="25">
        <v>2018</v>
      </c>
      <c r="N794" s="1"/>
      <c r="O794" s="1" t="s">
        <v>128</v>
      </c>
      <c r="P794" s="27" t="str">
        <f ca="1">IF(טבלה15[[#This Row],[תאריך סיום ההסכם]]&gt;=$S$2,"פעיל",IF(טבלה15[[#This Row],[תאריך סיום ההסכם]]&lt;=$S$2,"הסתיים"))</f>
        <v>הסתיים</v>
      </c>
    </row>
    <row r="795" spans="1:16" ht="135" x14ac:dyDescent="0.2">
      <c r="A795" s="22">
        <v>794</v>
      </c>
      <c r="B795" s="1" t="s">
        <v>4921</v>
      </c>
      <c r="C795" s="1" t="s">
        <v>4937</v>
      </c>
      <c r="D795" s="1" t="s">
        <v>3222</v>
      </c>
      <c r="E795" s="1" t="s">
        <v>3227</v>
      </c>
      <c r="F795" s="1" t="s">
        <v>4942</v>
      </c>
      <c r="G795" s="3">
        <v>43405</v>
      </c>
      <c r="H795" s="3">
        <v>44135</v>
      </c>
      <c r="I795" s="4">
        <v>200000</v>
      </c>
      <c r="J795" s="1" t="s">
        <v>4907</v>
      </c>
      <c r="K795" s="1" t="s">
        <v>27</v>
      </c>
      <c r="L795" s="1"/>
      <c r="M795" s="25">
        <v>2018</v>
      </c>
      <c r="N795" s="1"/>
      <c r="O795" s="1" t="s">
        <v>128</v>
      </c>
      <c r="P795" s="27" t="str">
        <f ca="1">IF(טבלה15[[#This Row],[תאריך סיום ההסכם]]&gt;=$S$2,"פעיל",IF(טבלה15[[#This Row],[תאריך סיום ההסכם]]&lt;=$S$2,"הסתיים"))</f>
        <v>הסתיים</v>
      </c>
    </row>
    <row r="796" spans="1:16" ht="150" x14ac:dyDescent="0.2">
      <c r="A796" s="22">
        <v>795</v>
      </c>
      <c r="B796" s="1" t="s">
        <v>129</v>
      </c>
      <c r="C796" s="2" t="s">
        <v>1739</v>
      </c>
      <c r="D796" s="2" t="s">
        <v>3222</v>
      </c>
      <c r="E796" s="2" t="s">
        <v>3225</v>
      </c>
      <c r="F796" s="5" t="s">
        <v>3290</v>
      </c>
      <c r="G796" s="3">
        <v>43252</v>
      </c>
      <c r="H796" s="3">
        <v>44346</v>
      </c>
      <c r="I796" s="4">
        <v>333500</v>
      </c>
      <c r="J796" s="1" t="s">
        <v>4907</v>
      </c>
      <c r="K796" s="1" t="s">
        <v>1</v>
      </c>
      <c r="L796" s="11" t="s">
        <v>47</v>
      </c>
      <c r="M796" s="1">
        <v>2018</v>
      </c>
      <c r="N796" s="12" t="s">
        <v>62</v>
      </c>
      <c r="O796" s="12" t="s">
        <v>127</v>
      </c>
      <c r="P796" s="27" t="str">
        <f ca="1">IF(טבלה15[[#This Row],[תאריך סיום ההסכם]]&gt;=$S$2,"פעיל",IF(טבלה15[[#This Row],[תאריך סיום ההסכם]]&lt;=$S$2,"הסתיים"))</f>
        <v>הסתיים</v>
      </c>
    </row>
    <row r="797" spans="1:16" ht="255" x14ac:dyDescent="0.2">
      <c r="A797" s="22">
        <v>796</v>
      </c>
      <c r="B797" s="1" t="s">
        <v>130</v>
      </c>
      <c r="C797" s="2" t="s">
        <v>1740</v>
      </c>
      <c r="D797" s="2" t="s">
        <v>3222</v>
      </c>
      <c r="E797" s="2" t="s">
        <v>3226</v>
      </c>
      <c r="F797" s="5" t="s">
        <v>3291</v>
      </c>
      <c r="G797" s="3">
        <v>43252</v>
      </c>
      <c r="H797" s="3">
        <v>44346</v>
      </c>
      <c r="I797" s="4">
        <v>274787</v>
      </c>
      <c r="J797" s="1" t="s">
        <v>4907</v>
      </c>
      <c r="K797" s="1" t="s">
        <v>1</v>
      </c>
      <c r="L797" s="11" t="s">
        <v>47</v>
      </c>
      <c r="M797" s="1">
        <v>2018</v>
      </c>
      <c r="N797" s="12" t="s">
        <v>62</v>
      </c>
      <c r="O797" s="12" t="s">
        <v>127</v>
      </c>
      <c r="P797" s="27" t="str">
        <f ca="1">IF(טבלה15[[#This Row],[תאריך סיום ההסכם]]&gt;=$S$2,"פעיל",IF(טבלה15[[#This Row],[תאריך סיום ההסכם]]&lt;=$S$2,"הסתיים"))</f>
        <v>הסתיים</v>
      </c>
    </row>
    <row r="798" spans="1:16" ht="240" x14ac:dyDescent="0.2">
      <c r="A798" s="22">
        <v>797</v>
      </c>
      <c r="B798" s="1" t="s">
        <v>131</v>
      </c>
      <c r="C798" s="2" t="s">
        <v>1741</v>
      </c>
      <c r="D798" s="2" t="s">
        <v>3223</v>
      </c>
      <c r="E798" s="2" t="s">
        <v>3227</v>
      </c>
      <c r="F798" s="5" t="s">
        <v>3292</v>
      </c>
      <c r="G798" s="3">
        <v>43252</v>
      </c>
      <c r="H798" s="3">
        <v>44346</v>
      </c>
      <c r="I798" s="4">
        <v>335800</v>
      </c>
      <c r="J798" s="1" t="s">
        <v>4907</v>
      </c>
      <c r="K798" s="1" t="s">
        <v>1</v>
      </c>
      <c r="L798" s="11" t="s">
        <v>47</v>
      </c>
      <c r="M798" s="1">
        <v>2018</v>
      </c>
      <c r="N798" s="12" t="s">
        <v>62</v>
      </c>
      <c r="O798" s="12" t="s">
        <v>127</v>
      </c>
      <c r="P798" s="27" t="str">
        <f ca="1">IF(טבלה15[[#This Row],[תאריך סיום ההסכם]]&gt;=$S$2,"פעיל",IF(טבלה15[[#This Row],[תאריך סיום ההסכם]]&lt;=$S$2,"הסתיים"))</f>
        <v>הסתיים</v>
      </c>
    </row>
    <row r="799" spans="1:16" ht="195" x14ac:dyDescent="0.2">
      <c r="A799" s="22">
        <v>798</v>
      </c>
      <c r="B799" s="1" t="s">
        <v>132</v>
      </c>
      <c r="C799" s="2" t="s">
        <v>1742</v>
      </c>
      <c r="D799" s="2" t="s">
        <v>3222</v>
      </c>
      <c r="E799" s="2" t="s">
        <v>3226</v>
      </c>
      <c r="F799" s="5" t="s">
        <v>3293</v>
      </c>
      <c r="G799" s="3">
        <v>43252</v>
      </c>
      <c r="H799" s="3">
        <v>44346</v>
      </c>
      <c r="I799" s="4">
        <v>335800</v>
      </c>
      <c r="J799" s="1" t="s">
        <v>4907</v>
      </c>
      <c r="K799" s="1" t="s">
        <v>1</v>
      </c>
      <c r="L799" s="11" t="s">
        <v>47</v>
      </c>
      <c r="M799" s="1">
        <v>2018</v>
      </c>
      <c r="N799" s="12" t="s">
        <v>62</v>
      </c>
      <c r="O799" s="12" t="s">
        <v>127</v>
      </c>
      <c r="P799" s="27" t="str">
        <f ca="1">IF(טבלה15[[#This Row],[תאריך סיום ההסכם]]&gt;=$S$2,"פעיל",IF(טבלה15[[#This Row],[תאריך סיום ההסכם]]&lt;=$S$2,"הסתיים"))</f>
        <v>הסתיים</v>
      </c>
    </row>
    <row r="800" spans="1:16" ht="195" x14ac:dyDescent="0.2">
      <c r="A800" s="22">
        <v>799</v>
      </c>
      <c r="B800" s="1" t="s">
        <v>133</v>
      </c>
      <c r="C800" s="2" t="s">
        <v>1743</v>
      </c>
      <c r="D800" s="2" t="s">
        <v>3223</v>
      </c>
      <c r="E800" s="2" t="s">
        <v>3225</v>
      </c>
      <c r="F800" s="5" t="s">
        <v>3294</v>
      </c>
      <c r="G800" s="3">
        <v>43252</v>
      </c>
      <c r="H800" s="3">
        <v>44346</v>
      </c>
      <c r="I800" s="4">
        <v>334126</v>
      </c>
      <c r="J800" s="1" t="s">
        <v>4907</v>
      </c>
      <c r="K800" s="1" t="s">
        <v>1</v>
      </c>
      <c r="L800" s="11" t="s">
        <v>47</v>
      </c>
      <c r="M800" s="1">
        <v>2018</v>
      </c>
      <c r="N800" s="12" t="s">
        <v>62</v>
      </c>
      <c r="O800" s="12" t="s">
        <v>127</v>
      </c>
      <c r="P800" s="27" t="str">
        <f ca="1">IF(טבלה15[[#This Row],[תאריך סיום ההסכם]]&gt;=$S$2,"פעיל",IF(טבלה15[[#This Row],[תאריך סיום ההסכם]]&lt;=$S$2,"הסתיים"))</f>
        <v>הסתיים</v>
      </c>
    </row>
    <row r="801" spans="1:16" ht="255" x14ac:dyDescent="0.2">
      <c r="A801" s="22">
        <v>800</v>
      </c>
      <c r="B801" s="1" t="s">
        <v>134</v>
      </c>
      <c r="C801" s="2" t="s">
        <v>1744</v>
      </c>
      <c r="D801" s="2" t="s">
        <v>3222</v>
      </c>
      <c r="E801" s="2" t="s">
        <v>3225</v>
      </c>
      <c r="F801" s="5" t="s">
        <v>3295</v>
      </c>
      <c r="G801" s="3">
        <v>43252</v>
      </c>
      <c r="H801" s="3">
        <v>44346</v>
      </c>
      <c r="I801" s="4">
        <v>335800</v>
      </c>
      <c r="J801" s="1" t="s">
        <v>4907</v>
      </c>
      <c r="K801" s="1" t="s">
        <v>1</v>
      </c>
      <c r="L801" s="11" t="s">
        <v>47</v>
      </c>
      <c r="M801" s="1">
        <v>2018</v>
      </c>
      <c r="N801" s="12" t="s">
        <v>62</v>
      </c>
      <c r="O801" s="12" t="s">
        <v>127</v>
      </c>
      <c r="P801" s="27" t="str">
        <f ca="1">IF(טבלה15[[#This Row],[תאריך סיום ההסכם]]&gt;=$S$2,"פעיל",IF(טבלה15[[#This Row],[תאריך סיום ההסכם]]&lt;=$S$2,"הסתיים"))</f>
        <v>הסתיים</v>
      </c>
    </row>
    <row r="802" spans="1:16" ht="165" x14ac:dyDescent="0.2">
      <c r="A802" s="22">
        <v>801</v>
      </c>
      <c r="B802" s="1" t="s">
        <v>135</v>
      </c>
      <c r="C802" s="2" t="s">
        <v>1745</v>
      </c>
      <c r="D802" s="2" t="s">
        <v>3222</v>
      </c>
      <c r="E802" s="2" t="s">
        <v>3228</v>
      </c>
      <c r="F802" s="5" t="s">
        <v>3296</v>
      </c>
      <c r="G802" s="3">
        <v>43313</v>
      </c>
      <c r="H802" s="3">
        <v>44407</v>
      </c>
      <c r="I802" s="4">
        <v>440000</v>
      </c>
      <c r="J802" s="1" t="s">
        <v>4907</v>
      </c>
      <c r="K802" s="1" t="s">
        <v>2</v>
      </c>
      <c r="L802" s="11" t="s">
        <v>2</v>
      </c>
      <c r="M802" s="1">
        <v>2018</v>
      </c>
      <c r="N802" s="12" t="s">
        <v>63</v>
      </c>
      <c r="O802" s="12" t="s">
        <v>127</v>
      </c>
      <c r="P802" s="27" t="str">
        <f ca="1">IF(טבלה15[[#This Row],[תאריך סיום ההסכם]]&gt;=$S$2,"פעיל",IF(טבלה15[[#This Row],[תאריך סיום ההסכם]]&lt;=$S$2,"הסתיים"))</f>
        <v>הסתיים</v>
      </c>
    </row>
    <row r="803" spans="1:16" ht="135" x14ac:dyDescent="0.2">
      <c r="A803" s="22">
        <v>802</v>
      </c>
      <c r="B803" s="1" t="s">
        <v>136</v>
      </c>
      <c r="C803" s="2" t="s">
        <v>1746</v>
      </c>
      <c r="D803" s="2" t="s">
        <v>3223</v>
      </c>
      <c r="E803" s="2" t="s">
        <v>3229</v>
      </c>
      <c r="F803" s="5" t="s">
        <v>3297</v>
      </c>
      <c r="G803" s="3">
        <v>43252</v>
      </c>
      <c r="H803" s="3">
        <v>44347</v>
      </c>
      <c r="I803" s="4">
        <v>440000</v>
      </c>
      <c r="J803" s="1" t="s">
        <v>4907</v>
      </c>
      <c r="K803" s="1" t="s">
        <v>2</v>
      </c>
      <c r="L803" s="11" t="s">
        <v>2</v>
      </c>
      <c r="M803" s="1">
        <v>2018</v>
      </c>
      <c r="N803" s="12" t="s">
        <v>63</v>
      </c>
      <c r="O803" s="12" t="s">
        <v>127</v>
      </c>
      <c r="P803" s="27" t="str">
        <f ca="1">IF(טבלה15[[#This Row],[תאריך סיום ההסכם]]&gt;=$S$2,"פעיל",IF(טבלה15[[#This Row],[תאריך סיום ההסכם]]&lt;=$S$2,"הסתיים"))</f>
        <v>הסתיים</v>
      </c>
    </row>
    <row r="804" spans="1:16" ht="165" x14ac:dyDescent="0.2">
      <c r="A804" s="22">
        <v>803</v>
      </c>
      <c r="B804" s="1" t="s">
        <v>137</v>
      </c>
      <c r="C804" s="2" t="s">
        <v>1747</v>
      </c>
      <c r="D804" s="2" t="s">
        <v>3223</v>
      </c>
      <c r="E804" s="2" t="s">
        <v>3226</v>
      </c>
      <c r="F804" s="5" t="s">
        <v>3298</v>
      </c>
      <c r="G804" s="3">
        <v>43252</v>
      </c>
      <c r="H804" s="3">
        <v>44347</v>
      </c>
      <c r="I804" s="4">
        <v>440000</v>
      </c>
      <c r="J804" s="1" t="s">
        <v>4907</v>
      </c>
      <c r="K804" s="1" t="s">
        <v>2</v>
      </c>
      <c r="L804" s="11" t="s">
        <v>2</v>
      </c>
      <c r="M804" s="1">
        <v>2018</v>
      </c>
      <c r="N804" s="12" t="s">
        <v>63</v>
      </c>
      <c r="O804" s="12" t="s">
        <v>127</v>
      </c>
      <c r="P804" s="27" t="str">
        <f ca="1">IF(טבלה15[[#This Row],[תאריך סיום ההסכם]]&gt;=$S$2,"פעיל",IF(טבלה15[[#This Row],[תאריך סיום ההסכם]]&lt;=$S$2,"הסתיים"))</f>
        <v>הסתיים</v>
      </c>
    </row>
    <row r="805" spans="1:16" ht="180" x14ac:dyDescent="0.2">
      <c r="A805" s="22">
        <v>804</v>
      </c>
      <c r="B805" s="1" t="s">
        <v>138</v>
      </c>
      <c r="C805" s="2" t="s">
        <v>1748</v>
      </c>
      <c r="D805" s="2" t="s">
        <v>3222</v>
      </c>
      <c r="E805" s="2" t="s">
        <v>3226</v>
      </c>
      <c r="F805" s="5" t="s">
        <v>3299</v>
      </c>
      <c r="G805" s="3">
        <v>43252</v>
      </c>
      <c r="H805" s="3">
        <v>44346</v>
      </c>
      <c r="I805" s="4">
        <v>71012</v>
      </c>
      <c r="J805" s="1" t="s">
        <v>4907</v>
      </c>
      <c r="K805" s="1" t="s">
        <v>1</v>
      </c>
      <c r="L805" s="11" t="s">
        <v>47</v>
      </c>
      <c r="M805" s="1">
        <v>2018</v>
      </c>
      <c r="N805" s="12" t="s">
        <v>64</v>
      </c>
      <c r="O805" s="12" t="s">
        <v>127</v>
      </c>
      <c r="P805" s="27" t="str">
        <f ca="1">IF(טבלה15[[#This Row],[תאריך סיום ההסכם]]&gt;=$S$2,"פעיל",IF(טבלה15[[#This Row],[תאריך סיום ההסכם]]&lt;=$S$2,"הסתיים"))</f>
        <v>הסתיים</v>
      </c>
    </row>
    <row r="806" spans="1:16" ht="180" x14ac:dyDescent="0.2">
      <c r="A806" s="22">
        <v>805</v>
      </c>
      <c r="B806" s="1" t="s">
        <v>139</v>
      </c>
      <c r="C806" s="2" t="s">
        <v>1749</v>
      </c>
      <c r="D806" s="2" t="s">
        <v>3223</v>
      </c>
      <c r="E806" s="2" t="s">
        <v>3229</v>
      </c>
      <c r="F806" s="5" t="s">
        <v>3300</v>
      </c>
      <c r="G806" s="3">
        <v>43282</v>
      </c>
      <c r="H806" s="3">
        <v>44377</v>
      </c>
      <c r="I806" s="4">
        <v>75600</v>
      </c>
      <c r="J806" s="1" t="s">
        <v>4907</v>
      </c>
      <c r="K806" s="1" t="s">
        <v>1</v>
      </c>
      <c r="L806" s="11" t="s">
        <v>47</v>
      </c>
      <c r="M806" s="1">
        <v>2018</v>
      </c>
      <c r="N806" s="12" t="s">
        <v>64</v>
      </c>
      <c r="O806" s="12" t="s">
        <v>127</v>
      </c>
      <c r="P806" s="27" t="str">
        <f ca="1">IF(טבלה15[[#This Row],[תאריך סיום ההסכם]]&gt;=$S$2,"פעיל",IF(טבלה15[[#This Row],[תאריך סיום ההסכם]]&lt;=$S$2,"הסתיים"))</f>
        <v>הסתיים</v>
      </c>
    </row>
    <row r="807" spans="1:16" ht="75" x14ac:dyDescent="0.2">
      <c r="A807" s="22">
        <v>806</v>
      </c>
      <c r="B807" s="1" t="s">
        <v>140</v>
      </c>
      <c r="C807" s="2" t="s">
        <v>1750</v>
      </c>
      <c r="D807" s="2" t="s">
        <v>3223</v>
      </c>
      <c r="E807" s="2" t="s">
        <v>3230</v>
      </c>
      <c r="F807" s="5" t="s">
        <v>3301</v>
      </c>
      <c r="G807" s="3">
        <v>43252</v>
      </c>
      <c r="H807" s="3">
        <v>44346</v>
      </c>
      <c r="I807" s="4">
        <v>75600</v>
      </c>
      <c r="J807" s="1" t="s">
        <v>4907</v>
      </c>
      <c r="K807" s="1" t="s">
        <v>1</v>
      </c>
      <c r="L807" s="11" t="s">
        <v>47</v>
      </c>
      <c r="M807" s="1">
        <v>2018</v>
      </c>
      <c r="N807" s="12" t="s">
        <v>64</v>
      </c>
      <c r="O807" s="12" t="s">
        <v>127</v>
      </c>
      <c r="P807" s="27" t="str">
        <f ca="1">IF(טבלה15[[#This Row],[תאריך סיום ההסכם]]&gt;=$S$2,"פעיל",IF(טבלה15[[#This Row],[תאריך סיום ההסכם]]&lt;=$S$2,"הסתיים"))</f>
        <v>הסתיים</v>
      </c>
    </row>
    <row r="808" spans="1:16" ht="105" x14ac:dyDescent="0.2">
      <c r="A808" s="22">
        <v>807</v>
      </c>
      <c r="B808" s="1" t="s">
        <v>141</v>
      </c>
      <c r="C808" s="2" t="s">
        <v>1751</v>
      </c>
      <c r="D808" s="2" t="s">
        <v>3223</v>
      </c>
      <c r="E808" s="2" t="s">
        <v>3229</v>
      </c>
      <c r="F808" s="5" t="s">
        <v>3302</v>
      </c>
      <c r="G808" s="3">
        <v>43282</v>
      </c>
      <c r="H808" s="3">
        <v>44377</v>
      </c>
      <c r="I808" s="4">
        <v>75000</v>
      </c>
      <c r="J808" s="1" t="s">
        <v>4907</v>
      </c>
      <c r="K808" s="1" t="s">
        <v>1</v>
      </c>
      <c r="L808" s="11" t="s">
        <v>47</v>
      </c>
      <c r="M808" s="1">
        <v>2018</v>
      </c>
      <c r="N808" s="12" t="s">
        <v>64</v>
      </c>
      <c r="O808" s="12" t="s">
        <v>127</v>
      </c>
      <c r="P808" s="27" t="str">
        <f ca="1">IF(טבלה15[[#This Row],[תאריך סיום ההסכם]]&gt;=$S$2,"פעיל",IF(טבלה15[[#This Row],[תאריך סיום ההסכם]]&lt;=$S$2,"הסתיים"))</f>
        <v>הסתיים</v>
      </c>
    </row>
    <row r="809" spans="1:16" ht="180" x14ac:dyDescent="0.2">
      <c r="A809" s="22">
        <v>808</v>
      </c>
      <c r="B809" s="1" t="s">
        <v>142</v>
      </c>
      <c r="C809" s="2" t="s">
        <v>1752</v>
      </c>
      <c r="D809" s="2" t="s">
        <v>3223</v>
      </c>
      <c r="E809" s="2" t="s">
        <v>3230</v>
      </c>
      <c r="F809" s="5" t="s">
        <v>3303</v>
      </c>
      <c r="G809" s="3">
        <v>43252</v>
      </c>
      <c r="H809" s="3">
        <v>44346</v>
      </c>
      <c r="I809" s="4">
        <v>75600</v>
      </c>
      <c r="J809" s="1" t="s">
        <v>4907</v>
      </c>
      <c r="K809" s="1" t="s">
        <v>1</v>
      </c>
      <c r="L809" s="11" t="s">
        <v>47</v>
      </c>
      <c r="M809" s="1">
        <v>2018</v>
      </c>
      <c r="N809" s="12" t="s">
        <v>64</v>
      </c>
      <c r="O809" s="12" t="s">
        <v>127</v>
      </c>
      <c r="P809" s="27" t="str">
        <f ca="1">IF(טבלה15[[#This Row],[תאריך סיום ההסכם]]&gt;=$S$2,"פעיל",IF(טבלה15[[#This Row],[תאריך סיום ההסכם]]&lt;=$S$2,"הסתיים"))</f>
        <v>הסתיים</v>
      </c>
    </row>
    <row r="810" spans="1:16" ht="105" x14ac:dyDescent="0.2">
      <c r="A810" s="22">
        <v>809</v>
      </c>
      <c r="B810" s="1" t="s">
        <v>143</v>
      </c>
      <c r="C810" s="2" t="s">
        <v>1753</v>
      </c>
      <c r="D810" s="2" t="s">
        <v>3222</v>
      </c>
      <c r="E810" s="2" t="s">
        <v>3231</v>
      </c>
      <c r="F810" s="5" t="s">
        <v>3304</v>
      </c>
      <c r="G810" s="3">
        <v>43252</v>
      </c>
      <c r="H810" s="3">
        <v>44346</v>
      </c>
      <c r="I810" s="4">
        <v>75600</v>
      </c>
      <c r="J810" s="1" t="s">
        <v>4907</v>
      </c>
      <c r="K810" s="1" t="s">
        <v>1</v>
      </c>
      <c r="L810" s="11" t="s">
        <v>47</v>
      </c>
      <c r="M810" s="1">
        <v>2018</v>
      </c>
      <c r="N810" s="12" t="s">
        <v>64</v>
      </c>
      <c r="O810" s="12" t="s">
        <v>127</v>
      </c>
      <c r="P810" s="27" t="str">
        <f ca="1">IF(טבלה15[[#This Row],[תאריך סיום ההסכם]]&gt;=$S$2,"פעיל",IF(טבלה15[[#This Row],[תאריך סיום ההסכם]]&lt;=$S$2,"הסתיים"))</f>
        <v>הסתיים</v>
      </c>
    </row>
    <row r="811" spans="1:16" ht="150" x14ac:dyDescent="0.2">
      <c r="A811" s="22">
        <v>810</v>
      </c>
      <c r="B811" s="1" t="s">
        <v>144</v>
      </c>
      <c r="C811" s="2" t="s">
        <v>1754</v>
      </c>
      <c r="D811" s="2" t="s">
        <v>3223</v>
      </c>
      <c r="E811" s="2" t="s">
        <v>3225</v>
      </c>
      <c r="F811" s="5" t="s">
        <v>3305</v>
      </c>
      <c r="G811" s="3">
        <v>43282</v>
      </c>
      <c r="H811" s="3">
        <v>44377</v>
      </c>
      <c r="I811" s="4">
        <v>787750</v>
      </c>
      <c r="J811" s="1" t="s">
        <v>4907</v>
      </c>
      <c r="K811" s="1" t="s">
        <v>3</v>
      </c>
      <c r="L811" s="11" t="s">
        <v>48</v>
      </c>
      <c r="M811" s="1">
        <v>2018</v>
      </c>
      <c r="N811" s="12"/>
      <c r="O811" s="12" t="s">
        <v>127</v>
      </c>
      <c r="P811" s="27" t="str">
        <f ca="1">IF(טבלה15[[#This Row],[תאריך סיום ההסכם]]&gt;=$S$2,"פעיל",IF(טבלה15[[#This Row],[תאריך סיום ההסכם]]&lt;=$S$2,"הסתיים"))</f>
        <v>הסתיים</v>
      </c>
    </row>
    <row r="812" spans="1:16" ht="135" x14ac:dyDescent="0.2">
      <c r="A812" s="22">
        <v>811</v>
      </c>
      <c r="B812" s="1" t="s">
        <v>145</v>
      </c>
      <c r="C812" s="2" t="s">
        <v>1755</v>
      </c>
      <c r="D812" s="2" t="s">
        <v>3223</v>
      </c>
      <c r="E812" s="2" t="s">
        <v>3232</v>
      </c>
      <c r="F812" s="5" t="s">
        <v>3306</v>
      </c>
      <c r="G812" s="3">
        <v>43282</v>
      </c>
      <c r="H812" s="3">
        <v>44377</v>
      </c>
      <c r="I812" s="4">
        <v>800000</v>
      </c>
      <c r="J812" s="1" t="s">
        <v>4907</v>
      </c>
      <c r="K812" s="1" t="s">
        <v>3</v>
      </c>
      <c r="L812" s="11" t="s">
        <v>48</v>
      </c>
      <c r="M812" s="1">
        <v>2018</v>
      </c>
      <c r="N812" s="12"/>
      <c r="O812" s="12" t="s">
        <v>127</v>
      </c>
      <c r="P812" s="27" t="str">
        <f ca="1">IF(טבלה15[[#This Row],[תאריך סיום ההסכם]]&gt;=$S$2,"פעיל",IF(טבלה15[[#This Row],[תאריך סיום ההסכם]]&lt;=$S$2,"הסתיים"))</f>
        <v>הסתיים</v>
      </c>
    </row>
    <row r="813" spans="1:16" ht="165" x14ac:dyDescent="0.2">
      <c r="A813" s="22">
        <v>812</v>
      </c>
      <c r="B813" s="1" t="s">
        <v>146</v>
      </c>
      <c r="C813" s="2" t="s">
        <v>1756</v>
      </c>
      <c r="D813" s="2" t="s">
        <v>3223</v>
      </c>
      <c r="E813" s="2" t="s">
        <v>3229</v>
      </c>
      <c r="F813" s="5" t="s">
        <v>3307</v>
      </c>
      <c r="G813" s="3">
        <v>43282</v>
      </c>
      <c r="H813" s="3">
        <v>44377</v>
      </c>
      <c r="I813" s="4">
        <v>793500</v>
      </c>
      <c r="J813" s="1" t="s">
        <v>4907</v>
      </c>
      <c r="K813" s="1" t="s">
        <v>3</v>
      </c>
      <c r="L813" s="11" t="s">
        <v>48</v>
      </c>
      <c r="M813" s="1">
        <v>2018</v>
      </c>
      <c r="N813" s="12"/>
      <c r="O813" s="12" t="s">
        <v>127</v>
      </c>
      <c r="P813" s="27" t="str">
        <f ca="1">IF(טבלה15[[#This Row],[תאריך סיום ההסכם]]&gt;=$S$2,"פעיל",IF(טבלה15[[#This Row],[תאריך סיום ההסכם]]&lt;=$S$2,"הסתיים"))</f>
        <v>הסתיים</v>
      </c>
    </row>
    <row r="814" spans="1:16" ht="105" x14ac:dyDescent="0.2">
      <c r="A814" s="22">
        <v>813</v>
      </c>
      <c r="B814" s="1" t="s">
        <v>147</v>
      </c>
      <c r="C814" s="2" t="s">
        <v>1757</v>
      </c>
      <c r="D814" s="2" t="s">
        <v>3223</v>
      </c>
      <c r="E814" s="2" t="s">
        <v>3229</v>
      </c>
      <c r="F814" s="5" t="s">
        <v>3308</v>
      </c>
      <c r="G814" s="3">
        <v>43344</v>
      </c>
      <c r="H814" s="3">
        <v>44074</v>
      </c>
      <c r="I814" s="4">
        <v>415258</v>
      </c>
      <c r="J814" s="1" t="s">
        <v>4907</v>
      </c>
      <c r="K814" s="1" t="s">
        <v>4</v>
      </c>
      <c r="L814" s="11" t="s">
        <v>49</v>
      </c>
      <c r="M814" s="1">
        <v>2018</v>
      </c>
      <c r="N814" s="12"/>
      <c r="O814" s="12" t="s">
        <v>127</v>
      </c>
      <c r="P814" s="27" t="str">
        <f ca="1">IF(טבלה15[[#This Row],[תאריך סיום ההסכם]]&gt;=$S$2,"פעיל",IF(טבלה15[[#This Row],[תאריך סיום ההסכם]]&lt;=$S$2,"הסתיים"))</f>
        <v>הסתיים</v>
      </c>
    </row>
    <row r="815" spans="1:16" ht="120" x14ac:dyDescent="0.2">
      <c r="A815" s="22">
        <v>814</v>
      </c>
      <c r="B815" s="1" t="s">
        <v>148</v>
      </c>
      <c r="C815" s="2" t="s">
        <v>1758</v>
      </c>
      <c r="D815" s="2" t="s">
        <v>3223</v>
      </c>
      <c r="E815" s="2" t="s">
        <v>3229</v>
      </c>
      <c r="F815" s="5" t="s">
        <v>3309</v>
      </c>
      <c r="G815" s="3">
        <v>43344</v>
      </c>
      <c r="H815" s="3">
        <v>44074</v>
      </c>
      <c r="I815" s="4">
        <v>420000</v>
      </c>
      <c r="J815" s="1" t="s">
        <v>4907</v>
      </c>
      <c r="K815" s="1" t="s">
        <v>4</v>
      </c>
      <c r="L815" s="11" t="s">
        <v>49</v>
      </c>
      <c r="M815" s="1">
        <v>2018</v>
      </c>
      <c r="N815" s="12"/>
      <c r="O815" s="12" t="s">
        <v>127</v>
      </c>
      <c r="P815" s="27" t="str">
        <f ca="1">IF(טבלה15[[#This Row],[תאריך סיום ההסכם]]&gt;=$S$2,"פעיל",IF(טבלה15[[#This Row],[תאריך סיום ההסכם]]&lt;=$S$2,"הסתיים"))</f>
        <v>הסתיים</v>
      </c>
    </row>
    <row r="816" spans="1:16" ht="75" x14ac:dyDescent="0.2">
      <c r="A816" s="22">
        <v>815</v>
      </c>
      <c r="B816" s="1" t="s">
        <v>149</v>
      </c>
      <c r="C816" s="2" t="s">
        <v>1759</v>
      </c>
      <c r="D816" s="2" t="s">
        <v>3222</v>
      </c>
      <c r="E816" s="2" t="s">
        <v>3226</v>
      </c>
      <c r="F816" s="5" t="s">
        <v>3310</v>
      </c>
      <c r="G816" s="3">
        <v>43344</v>
      </c>
      <c r="H816" s="3">
        <v>44074</v>
      </c>
      <c r="I816" s="4">
        <v>419984</v>
      </c>
      <c r="J816" s="1" t="s">
        <v>4907</v>
      </c>
      <c r="K816" s="1" t="s">
        <v>4</v>
      </c>
      <c r="L816" s="11" t="s">
        <v>49</v>
      </c>
      <c r="M816" s="1">
        <v>2018</v>
      </c>
      <c r="N816" s="12"/>
      <c r="O816" s="12" t="s">
        <v>127</v>
      </c>
      <c r="P816" s="27" t="str">
        <f ca="1">IF(טבלה15[[#This Row],[תאריך סיום ההסכם]]&gt;=$S$2,"פעיל",IF(טבלה15[[#This Row],[תאריך סיום ההסכם]]&lt;=$S$2,"הסתיים"))</f>
        <v>הסתיים</v>
      </c>
    </row>
    <row r="817" spans="1:16" ht="285" x14ac:dyDescent="0.2">
      <c r="A817" s="22">
        <v>816</v>
      </c>
      <c r="B817" s="1" t="s">
        <v>150</v>
      </c>
      <c r="C817" s="2" t="s">
        <v>1760</v>
      </c>
      <c r="D817" s="2" t="s">
        <v>3223</v>
      </c>
      <c r="E817" s="2" t="s">
        <v>3233</v>
      </c>
      <c r="F817" s="5" t="s">
        <v>3311</v>
      </c>
      <c r="G817" s="3">
        <v>43374</v>
      </c>
      <c r="H817" s="3">
        <v>44104</v>
      </c>
      <c r="I817" s="4">
        <v>417030</v>
      </c>
      <c r="J817" s="1" t="s">
        <v>4907</v>
      </c>
      <c r="K817" s="1" t="s">
        <v>4</v>
      </c>
      <c r="L817" s="11" t="s">
        <v>49</v>
      </c>
      <c r="M817" s="1">
        <v>2018</v>
      </c>
      <c r="N817" s="12"/>
      <c r="O817" s="12" t="s">
        <v>127</v>
      </c>
      <c r="P817" s="27" t="str">
        <f ca="1">IF(טבלה15[[#This Row],[תאריך סיום ההסכם]]&gt;=$S$2,"פעיל",IF(טבלה15[[#This Row],[תאריך סיום ההסכם]]&lt;=$S$2,"הסתיים"))</f>
        <v>הסתיים</v>
      </c>
    </row>
    <row r="818" spans="1:16" ht="75" x14ac:dyDescent="0.2">
      <c r="A818" s="22">
        <v>817</v>
      </c>
      <c r="B818" s="1" t="s">
        <v>151</v>
      </c>
      <c r="C818" s="2" t="s">
        <v>1761</v>
      </c>
      <c r="D818" s="2" t="s">
        <v>3222</v>
      </c>
      <c r="E818" s="2" t="s">
        <v>3229</v>
      </c>
      <c r="F818" s="5" t="s">
        <v>3312</v>
      </c>
      <c r="G818" s="3">
        <v>43282</v>
      </c>
      <c r="H818" s="3">
        <v>44377</v>
      </c>
      <c r="I818" s="4">
        <v>840000</v>
      </c>
      <c r="J818" s="1" t="s">
        <v>4907</v>
      </c>
      <c r="K818" s="1" t="s">
        <v>5</v>
      </c>
      <c r="L818" s="11" t="s">
        <v>50</v>
      </c>
      <c r="M818" s="1">
        <v>2018</v>
      </c>
      <c r="N818" s="12" t="s">
        <v>65</v>
      </c>
      <c r="O818" s="12" t="s">
        <v>127</v>
      </c>
      <c r="P818" s="27" t="str">
        <f ca="1">IF(טבלה15[[#This Row],[תאריך סיום ההסכם]]&gt;=$S$2,"פעיל",IF(טבלה15[[#This Row],[תאריך סיום ההסכם]]&lt;=$S$2,"הסתיים"))</f>
        <v>הסתיים</v>
      </c>
    </row>
    <row r="819" spans="1:16" ht="180" x14ac:dyDescent="0.2">
      <c r="A819" s="22">
        <v>818</v>
      </c>
      <c r="B819" s="1" t="s">
        <v>152</v>
      </c>
      <c r="C819" s="2" t="s">
        <v>1762</v>
      </c>
      <c r="D819" s="2" t="s">
        <v>3222</v>
      </c>
      <c r="E819" s="2" t="s">
        <v>3231</v>
      </c>
      <c r="F819" s="5" t="s">
        <v>3313</v>
      </c>
      <c r="G819" s="3">
        <v>43282</v>
      </c>
      <c r="H819" s="3">
        <v>44377</v>
      </c>
      <c r="I819" s="4">
        <v>840000</v>
      </c>
      <c r="J819" s="1" t="s">
        <v>4907</v>
      </c>
      <c r="K819" s="1" t="s">
        <v>5</v>
      </c>
      <c r="L819" s="11" t="s">
        <v>50</v>
      </c>
      <c r="M819" s="1">
        <v>2018</v>
      </c>
      <c r="N819" s="12" t="s">
        <v>65</v>
      </c>
      <c r="O819" s="12" t="s">
        <v>127</v>
      </c>
      <c r="P819" s="27" t="str">
        <f ca="1">IF(טבלה15[[#This Row],[תאריך סיום ההסכם]]&gt;=$S$2,"פעיל",IF(טבלה15[[#This Row],[תאריך סיום ההסכם]]&lt;=$S$2,"הסתיים"))</f>
        <v>הסתיים</v>
      </c>
    </row>
    <row r="820" spans="1:16" ht="75" x14ac:dyDescent="0.2">
      <c r="A820" s="22">
        <v>819</v>
      </c>
      <c r="B820" s="1" t="s">
        <v>4913</v>
      </c>
      <c r="C820" s="14" t="s">
        <v>4933</v>
      </c>
      <c r="D820" s="14" t="s">
        <v>3223</v>
      </c>
      <c r="E820" s="14" t="s">
        <v>3230</v>
      </c>
      <c r="F820" s="5" t="s">
        <v>4938</v>
      </c>
      <c r="G820" s="3">
        <v>43313</v>
      </c>
      <c r="H820" s="3">
        <v>44043</v>
      </c>
      <c r="I820" s="4">
        <v>420000</v>
      </c>
      <c r="J820" s="1" t="s">
        <v>4907</v>
      </c>
      <c r="K820" s="1" t="s">
        <v>5</v>
      </c>
      <c r="L820" s="11" t="s">
        <v>50</v>
      </c>
      <c r="M820" s="1">
        <v>2018</v>
      </c>
      <c r="N820" s="12"/>
      <c r="O820" s="12" t="s">
        <v>127</v>
      </c>
      <c r="P820" s="27" t="str">
        <f ca="1">IF(טבלה15[[#This Row],[תאריך סיום ההסכם]]&gt;=$S$2,"פעיל",IF(טבלה15[[#This Row],[תאריך סיום ההסכם]]&lt;=$S$2,"הסתיים"))</f>
        <v>הסתיים</v>
      </c>
    </row>
    <row r="821" spans="1:16" ht="120" x14ac:dyDescent="0.2">
      <c r="A821" s="22">
        <v>820</v>
      </c>
      <c r="B821" s="1" t="s">
        <v>4914</v>
      </c>
      <c r="C821" s="14" t="s">
        <v>4934</v>
      </c>
      <c r="D821" s="14" t="s">
        <v>3223</v>
      </c>
      <c r="E821" s="14" t="s">
        <v>3226</v>
      </c>
      <c r="F821" s="5" t="s">
        <v>4939</v>
      </c>
      <c r="G821" s="3">
        <v>43313</v>
      </c>
      <c r="H821" s="3">
        <v>44043</v>
      </c>
      <c r="I821" s="4">
        <v>420000</v>
      </c>
      <c r="J821" s="1" t="s">
        <v>4907</v>
      </c>
      <c r="K821" s="1" t="s">
        <v>5</v>
      </c>
      <c r="L821" s="11" t="s">
        <v>50</v>
      </c>
      <c r="M821" s="1">
        <v>2018</v>
      </c>
      <c r="N821" s="12"/>
      <c r="O821" s="12" t="s">
        <v>127</v>
      </c>
      <c r="P821" s="27" t="str">
        <f ca="1">IF(טבלה15[[#This Row],[תאריך סיום ההסכם]]&gt;=$S$2,"פעיל",IF(טבלה15[[#This Row],[תאריך סיום ההסכם]]&lt;=$S$2,"הסתיים"))</f>
        <v>הסתיים</v>
      </c>
    </row>
    <row r="822" spans="1:16" ht="90" x14ac:dyDescent="0.2">
      <c r="A822" s="22">
        <v>821</v>
      </c>
      <c r="B822" s="1" t="s">
        <v>4915</v>
      </c>
      <c r="C822" s="14" t="s">
        <v>4935</v>
      </c>
      <c r="D822" s="14" t="s">
        <v>3223</v>
      </c>
      <c r="E822" s="2" t="s">
        <v>3231</v>
      </c>
      <c r="F822" s="5" t="s">
        <v>4940</v>
      </c>
      <c r="G822" s="3">
        <v>43313</v>
      </c>
      <c r="H822" s="3">
        <v>44043</v>
      </c>
      <c r="I822" s="4">
        <v>420000</v>
      </c>
      <c r="J822" s="1" t="s">
        <v>4907</v>
      </c>
      <c r="K822" s="1" t="s">
        <v>5</v>
      </c>
      <c r="L822" s="11" t="s">
        <v>50</v>
      </c>
      <c r="M822" s="1">
        <v>2018</v>
      </c>
      <c r="N822" s="12"/>
      <c r="O822" s="12" t="s">
        <v>127</v>
      </c>
      <c r="P822" s="27" t="str">
        <f ca="1">IF(טבלה15[[#This Row],[תאריך סיום ההסכם]]&gt;=$S$2,"פעיל",IF(טבלה15[[#This Row],[תאריך סיום ההסכם]]&lt;=$S$2,"הסתיים"))</f>
        <v>הסתיים</v>
      </c>
    </row>
    <row r="823" spans="1:16" ht="135" x14ac:dyDescent="0.2">
      <c r="A823" s="22">
        <v>822</v>
      </c>
      <c r="B823" s="1" t="s">
        <v>153</v>
      </c>
      <c r="C823" s="2" t="s">
        <v>1763</v>
      </c>
      <c r="D823" s="2" t="s">
        <v>3223</v>
      </c>
      <c r="E823" s="2" t="s">
        <v>3225</v>
      </c>
      <c r="F823" s="5" t="s">
        <v>3314</v>
      </c>
      <c r="G823" s="3">
        <v>43313</v>
      </c>
      <c r="H823" s="3">
        <v>44043</v>
      </c>
      <c r="I823" s="4">
        <v>420000</v>
      </c>
      <c r="J823" s="1" t="s">
        <v>4907</v>
      </c>
      <c r="K823" s="1" t="s">
        <v>5</v>
      </c>
      <c r="L823" s="11" t="s">
        <v>50</v>
      </c>
      <c r="M823" s="1">
        <v>2018</v>
      </c>
      <c r="N823" s="12"/>
      <c r="O823" s="12" t="s">
        <v>127</v>
      </c>
      <c r="P823" s="27" t="str">
        <f ca="1">IF(טבלה15[[#This Row],[תאריך סיום ההסכם]]&gt;=$S$2,"פעיל",IF(טבלה15[[#This Row],[תאריך סיום ההסכם]]&lt;=$S$2,"הסתיים"))</f>
        <v>הסתיים</v>
      </c>
    </row>
    <row r="824" spans="1:16" ht="165" x14ac:dyDescent="0.2">
      <c r="A824" s="22">
        <v>823</v>
      </c>
      <c r="B824" s="1" t="s">
        <v>154</v>
      </c>
      <c r="C824" s="2" t="s">
        <v>1764</v>
      </c>
      <c r="D824" s="2" t="s">
        <v>3223</v>
      </c>
      <c r="E824" s="2" t="s">
        <v>3225</v>
      </c>
      <c r="F824" s="5" t="s">
        <v>3315</v>
      </c>
      <c r="G824" s="3">
        <v>43313</v>
      </c>
      <c r="H824" s="3">
        <v>44043</v>
      </c>
      <c r="I824" s="4">
        <v>420000</v>
      </c>
      <c r="J824" s="1" t="s">
        <v>4907</v>
      </c>
      <c r="K824" s="1" t="s">
        <v>5</v>
      </c>
      <c r="L824" s="11" t="s">
        <v>50</v>
      </c>
      <c r="M824" s="1">
        <v>2018</v>
      </c>
      <c r="N824" s="12"/>
      <c r="O824" s="12" t="s">
        <v>127</v>
      </c>
      <c r="P824" s="27" t="str">
        <f ca="1">IF(טבלה15[[#This Row],[תאריך סיום ההסכם]]&gt;=$S$2,"פעיל",IF(טבלה15[[#This Row],[תאריך סיום ההסכם]]&lt;=$S$2,"הסתיים"))</f>
        <v>הסתיים</v>
      </c>
    </row>
    <row r="825" spans="1:16" ht="150" x14ac:dyDescent="0.2">
      <c r="A825" s="22">
        <v>824</v>
      </c>
      <c r="B825" s="1" t="s">
        <v>155</v>
      </c>
      <c r="C825" s="2" t="s">
        <v>1765</v>
      </c>
      <c r="D825" s="2" t="s">
        <v>3223</v>
      </c>
      <c r="E825" s="2" t="s">
        <v>3228</v>
      </c>
      <c r="F825" s="5" t="s">
        <v>3316</v>
      </c>
      <c r="G825" s="3">
        <v>43313</v>
      </c>
      <c r="H825" s="3">
        <v>44043</v>
      </c>
      <c r="I825" s="4">
        <v>420000</v>
      </c>
      <c r="J825" s="1" t="s">
        <v>4907</v>
      </c>
      <c r="K825" s="1" t="s">
        <v>5</v>
      </c>
      <c r="L825" s="11" t="s">
        <v>50</v>
      </c>
      <c r="M825" s="1">
        <v>2018</v>
      </c>
      <c r="N825" s="12"/>
      <c r="O825" s="12" t="s">
        <v>127</v>
      </c>
      <c r="P825" s="27" t="str">
        <f ca="1">IF(טבלה15[[#This Row],[תאריך סיום ההסכם]]&gt;=$S$2,"פעיל",IF(טבלה15[[#This Row],[תאריך סיום ההסכם]]&lt;=$S$2,"הסתיים"))</f>
        <v>הסתיים</v>
      </c>
    </row>
    <row r="826" spans="1:16" ht="165" x14ac:dyDescent="0.2">
      <c r="A826" s="22">
        <v>825</v>
      </c>
      <c r="B826" s="1" t="s">
        <v>156</v>
      </c>
      <c r="C826" s="2" t="s">
        <v>1766</v>
      </c>
      <c r="D826" s="2" t="s">
        <v>3223</v>
      </c>
      <c r="E826" s="2" t="s">
        <v>3229</v>
      </c>
      <c r="F826" s="5" t="s">
        <v>3317</v>
      </c>
      <c r="G826" s="3">
        <v>43313</v>
      </c>
      <c r="H826" s="3">
        <v>44043</v>
      </c>
      <c r="I826" s="4">
        <v>420000</v>
      </c>
      <c r="J826" s="1" t="s">
        <v>4907</v>
      </c>
      <c r="K826" s="1" t="s">
        <v>5</v>
      </c>
      <c r="L826" s="11" t="s">
        <v>50</v>
      </c>
      <c r="M826" s="1">
        <v>2018</v>
      </c>
      <c r="N826" s="12"/>
      <c r="O826" s="12" t="s">
        <v>127</v>
      </c>
      <c r="P826" s="27" t="str">
        <f ca="1">IF(טבלה15[[#This Row],[תאריך סיום ההסכם]]&gt;=$S$2,"פעיל",IF(טבלה15[[#This Row],[תאריך סיום ההסכם]]&lt;=$S$2,"הסתיים"))</f>
        <v>הסתיים</v>
      </c>
    </row>
    <row r="827" spans="1:16" ht="150" x14ac:dyDescent="0.2">
      <c r="A827" s="22">
        <v>826</v>
      </c>
      <c r="B827" s="1" t="s">
        <v>157</v>
      </c>
      <c r="C827" s="2" t="s">
        <v>1767</v>
      </c>
      <c r="D827" s="2" t="s">
        <v>3223</v>
      </c>
      <c r="E827" s="2" t="s">
        <v>3234</v>
      </c>
      <c r="F827" s="5" t="s">
        <v>3318</v>
      </c>
      <c r="G827" s="3">
        <v>43313</v>
      </c>
      <c r="H827" s="3">
        <v>44043</v>
      </c>
      <c r="I827" s="4">
        <v>420000</v>
      </c>
      <c r="J827" s="1" t="s">
        <v>4907</v>
      </c>
      <c r="K827" s="1" t="s">
        <v>5</v>
      </c>
      <c r="L827" s="11" t="s">
        <v>50</v>
      </c>
      <c r="M827" s="1">
        <v>2018</v>
      </c>
      <c r="N827" s="12"/>
      <c r="O827" s="12" t="s">
        <v>127</v>
      </c>
      <c r="P827" s="27" t="str">
        <f ca="1">IF(טבלה15[[#This Row],[תאריך סיום ההסכם]]&gt;=$S$2,"פעיל",IF(טבלה15[[#This Row],[תאריך סיום ההסכם]]&lt;=$S$2,"הסתיים"))</f>
        <v>הסתיים</v>
      </c>
    </row>
    <row r="828" spans="1:16" ht="165" x14ac:dyDescent="0.2">
      <c r="A828" s="22">
        <v>827</v>
      </c>
      <c r="B828" s="1" t="s">
        <v>158</v>
      </c>
      <c r="C828" s="2" t="s">
        <v>1768</v>
      </c>
      <c r="D828" s="2" t="s">
        <v>3223</v>
      </c>
      <c r="E828" s="2" t="s">
        <v>3228</v>
      </c>
      <c r="F828" s="5" t="s">
        <v>3319</v>
      </c>
      <c r="G828" s="3">
        <v>43405</v>
      </c>
      <c r="H828" s="3">
        <v>44105</v>
      </c>
      <c r="I828" s="4">
        <v>658854</v>
      </c>
      <c r="J828" s="1" t="s">
        <v>4907</v>
      </c>
      <c r="K828" s="1" t="s">
        <v>6</v>
      </c>
      <c r="L828" s="11" t="s">
        <v>51</v>
      </c>
      <c r="M828" s="1">
        <v>2018</v>
      </c>
      <c r="N828" s="12"/>
      <c r="O828" s="12" t="s">
        <v>127</v>
      </c>
      <c r="P828" s="27" t="str">
        <f ca="1">IF(טבלה15[[#This Row],[תאריך סיום ההסכם]]&gt;=$S$2,"פעיל",IF(טבלה15[[#This Row],[תאריך סיום ההסכם]]&lt;=$S$2,"הסתיים"))</f>
        <v>הסתיים</v>
      </c>
    </row>
    <row r="829" spans="1:16" ht="165" x14ac:dyDescent="0.2">
      <c r="A829" s="22">
        <v>828</v>
      </c>
      <c r="B829" s="1" t="s">
        <v>159</v>
      </c>
      <c r="C829" s="2" t="s">
        <v>1769</v>
      </c>
      <c r="D829" s="2" t="s">
        <v>3223</v>
      </c>
      <c r="E829" s="2" t="s">
        <v>3228</v>
      </c>
      <c r="F829" s="5" t="s">
        <v>3320</v>
      </c>
      <c r="G829" s="3">
        <v>43405</v>
      </c>
      <c r="H829" s="3">
        <v>44105</v>
      </c>
      <c r="I829" s="4">
        <v>551107</v>
      </c>
      <c r="J829" s="1" t="s">
        <v>4907</v>
      </c>
      <c r="K829" s="1" t="s">
        <v>6</v>
      </c>
      <c r="L829" s="11" t="s">
        <v>51</v>
      </c>
      <c r="M829" s="1">
        <v>2018</v>
      </c>
      <c r="N829" s="12"/>
      <c r="O829" s="12" t="s">
        <v>127</v>
      </c>
      <c r="P829" s="27" t="str">
        <f ca="1">IF(טבלה15[[#This Row],[תאריך סיום ההסכם]]&gt;=$S$2,"פעיל",IF(טבלה15[[#This Row],[תאריך סיום ההסכם]]&lt;=$S$2,"הסתיים"))</f>
        <v>הסתיים</v>
      </c>
    </row>
    <row r="830" spans="1:16" ht="75" x14ac:dyDescent="0.2">
      <c r="A830" s="22">
        <v>829</v>
      </c>
      <c r="B830" s="1" t="s">
        <v>160</v>
      </c>
      <c r="C830" s="2" t="s">
        <v>1770</v>
      </c>
      <c r="D830" s="2" t="s">
        <v>3222</v>
      </c>
      <c r="E830" s="2" t="s">
        <v>3225</v>
      </c>
      <c r="F830" s="5" t="s">
        <v>3321</v>
      </c>
      <c r="G830" s="3">
        <v>43405</v>
      </c>
      <c r="H830" s="3">
        <v>44105</v>
      </c>
      <c r="I830" s="4">
        <v>672000</v>
      </c>
      <c r="J830" s="1" t="s">
        <v>4907</v>
      </c>
      <c r="K830" s="1" t="s">
        <v>6</v>
      </c>
      <c r="L830" s="11" t="s">
        <v>51</v>
      </c>
      <c r="M830" s="1">
        <v>2018</v>
      </c>
      <c r="N830" s="12"/>
      <c r="O830" s="12" t="s">
        <v>127</v>
      </c>
      <c r="P830" s="27" t="str">
        <f ca="1">IF(טבלה15[[#This Row],[תאריך סיום ההסכם]]&gt;=$S$2,"פעיל",IF(טבלה15[[#This Row],[תאריך סיום ההסכם]]&lt;=$S$2,"הסתיים"))</f>
        <v>הסתיים</v>
      </c>
    </row>
    <row r="831" spans="1:16" ht="135" x14ac:dyDescent="0.2">
      <c r="A831" s="22">
        <v>830</v>
      </c>
      <c r="B831" s="1" t="s">
        <v>161</v>
      </c>
      <c r="C831" s="2" t="s">
        <v>1771</v>
      </c>
      <c r="D831" s="2" t="s">
        <v>3223</v>
      </c>
      <c r="E831" s="2" t="s">
        <v>3230</v>
      </c>
      <c r="F831" s="5" t="s">
        <v>3322</v>
      </c>
      <c r="G831" s="3">
        <v>43466</v>
      </c>
      <c r="H831" s="3">
        <v>44531</v>
      </c>
      <c r="I831" s="4">
        <v>75600</v>
      </c>
      <c r="J831" s="1" t="s">
        <v>4907</v>
      </c>
      <c r="K831" s="1" t="s">
        <v>1</v>
      </c>
      <c r="L831" s="11" t="s">
        <v>47</v>
      </c>
      <c r="M831" s="1">
        <v>2018</v>
      </c>
      <c r="N831" s="12" t="s">
        <v>64</v>
      </c>
      <c r="O831" s="12" t="s">
        <v>127</v>
      </c>
      <c r="P831" s="27" t="str">
        <f ca="1">IF(טבלה15[[#This Row],[תאריך סיום ההסכם]]&gt;=$S$2,"פעיל",IF(טבלה15[[#This Row],[תאריך סיום ההסכם]]&lt;=$S$2,"הסתיים"))</f>
        <v>הסתיים</v>
      </c>
    </row>
    <row r="832" spans="1:16" ht="45" x14ac:dyDescent="0.2">
      <c r="A832" s="22">
        <v>831</v>
      </c>
      <c r="B832" s="1" t="s">
        <v>162</v>
      </c>
      <c r="C832" s="2" t="s">
        <v>1772</v>
      </c>
      <c r="D832" s="2" t="s">
        <v>3223</v>
      </c>
      <c r="E832" s="2" t="s">
        <v>3229</v>
      </c>
      <c r="F832" s="5" t="s">
        <v>3323</v>
      </c>
      <c r="G832" s="3">
        <v>43466</v>
      </c>
      <c r="H832" s="3">
        <v>44531</v>
      </c>
      <c r="I832" s="4">
        <v>75600</v>
      </c>
      <c r="J832" s="1" t="s">
        <v>4907</v>
      </c>
      <c r="K832" s="1" t="s">
        <v>1</v>
      </c>
      <c r="L832" s="11" t="s">
        <v>47</v>
      </c>
      <c r="M832" s="1">
        <v>2018</v>
      </c>
      <c r="N832" s="12" t="s">
        <v>64</v>
      </c>
      <c r="O832" s="12" t="s">
        <v>127</v>
      </c>
      <c r="P832" s="27" t="str">
        <f ca="1">IF(טבלה15[[#This Row],[תאריך סיום ההסכם]]&gt;=$S$2,"פעיל",IF(טבלה15[[#This Row],[תאריך סיום ההסכם]]&lt;=$S$2,"הסתיים"))</f>
        <v>הסתיים</v>
      </c>
    </row>
    <row r="833" spans="1:16" ht="150" x14ac:dyDescent="0.2">
      <c r="A833" s="22">
        <v>832</v>
      </c>
      <c r="B833" s="1" t="s">
        <v>163</v>
      </c>
      <c r="C833" s="2" t="s">
        <v>1773</v>
      </c>
      <c r="D833" s="2" t="s">
        <v>3223</v>
      </c>
      <c r="E833" s="2" t="s">
        <v>3226</v>
      </c>
      <c r="F833" s="5" t="s">
        <v>3324</v>
      </c>
      <c r="G833" s="3">
        <v>43466</v>
      </c>
      <c r="H833" s="3">
        <v>44531</v>
      </c>
      <c r="I833" s="4">
        <v>75600</v>
      </c>
      <c r="J833" s="1" t="s">
        <v>4907</v>
      </c>
      <c r="K833" s="1" t="s">
        <v>1</v>
      </c>
      <c r="L833" s="11" t="s">
        <v>47</v>
      </c>
      <c r="M833" s="1">
        <v>2018</v>
      </c>
      <c r="N833" s="12" t="s">
        <v>64</v>
      </c>
      <c r="O833" s="12" t="s">
        <v>127</v>
      </c>
      <c r="P833" s="27" t="str">
        <f ca="1">IF(טבלה15[[#This Row],[תאריך סיום ההסכם]]&gt;=$S$2,"פעיל",IF(טבלה15[[#This Row],[תאריך סיום ההסכם]]&lt;=$S$2,"הסתיים"))</f>
        <v>הסתיים</v>
      </c>
    </row>
    <row r="834" spans="1:16" ht="75" x14ac:dyDescent="0.2">
      <c r="A834" s="22">
        <v>833</v>
      </c>
      <c r="B834" s="1" t="s">
        <v>164</v>
      </c>
      <c r="C834" s="2" t="s">
        <v>1774</v>
      </c>
      <c r="D834" s="2" t="s">
        <v>3222</v>
      </c>
      <c r="E834" s="2" t="s">
        <v>3226</v>
      </c>
      <c r="F834" s="5" t="s">
        <v>3325</v>
      </c>
      <c r="G834" s="3">
        <v>43466</v>
      </c>
      <c r="H834" s="3">
        <v>44531</v>
      </c>
      <c r="I834" s="4">
        <v>75600</v>
      </c>
      <c r="J834" s="1" t="s">
        <v>4907</v>
      </c>
      <c r="K834" s="1" t="s">
        <v>1</v>
      </c>
      <c r="L834" s="11" t="s">
        <v>47</v>
      </c>
      <c r="M834" s="1">
        <v>2018</v>
      </c>
      <c r="N834" s="12" t="s">
        <v>64</v>
      </c>
      <c r="O834" s="12" t="s">
        <v>127</v>
      </c>
      <c r="P834" s="27" t="str">
        <f ca="1">IF(טבלה15[[#This Row],[תאריך סיום ההסכם]]&gt;=$S$2,"פעיל",IF(טבלה15[[#This Row],[תאריך סיום ההסכם]]&lt;=$S$2,"הסתיים"))</f>
        <v>הסתיים</v>
      </c>
    </row>
    <row r="835" spans="1:16" ht="165" x14ac:dyDescent="0.2">
      <c r="A835" s="22">
        <v>834</v>
      </c>
      <c r="B835" s="1" t="s">
        <v>165</v>
      </c>
      <c r="C835" s="2" t="s">
        <v>1775</v>
      </c>
      <c r="D835" s="2" t="s">
        <v>3223</v>
      </c>
      <c r="E835" s="2" t="s">
        <v>3228</v>
      </c>
      <c r="F835" s="5" t="s">
        <v>3326</v>
      </c>
      <c r="G835" s="3">
        <v>43466</v>
      </c>
      <c r="H835" s="3">
        <v>44531</v>
      </c>
      <c r="I835" s="4">
        <v>75600</v>
      </c>
      <c r="J835" s="1" t="s">
        <v>4907</v>
      </c>
      <c r="K835" s="1" t="s">
        <v>1</v>
      </c>
      <c r="L835" s="11" t="s">
        <v>47</v>
      </c>
      <c r="M835" s="1">
        <v>2018</v>
      </c>
      <c r="N835" s="12" t="s">
        <v>64</v>
      </c>
      <c r="O835" s="12" t="s">
        <v>127</v>
      </c>
      <c r="P835" s="27" t="str">
        <f ca="1">IF(טבלה15[[#This Row],[תאריך סיום ההסכם]]&gt;=$S$2,"פעיל",IF(טבלה15[[#This Row],[תאריך סיום ההסכם]]&lt;=$S$2,"הסתיים"))</f>
        <v>הסתיים</v>
      </c>
    </row>
    <row r="836" spans="1:16" ht="180" x14ac:dyDescent="0.2">
      <c r="A836" s="22">
        <v>835</v>
      </c>
      <c r="B836" s="1" t="s">
        <v>166</v>
      </c>
      <c r="C836" s="2" t="s">
        <v>1776</v>
      </c>
      <c r="D836" s="2" t="s">
        <v>3223</v>
      </c>
      <c r="E836" s="2" t="s">
        <v>3228</v>
      </c>
      <c r="F836" s="5" t="s">
        <v>3327</v>
      </c>
      <c r="G836" s="3">
        <v>43466</v>
      </c>
      <c r="H836" s="3">
        <v>44531</v>
      </c>
      <c r="I836" s="4">
        <v>75600</v>
      </c>
      <c r="J836" s="1" t="s">
        <v>4907</v>
      </c>
      <c r="K836" s="1" t="s">
        <v>1</v>
      </c>
      <c r="L836" s="11" t="s">
        <v>47</v>
      </c>
      <c r="M836" s="1">
        <v>2018</v>
      </c>
      <c r="N836" s="12" t="s">
        <v>64</v>
      </c>
      <c r="O836" s="12" t="s">
        <v>127</v>
      </c>
      <c r="P836" s="27" t="str">
        <f ca="1">IF(טבלה15[[#This Row],[תאריך סיום ההסכם]]&gt;=$S$2,"פעיל",IF(טבלה15[[#This Row],[תאריך סיום ההסכם]]&lt;=$S$2,"הסתיים"))</f>
        <v>הסתיים</v>
      </c>
    </row>
    <row r="837" spans="1:16" ht="345" x14ac:dyDescent="0.2">
      <c r="A837" s="22">
        <v>836</v>
      </c>
      <c r="B837" s="1" t="s">
        <v>167</v>
      </c>
      <c r="C837" s="2" t="s">
        <v>1777</v>
      </c>
      <c r="D837" s="2" t="s">
        <v>3222</v>
      </c>
      <c r="E837" s="2" t="s">
        <v>3229</v>
      </c>
      <c r="F837" s="5" t="s">
        <v>3328</v>
      </c>
      <c r="G837" s="3">
        <v>43465</v>
      </c>
      <c r="H837" s="3">
        <v>44531</v>
      </c>
      <c r="I837" s="4">
        <v>419878.2</v>
      </c>
      <c r="J837" s="1" t="s">
        <v>4907</v>
      </c>
      <c r="K837" s="1" t="s">
        <v>2</v>
      </c>
      <c r="L837" s="11" t="s">
        <v>2</v>
      </c>
      <c r="M837" s="1">
        <v>2018</v>
      </c>
      <c r="N837" s="12" t="s">
        <v>66</v>
      </c>
      <c r="O837" s="12" t="s">
        <v>127</v>
      </c>
      <c r="P837" s="27" t="str">
        <f ca="1">IF(טבלה15[[#This Row],[תאריך סיום ההסכם]]&gt;=$S$2,"פעיל",IF(טבלה15[[#This Row],[תאריך סיום ההסכם]]&lt;=$S$2,"הסתיים"))</f>
        <v>הסתיים</v>
      </c>
    </row>
    <row r="838" spans="1:16" ht="255" x14ac:dyDescent="0.2">
      <c r="A838" s="22">
        <v>837</v>
      </c>
      <c r="B838" s="1" t="s">
        <v>168</v>
      </c>
      <c r="C838" s="2" t="s">
        <v>1778</v>
      </c>
      <c r="D838" s="2" t="s">
        <v>3222</v>
      </c>
      <c r="E838" s="2" t="s">
        <v>3225</v>
      </c>
      <c r="F838" s="5" t="s">
        <v>3329</v>
      </c>
      <c r="G838" s="3">
        <v>43465</v>
      </c>
      <c r="H838" s="3">
        <v>44531</v>
      </c>
      <c r="I838" s="4">
        <v>420000</v>
      </c>
      <c r="J838" s="1" t="s">
        <v>4907</v>
      </c>
      <c r="K838" s="1" t="s">
        <v>2</v>
      </c>
      <c r="L838" s="11" t="s">
        <v>2</v>
      </c>
      <c r="M838" s="1">
        <v>2018</v>
      </c>
      <c r="N838" s="12" t="s">
        <v>66</v>
      </c>
      <c r="O838" s="12" t="s">
        <v>127</v>
      </c>
      <c r="P838" s="27" t="str">
        <f ca="1">IF(טבלה15[[#This Row],[תאריך סיום ההסכם]]&gt;=$S$2,"פעיל",IF(טבלה15[[#This Row],[תאריך סיום ההסכם]]&lt;=$S$2,"הסתיים"))</f>
        <v>הסתיים</v>
      </c>
    </row>
    <row r="839" spans="1:16" ht="240" x14ac:dyDescent="0.2">
      <c r="A839" s="22">
        <v>838</v>
      </c>
      <c r="B839" s="1" t="s">
        <v>169</v>
      </c>
      <c r="C839" s="2" t="s">
        <v>1779</v>
      </c>
      <c r="D839" s="2" t="s">
        <v>3222</v>
      </c>
      <c r="E839" s="2" t="s">
        <v>3225</v>
      </c>
      <c r="F839" s="5" t="s">
        <v>3330</v>
      </c>
      <c r="G839" s="3">
        <v>43465</v>
      </c>
      <c r="H839" s="3">
        <v>44531</v>
      </c>
      <c r="I839" s="4">
        <v>420000</v>
      </c>
      <c r="J839" s="1" t="s">
        <v>4907</v>
      </c>
      <c r="K839" s="1" t="s">
        <v>2</v>
      </c>
      <c r="L839" s="11" t="s">
        <v>2</v>
      </c>
      <c r="M839" s="1">
        <v>2018</v>
      </c>
      <c r="N839" s="12" t="s">
        <v>66</v>
      </c>
      <c r="O839" s="12" t="s">
        <v>127</v>
      </c>
      <c r="P839" s="27" t="str">
        <f ca="1">IF(טבלה15[[#This Row],[תאריך סיום ההסכם]]&gt;=$S$2,"פעיל",IF(טבלה15[[#This Row],[תאריך סיום ההסכם]]&lt;=$S$2,"הסתיים"))</f>
        <v>הסתיים</v>
      </c>
    </row>
    <row r="840" spans="1:16" ht="195" x14ac:dyDescent="0.2">
      <c r="A840" s="22">
        <v>839</v>
      </c>
      <c r="B840" s="1" t="s">
        <v>170</v>
      </c>
      <c r="C840" s="2" t="s">
        <v>1780</v>
      </c>
      <c r="D840" s="2" t="s">
        <v>3222</v>
      </c>
      <c r="E840" s="2" t="s">
        <v>3235</v>
      </c>
      <c r="F840" s="5" t="s">
        <v>3331</v>
      </c>
      <c r="G840" s="3">
        <v>43465</v>
      </c>
      <c r="H840" s="3">
        <v>44531</v>
      </c>
      <c r="I840" s="4">
        <v>403200</v>
      </c>
      <c r="J840" s="1" t="s">
        <v>4907</v>
      </c>
      <c r="K840" s="1" t="s">
        <v>2</v>
      </c>
      <c r="L840" s="11" t="s">
        <v>2</v>
      </c>
      <c r="M840" s="1">
        <v>2018</v>
      </c>
      <c r="N840" s="12" t="s">
        <v>66</v>
      </c>
      <c r="O840" s="12" t="s">
        <v>127</v>
      </c>
      <c r="P840" s="27" t="str">
        <f ca="1">IF(טבלה15[[#This Row],[תאריך סיום ההסכם]]&gt;=$S$2,"פעיל",IF(טבלה15[[#This Row],[תאריך סיום ההסכם]]&lt;=$S$2,"הסתיים"))</f>
        <v>הסתיים</v>
      </c>
    </row>
    <row r="841" spans="1:16" ht="315" x14ac:dyDescent="0.2">
      <c r="A841" s="22">
        <v>840</v>
      </c>
      <c r="B841" s="1" t="s">
        <v>171</v>
      </c>
      <c r="C841" s="2" t="s">
        <v>1781</v>
      </c>
      <c r="D841" s="2" t="s">
        <v>3222</v>
      </c>
      <c r="E841" s="2" t="s">
        <v>3227</v>
      </c>
      <c r="F841" s="5" t="s">
        <v>3332</v>
      </c>
      <c r="G841" s="3">
        <v>43465</v>
      </c>
      <c r="H841" s="3">
        <v>44531</v>
      </c>
      <c r="I841" s="4">
        <v>311455</v>
      </c>
      <c r="J841" s="1" t="s">
        <v>4907</v>
      </c>
      <c r="K841" s="1" t="s">
        <v>2</v>
      </c>
      <c r="L841" s="11" t="s">
        <v>2</v>
      </c>
      <c r="M841" s="1">
        <v>2018</v>
      </c>
      <c r="N841" s="12" t="s">
        <v>66</v>
      </c>
      <c r="O841" s="12" t="s">
        <v>127</v>
      </c>
      <c r="P841" s="27" t="str">
        <f ca="1">IF(טבלה15[[#This Row],[תאריך סיום ההסכם]]&gt;=$S$2,"פעיל",IF(טבלה15[[#This Row],[תאריך סיום ההסכם]]&lt;=$S$2,"הסתיים"))</f>
        <v>הסתיים</v>
      </c>
    </row>
    <row r="842" spans="1:16" ht="225" x14ac:dyDescent="0.2">
      <c r="A842" s="22">
        <v>841</v>
      </c>
      <c r="B842" s="1" t="s">
        <v>172</v>
      </c>
      <c r="C842" s="2" t="s">
        <v>1782</v>
      </c>
      <c r="D842" s="2" t="s">
        <v>3223</v>
      </c>
      <c r="E842" s="2" t="s">
        <v>3227</v>
      </c>
      <c r="F842" s="5" t="s">
        <v>3333</v>
      </c>
      <c r="G842" s="3">
        <v>43465</v>
      </c>
      <c r="H842" s="3">
        <v>44531</v>
      </c>
      <c r="I842" s="4">
        <v>996820</v>
      </c>
      <c r="J842" s="1" t="s">
        <v>4907</v>
      </c>
      <c r="K842" s="1" t="s">
        <v>7</v>
      </c>
      <c r="L842" s="11" t="s">
        <v>52</v>
      </c>
      <c r="M842" s="1">
        <v>2018</v>
      </c>
      <c r="N842" s="12"/>
      <c r="O842" s="12" t="s">
        <v>127</v>
      </c>
      <c r="P842" s="27" t="str">
        <f ca="1">IF(טבלה15[[#This Row],[תאריך סיום ההסכם]]&gt;=$S$2,"פעיל",IF(טבלה15[[#This Row],[תאריך סיום ההסכם]]&lt;=$S$2,"הסתיים"))</f>
        <v>הסתיים</v>
      </c>
    </row>
    <row r="843" spans="1:16" ht="105" x14ac:dyDescent="0.2">
      <c r="A843" s="22">
        <v>842</v>
      </c>
      <c r="B843" s="1" t="s">
        <v>173</v>
      </c>
      <c r="C843" s="2" t="s">
        <v>1783</v>
      </c>
      <c r="D843" s="2" t="s">
        <v>3223</v>
      </c>
      <c r="E843" s="2" t="s">
        <v>3231</v>
      </c>
      <c r="F843" s="5" t="s">
        <v>3334</v>
      </c>
      <c r="G843" s="3">
        <v>43465</v>
      </c>
      <c r="H843" s="3">
        <v>44531</v>
      </c>
      <c r="I843" s="4">
        <v>1000000</v>
      </c>
      <c r="J843" s="1" t="s">
        <v>4907</v>
      </c>
      <c r="K843" s="1" t="s">
        <v>7</v>
      </c>
      <c r="L843" s="11" t="s">
        <v>52</v>
      </c>
      <c r="M843" s="1">
        <v>2018</v>
      </c>
      <c r="N843" s="12"/>
      <c r="O843" s="12" t="s">
        <v>127</v>
      </c>
      <c r="P843" s="27" t="str">
        <f ca="1">IF(טבלה15[[#This Row],[תאריך סיום ההסכם]]&gt;=$S$2,"פעיל",IF(טבלה15[[#This Row],[תאריך סיום ההסכם]]&lt;=$S$2,"הסתיים"))</f>
        <v>הסתיים</v>
      </c>
    </row>
    <row r="844" spans="1:16" ht="150" x14ac:dyDescent="0.2">
      <c r="A844" s="22">
        <v>843</v>
      </c>
      <c r="B844" s="1" t="s">
        <v>174</v>
      </c>
      <c r="C844" s="2" t="s">
        <v>1784</v>
      </c>
      <c r="D844" s="2" t="s">
        <v>3222</v>
      </c>
      <c r="E844" s="2" t="s">
        <v>3228</v>
      </c>
      <c r="F844" s="5" t="s">
        <v>3335</v>
      </c>
      <c r="G844" s="3">
        <v>43465</v>
      </c>
      <c r="H844" s="3">
        <v>44531</v>
      </c>
      <c r="I844" s="4">
        <v>869400</v>
      </c>
      <c r="J844" s="1" t="s">
        <v>4907</v>
      </c>
      <c r="K844" s="1" t="s">
        <v>7</v>
      </c>
      <c r="L844" s="11" t="s">
        <v>52</v>
      </c>
      <c r="M844" s="1">
        <v>2018</v>
      </c>
      <c r="N844" s="12"/>
      <c r="O844" s="12" t="s">
        <v>127</v>
      </c>
      <c r="P844" s="27" t="str">
        <f ca="1">IF(טבלה15[[#This Row],[תאריך סיום ההסכם]]&gt;=$S$2,"פעיל",IF(טבלה15[[#This Row],[תאריך סיום ההסכם]]&lt;=$S$2,"הסתיים"))</f>
        <v>הסתיים</v>
      </c>
    </row>
    <row r="845" spans="1:16" ht="165" x14ac:dyDescent="0.2">
      <c r="A845" s="22">
        <v>844</v>
      </c>
      <c r="B845" s="1" t="s">
        <v>175</v>
      </c>
      <c r="C845" s="2" t="s">
        <v>1785</v>
      </c>
      <c r="D845" s="2" t="s">
        <v>3223</v>
      </c>
      <c r="E845" s="2" t="s">
        <v>3232</v>
      </c>
      <c r="F845" s="5" t="s">
        <v>3336</v>
      </c>
      <c r="G845" s="3">
        <v>43465</v>
      </c>
      <c r="H845" s="3">
        <v>44531</v>
      </c>
      <c r="I845" s="4">
        <v>983250</v>
      </c>
      <c r="J845" s="1" t="s">
        <v>4907</v>
      </c>
      <c r="K845" s="1" t="s">
        <v>7</v>
      </c>
      <c r="L845" s="11" t="s">
        <v>52</v>
      </c>
      <c r="M845" s="1">
        <v>2018</v>
      </c>
      <c r="N845" s="12"/>
      <c r="O845" s="12" t="s">
        <v>127</v>
      </c>
      <c r="P845" s="27" t="str">
        <f ca="1">IF(טבלה15[[#This Row],[תאריך סיום ההסכם]]&gt;=$S$2,"פעיל",IF(טבלה15[[#This Row],[תאריך סיום ההסכם]]&lt;=$S$2,"הסתיים"))</f>
        <v>הסתיים</v>
      </c>
    </row>
    <row r="846" spans="1:16" ht="180" x14ac:dyDescent="0.2">
      <c r="A846" s="22">
        <v>845</v>
      </c>
      <c r="B846" s="1" t="s">
        <v>176</v>
      </c>
      <c r="C846" s="2" t="s">
        <v>1786</v>
      </c>
      <c r="D846" s="2" t="s">
        <v>3222</v>
      </c>
      <c r="E846" s="2" t="s">
        <v>3225</v>
      </c>
      <c r="F846" s="5" t="s">
        <v>3337</v>
      </c>
      <c r="G846" s="3">
        <v>43465</v>
      </c>
      <c r="H846" s="3">
        <v>44531</v>
      </c>
      <c r="I846" s="4">
        <v>999580</v>
      </c>
      <c r="J846" s="1" t="s">
        <v>4907</v>
      </c>
      <c r="K846" s="1" t="s">
        <v>7</v>
      </c>
      <c r="L846" s="11" t="s">
        <v>52</v>
      </c>
      <c r="M846" s="1">
        <v>2018</v>
      </c>
      <c r="N846" s="12"/>
      <c r="O846" s="12" t="s">
        <v>127</v>
      </c>
      <c r="P846" s="27" t="str">
        <f ca="1">IF(טבלה15[[#This Row],[תאריך סיום ההסכם]]&gt;=$S$2,"פעיל",IF(טבלה15[[#This Row],[תאריך סיום ההסכם]]&lt;=$S$2,"הסתיים"))</f>
        <v>הסתיים</v>
      </c>
    </row>
    <row r="847" spans="1:16" ht="165" x14ac:dyDescent="0.2">
      <c r="A847" s="22">
        <v>846</v>
      </c>
      <c r="B847" s="1" t="s">
        <v>177</v>
      </c>
      <c r="C847" s="2" t="s">
        <v>1787</v>
      </c>
      <c r="D847" s="2" t="s">
        <v>3222</v>
      </c>
      <c r="E847" s="2" t="s">
        <v>3225</v>
      </c>
      <c r="F847" s="5" t="s">
        <v>3338</v>
      </c>
      <c r="G847" s="3">
        <v>43465</v>
      </c>
      <c r="H847" s="3">
        <v>44531</v>
      </c>
      <c r="I847" s="4">
        <v>994750</v>
      </c>
      <c r="J847" s="1" t="s">
        <v>4907</v>
      </c>
      <c r="K847" s="1" t="s">
        <v>7</v>
      </c>
      <c r="L847" s="11" t="s">
        <v>52</v>
      </c>
      <c r="M847" s="1">
        <v>2018</v>
      </c>
      <c r="N847" s="12"/>
      <c r="O847" s="12" t="s">
        <v>127</v>
      </c>
      <c r="P847" s="27" t="str">
        <f ca="1">IF(טבלה15[[#This Row],[תאריך סיום ההסכם]]&gt;=$S$2,"פעיל",IF(טבלה15[[#This Row],[תאריך סיום ההסכם]]&lt;=$S$2,"הסתיים"))</f>
        <v>הסתיים</v>
      </c>
    </row>
    <row r="848" spans="1:16" ht="165" x14ac:dyDescent="0.2">
      <c r="A848" s="22">
        <v>847</v>
      </c>
      <c r="B848" s="1" t="s">
        <v>178</v>
      </c>
      <c r="C848" s="2" t="s">
        <v>1788</v>
      </c>
      <c r="D848" s="2" t="s">
        <v>3223</v>
      </c>
      <c r="E848" s="2" t="s">
        <v>3236</v>
      </c>
      <c r="F848" s="5" t="s">
        <v>3339</v>
      </c>
      <c r="G848" s="3">
        <v>43465</v>
      </c>
      <c r="H848" s="3">
        <v>44531</v>
      </c>
      <c r="I848" s="4">
        <v>1000000</v>
      </c>
      <c r="J848" s="1" t="s">
        <v>4907</v>
      </c>
      <c r="K848" s="1" t="s">
        <v>7</v>
      </c>
      <c r="L848" s="11" t="s">
        <v>52</v>
      </c>
      <c r="M848" s="1">
        <v>2018</v>
      </c>
      <c r="N848" s="12"/>
      <c r="O848" s="12" t="s">
        <v>127</v>
      </c>
      <c r="P848" s="27" t="str">
        <f ca="1">IF(טבלה15[[#This Row],[תאריך סיום ההסכם]]&gt;=$S$2,"פעיל",IF(טבלה15[[#This Row],[תאריך סיום ההסכם]]&lt;=$S$2,"הסתיים"))</f>
        <v>הסתיים</v>
      </c>
    </row>
    <row r="849" spans="1:16" ht="135" x14ac:dyDescent="0.2">
      <c r="A849" s="22">
        <v>848</v>
      </c>
      <c r="B849" s="1" t="s">
        <v>179</v>
      </c>
      <c r="C849" s="2" t="s">
        <v>1789</v>
      </c>
      <c r="D849" s="2" t="s">
        <v>3223</v>
      </c>
      <c r="E849" s="2" t="s">
        <v>3225</v>
      </c>
      <c r="F849" s="5" t="s">
        <v>3340</v>
      </c>
      <c r="G849" s="3">
        <v>43465</v>
      </c>
      <c r="H849" s="3">
        <v>44531</v>
      </c>
      <c r="I849" s="4">
        <v>998200</v>
      </c>
      <c r="J849" s="1" t="s">
        <v>4907</v>
      </c>
      <c r="K849" s="1" t="s">
        <v>7</v>
      </c>
      <c r="L849" s="11" t="s">
        <v>52</v>
      </c>
      <c r="M849" s="1">
        <v>2018</v>
      </c>
      <c r="N849" s="12"/>
      <c r="O849" s="12" t="s">
        <v>127</v>
      </c>
      <c r="P849" s="27" t="str">
        <f ca="1">IF(טבלה15[[#This Row],[תאריך סיום ההסכם]]&gt;=$S$2,"פעיל",IF(טבלה15[[#This Row],[תאריך סיום ההסכם]]&lt;=$S$2,"הסתיים"))</f>
        <v>הסתיים</v>
      </c>
    </row>
    <row r="850" spans="1:16" ht="180" x14ac:dyDescent="0.2">
      <c r="A850" s="22">
        <v>849</v>
      </c>
      <c r="B850" s="1" t="s">
        <v>180</v>
      </c>
      <c r="C850" s="2" t="s">
        <v>1790</v>
      </c>
      <c r="D850" s="2" t="s">
        <v>3222</v>
      </c>
      <c r="E850" s="2" t="s">
        <v>3231</v>
      </c>
      <c r="F850" s="5" t="s">
        <v>3341</v>
      </c>
      <c r="G850" s="3">
        <v>43465</v>
      </c>
      <c r="H850" s="3">
        <v>44531</v>
      </c>
      <c r="I850" s="4">
        <v>6000000</v>
      </c>
      <c r="J850" s="1" t="s">
        <v>4907</v>
      </c>
      <c r="K850" s="1" t="s">
        <v>7</v>
      </c>
      <c r="L850" s="11" t="s">
        <v>52</v>
      </c>
      <c r="M850" s="1">
        <v>2018</v>
      </c>
      <c r="N850" s="12" t="s">
        <v>67</v>
      </c>
      <c r="O850" s="12" t="s">
        <v>127</v>
      </c>
      <c r="P850" s="27" t="str">
        <f ca="1">IF(טבלה15[[#This Row],[תאריך סיום ההסכם]]&gt;=$S$2,"פעיל",IF(טבלה15[[#This Row],[תאריך סיום ההסכם]]&lt;=$S$2,"הסתיים"))</f>
        <v>הסתיים</v>
      </c>
    </row>
    <row r="851" spans="1:16" ht="255" x14ac:dyDescent="0.2">
      <c r="A851" s="22">
        <v>850</v>
      </c>
      <c r="B851" s="1" t="s">
        <v>181</v>
      </c>
      <c r="C851" s="2" t="s">
        <v>1791</v>
      </c>
      <c r="D851" s="2" t="s">
        <v>3223</v>
      </c>
      <c r="E851" s="2" t="s">
        <v>3237</v>
      </c>
      <c r="F851" s="5" t="s">
        <v>3342</v>
      </c>
      <c r="G851" s="3">
        <v>43465</v>
      </c>
      <c r="H851" s="3">
        <v>44531</v>
      </c>
      <c r="I851" s="4">
        <v>3000000</v>
      </c>
      <c r="J851" s="1" t="s">
        <v>4907</v>
      </c>
      <c r="K851" s="1" t="s">
        <v>7</v>
      </c>
      <c r="L851" s="11" t="s">
        <v>52</v>
      </c>
      <c r="M851" s="1">
        <v>2018</v>
      </c>
      <c r="N851" s="12" t="s">
        <v>67</v>
      </c>
      <c r="O851" s="12" t="s">
        <v>127</v>
      </c>
      <c r="P851" s="27" t="str">
        <f ca="1">IF(טבלה15[[#This Row],[תאריך סיום ההסכם]]&gt;=$S$2,"פעיל",IF(טבלה15[[#This Row],[תאריך סיום ההסכם]]&lt;=$S$2,"הסתיים"))</f>
        <v>הסתיים</v>
      </c>
    </row>
    <row r="852" spans="1:16" ht="150" x14ac:dyDescent="0.2">
      <c r="A852" s="22">
        <v>851</v>
      </c>
      <c r="B852" s="1" t="s">
        <v>182</v>
      </c>
      <c r="C852" s="2" t="s">
        <v>1792</v>
      </c>
      <c r="D852" s="2" t="s">
        <v>3223</v>
      </c>
      <c r="E852" s="2" t="s">
        <v>3231</v>
      </c>
      <c r="F852" s="5" t="s">
        <v>3343</v>
      </c>
      <c r="G852" s="3">
        <v>43465</v>
      </c>
      <c r="H852" s="3">
        <v>44531</v>
      </c>
      <c r="I852" s="4">
        <v>3000000</v>
      </c>
      <c r="J852" s="1" t="s">
        <v>4907</v>
      </c>
      <c r="K852" s="1" t="s">
        <v>7</v>
      </c>
      <c r="L852" s="11" t="s">
        <v>52</v>
      </c>
      <c r="M852" s="1">
        <v>2018</v>
      </c>
      <c r="N852" s="12" t="s">
        <v>67</v>
      </c>
      <c r="O852" s="12" t="s">
        <v>127</v>
      </c>
      <c r="P852" s="27" t="str">
        <f ca="1">IF(טבלה15[[#This Row],[תאריך סיום ההסכם]]&gt;=$S$2,"פעיל",IF(טבלה15[[#This Row],[תאריך סיום ההסכם]]&lt;=$S$2,"הסתיים"))</f>
        <v>הסתיים</v>
      </c>
    </row>
    <row r="853" spans="1:16" ht="105" x14ac:dyDescent="0.2">
      <c r="A853" s="22">
        <v>852</v>
      </c>
      <c r="B853" s="1" t="s">
        <v>183</v>
      </c>
      <c r="C853" s="2" t="s">
        <v>1793</v>
      </c>
      <c r="D853" s="2" t="s">
        <v>3222</v>
      </c>
      <c r="E853" s="2" t="s">
        <v>3229</v>
      </c>
      <c r="F853" s="5" t="s">
        <v>3344</v>
      </c>
      <c r="G853" s="3">
        <v>43344</v>
      </c>
      <c r="H853" s="3">
        <v>44074</v>
      </c>
      <c r="I853" s="4">
        <v>100000</v>
      </c>
      <c r="J853" s="1" t="s">
        <v>4907</v>
      </c>
      <c r="K853" s="1" t="s">
        <v>8</v>
      </c>
      <c r="L853" s="11"/>
      <c r="M853" s="1">
        <v>2018</v>
      </c>
      <c r="N853" s="12" t="s">
        <v>68</v>
      </c>
      <c r="O853" s="12" t="s">
        <v>128</v>
      </c>
      <c r="P853" s="27" t="str">
        <f ca="1">IF(טבלה15[[#This Row],[תאריך סיום ההסכם]]&gt;=$S$2,"פעיל",IF(טבלה15[[#This Row],[תאריך סיום ההסכם]]&lt;=$S$2,"הסתיים"))</f>
        <v>הסתיים</v>
      </c>
    </row>
    <row r="854" spans="1:16" ht="195" x14ac:dyDescent="0.2">
      <c r="A854" s="22">
        <v>853</v>
      </c>
      <c r="B854" s="1" t="s">
        <v>184</v>
      </c>
      <c r="C854" s="2" t="s">
        <v>1794</v>
      </c>
      <c r="D854" s="2" t="s">
        <v>3222</v>
      </c>
      <c r="E854" s="2" t="s">
        <v>3229</v>
      </c>
      <c r="F854" s="5" t="s">
        <v>3345</v>
      </c>
      <c r="G854" s="3">
        <v>43344</v>
      </c>
      <c r="H854" s="3">
        <v>44074</v>
      </c>
      <c r="I854" s="4">
        <v>100000</v>
      </c>
      <c r="J854" s="1" t="s">
        <v>4907</v>
      </c>
      <c r="K854" s="1" t="s">
        <v>8</v>
      </c>
      <c r="L854" s="11"/>
      <c r="M854" s="1">
        <v>2018</v>
      </c>
      <c r="N854" s="12" t="s">
        <v>68</v>
      </c>
      <c r="O854" s="12" t="s">
        <v>128</v>
      </c>
      <c r="P854" s="27" t="str">
        <f ca="1">IF(טבלה15[[#This Row],[תאריך סיום ההסכם]]&gt;=$S$2,"פעיל",IF(טבלה15[[#This Row],[תאריך סיום ההסכם]]&lt;=$S$2,"הסתיים"))</f>
        <v>הסתיים</v>
      </c>
    </row>
    <row r="855" spans="1:16" ht="90" x14ac:dyDescent="0.2">
      <c r="A855" s="22">
        <v>854</v>
      </c>
      <c r="B855" s="1" t="s">
        <v>185</v>
      </c>
      <c r="C855" s="2" t="s">
        <v>1795</v>
      </c>
      <c r="D855" s="2" t="s">
        <v>3222</v>
      </c>
      <c r="E855" s="2" t="s">
        <v>3229</v>
      </c>
      <c r="F855" s="5" t="s">
        <v>3346</v>
      </c>
      <c r="G855" s="3">
        <v>43344</v>
      </c>
      <c r="H855" s="3">
        <v>44074</v>
      </c>
      <c r="I855" s="4">
        <v>100000</v>
      </c>
      <c r="J855" s="1" t="s">
        <v>4907</v>
      </c>
      <c r="K855" s="1" t="s">
        <v>8</v>
      </c>
      <c r="L855" s="11"/>
      <c r="M855" s="1">
        <v>2018</v>
      </c>
      <c r="N855" s="12" t="s">
        <v>68</v>
      </c>
      <c r="O855" s="12" t="s">
        <v>128</v>
      </c>
      <c r="P855" s="27" t="str">
        <f ca="1">IF(טבלה15[[#This Row],[תאריך סיום ההסכם]]&gt;=$S$2,"פעיל",IF(טבלה15[[#This Row],[תאריך סיום ההסכם]]&lt;=$S$2,"הסתיים"))</f>
        <v>הסתיים</v>
      </c>
    </row>
    <row r="856" spans="1:16" ht="120" x14ac:dyDescent="0.2">
      <c r="A856" s="22">
        <v>855</v>
      </c>
      <c r="B856" s="1" t="s">
        <v>186</v>
      </c>
      <c r="C856" s="2" t="s">
        <v>1796</v>
      </c>
      <c r="D856" s="2" t="s">
        <v>3222</v>
      </c>
      <c r="E856" s="2" t="s">
        <v>3229</v>
      </c>
      <c r="F856" s="5" t="s">
        <v>3347</v>
      </c>
      <c r="G856" s="3">
        <v>43344</v>
      </c>
      <c r="H856" s="3">
        <v>44074</v>
      </c>
      <c r="I856" s="4">
        <v>100000</v>
      </c>
      <c r="J856" s="1" t="s">
        <v>4907</v>
      </c>
      <c r="K856" s="1" t="s">
        <v>8</v>
      </c>
      <c r="L856" s="11"/>
      <c r="M856" s="1">
        <v>2018</v>
      </c>
      <c r="N856" s="12" t="s">
        <v>68</v>
      </c>
      <c r="O856" s="12" t="s">
        <v>128</v>
      </c>
      <c r="P856" s="27" t="str">
        <f ca="1">IF(טבלה15[[#This Row],[תאריך סיום ההסכם]]&gt;=$S$2,"פעיל",IF(טבלה15[[#This Row],[תאריך סיום ההסכם]]&lt;=$S$2,"הסתיים"))</f>
        <v>הסתיים</v>
      </c>
    </row>
    <row r="857" spans="1:16" ht="120" x14ac:dyDescent="0.2">
      <c r="A857" s="22">
        <v>856</v>
      </c>
      <c r="B857" s="1" t="s">
        <v>187</v>
      </c>
      <c r="C857" s="2" t="s">
        <v>1797</v>
      </c>
      <c r="D857" s="2" t="s">
        <v>3222</v>
      </c>
      <c r="E857" s="2" t="s">
        <v>3229</v>
      </c>
      <c r="F857" s="5" t="s">
        <v>3348</v>
      </c>
      <c r="G857" s="3">
        <v>43344</v>
      </c>
      <c r="H857" s="3">
        <v>44074</v>
      </c>
      <c r="I857" s="4">
        <v>100000</v>
      </c>
      <c r="J857" s="1" t="s">
        <v>4907</v>
      </c>
      <c r="K857" s="1" t="s">
        <v>8</v>
      </c>
      <c r="L857" s="11"/>
      <c r="M857" s="1">
        <v>2018</v>
      </c>
      <c r="N857" s="12" t="s">
        <v>68</v>
      </c>
      <c r="O857" s="12" t="s">
        <v>128</v>
      </c>
      <c r="P857" s="27" t="str">
        <f ca="1">IF(טבלה15[[#This Row],[תאריך סיום ההסכם]]&gt;=$S$2,"פעיל",IF(טבלה15[[#This Row],[תאריך סיום ההסכם]]&lt;=$S$2,"הסתיים"))</f>
        <v>הסתיים</v>
      </c>
    </row>
    <row r="858" spans="1:16" ht="90" x14ac:dyDescent="0.2">
      <c r="A858" s="22">
        <v>857</v>
      </c>
      <c r="B858" s="1" t="s">
        <v>188</v>
      </c>
      <c r="C858" s="2" t="s">
        <v>1798</v>
      </c>
      <c r="D858" s="2" t="s">
        <v>3222</v>
      </c>
      <c r="E858" s="2" t="s">
        <v>3229</v>
      </c>
      <c r="F858" s="5" t="s">
        <v>3349</v>
      </c>
      <c r="G858" s="3">
        <v>43344</v>
      </c>
      <c r="H858" s="3">
        <v>44074</v>
      </c>
      <c r="I858" s="4">
        <v>100000</v>
      </c>
      <c r="J858" s="1" t="s">
        <v>4907</v>
      </c>
      <c r="K858" s="1" t="s">
        <v>8</v>
      </c>
      <c r="L858" s="11"/>
      <c r="M858" s="1">
        <v>2018</v>
      </c>
      <c r="N858" s="12" t="s">
        <v>68</v>
      </c>
      <c r="O858" s="12" t="s">
        <v>128</v>
      </c>
      <c r="P858" s="27" t="str">
        <f ca="1">IF(טבלה15[[#This Row],[תאריך סיום ההסכם]]&gt;=$S$2,"פעיל",IF(טבלה15[[#This Row],[תאריך סיום ההסכם]]&lt;=$S$2,"הסתיים"))</f>
        <v>הסתיים</v>
      </c>
    </row>
    <row r="859" spans="1:16" ht="120" x14ac:dyDescent="0.2">
      <c r="A859" s="22">
        <v>858</v>
      </c>
      <c r="B859" s="1" t="s">
        <v>189</v>
      </c>
      <c r="C859" s="2" t="s">
        <v>1799</v>
      </c>
      <c r="D859" s="2" t="s">
        <v>3222</v>
      </c>
      <c r="E859" s="2" t="s">
        <v>3226</v>
      </c>
      <c r="F859" s="5" t="s">
        <v>3350</v>
      </c>
      <c r="G859" s="3">
        <v>43344</v>
      </c>
      <c r="H859" s="3">
        <v>44074</v>
      </c>
      <c r="I859" s="4">
        <v>100000</v>
      </c>
      <c r="J859" s="1" t="s">
        <v>4907</v>
      </c>
      <c r="K859" s="1" t="s">
        <v>8</v>
      </c>
      <c r="L859" s="11"/>
      <c r="M859" s="1">
        <v>2018</v>
      </c>
      <c r="N859" s="12" t="s">
        <v>68</v>
      </c>
      <c r="O859" s="12" t="s">
        <v>128</v>
      </c>
      <c r="P859" s="27" t="str">
        <f ca="1">IF(טבלה15[[#This Row],[תאריך סיום ההסכם]]&gt;=$S$2,"פעיל",IF(טבלה15[[#This Row],[תאריך סיום ההסכם]]&lt;=$S$2,"הסתיים"))</f>
        <v>הסתיים</v>
      </c>
    </row>
    <row r="860" spans="1:16" ht="165" x14ac:dyDescent="0.2">
      <c r="A860" s="22">
        <v>859</v>
      </c>
      <c r="B860" s="1" t="s">
        <v>190</v>
      </c>
      <c r="C860" s="2" t="s">
        <v>1800</v>
      </c>
      <c r="D860" s="2" t="s">
        <v>3222</v>
      </c>
      <c r="E860" s="2" t="s">
        <v>3226</v>
      </c>
      <c r="F860" s="5" t="s">
        <v>3351</v>
      </c>
      <c r="G860" s="3">
        <v>43344</v>
      </c>
      <c r="H860" s="3">
        <v>44074</v>
      </c>
      <c r="I860" s="4">
        <v>100000</v>
      </c>
      <c r="J860" s="1" t="s">
        <v>4907</v>
      </c>
      <c r="K860" s="1" t="s">
        <v>8</v>
      </c>
      <c r="L860" s="11"/>
      <c r="M860" s="1">
        <v>2018</v>
      </c>
      <c r="N860" s="12" t="s">
        <v>68</v>
      </c>
      <c r="O860" s="12" t="s">
        <v>128</v>
      </c>
      <c r="P860" s="27" t="str">
        <f ca="1">IF(טבלה15[[#This Row],[תאריך סיום ההסכם]]&gt;=$S$2,"פעיל",IF(טבלה15[[#This Row],[תאריך סיום ההסכם]]&lt;=$S$2,"הסתיים"))</f>
        <v>הסתיים</v>
      </c>
    </row>
    <row r="861" spans="1:16" ht="75" x14ac:dyDescent="0.2">
      <c r="A861" s="22">
        <v>860</v>
      </c>
      <c r="B861" s="1" t="s">
        <v>191</v>
      </c>
      <c r="C861" s="2" t="s">
        <v>1801</v>
      </c>
      <c r="D861" s="2" t="s">
        <v>3222</v>
      </c>
      <c r="E861" s="2" t="s">
        <v>3226</v>
      </c>
      <c r="F861" s="5" t="s">
        <v>3352</v>
      </c>
      <c r="G861" s="3">
        <v>43344</v>
      </c>
      <c r="H861" s="3">
        <v>44074</v>
      </c>
      <c r="I861" s="4">
        <v>100000</v>
      </c>
      <c r="J861" s="1" t="s">
        <v>4907</v>
      </c>
      <c r="K861" s="1" t="s">
        <v>8</v>
      </c>
      <c r="L861" s="11"/>
      <c r="M861" s="1">
        <v>2018</v>
      </c>
      <c r="N861" s="12" t="s">
        <v>68</v>
      </c>
      <c r="O861" s="12" t="s">
        <v>128</v>
      </c>
      <c r="P861" s="27" t="str">
        <f ca="1">IF(טבלה15[[#This Row],[תאריך סיום ההסכם]]&gt;=$S$2,"פעיל",IF(טבלה15[[#This Row],[תאריך סיום ההסכם]]&lt;=$S$2,"הסתיים"))</f>
        <v>הסתיים</v>
      </c>
    </row>
    <row r="862" spans="1:16" ht="90" x14ac:dyDescent="0.2">
      <c r="A862" s="22">
        <v>861</v>
      </c>
      <c r="B862" s="1" t="s">
        <v>192</v>
      </c>
      <c r="C862" s="2" t="s">
        <v>1802</v>
      </c>
      <c r="D862" s="2" t="s">
        <v>3222</v>
      </c>
      <c r="E862" s="2" t="s">
        <v>3226</v>
      </c>
      <c r="F862" s="5" t="s">
        <v>3353</v>
      </c>
      <c r="G862" s="3">
        <v>43344</v>
      </c>
      <c r="H862" s="3">
        <v>44074</v>
      </c>
      <c r="I862" s="4">
        <v>100000</v>
      </c>
      <c r="J862" s="1" t="s">
        <v>4907</v>
      </c>
      <c r="K862" s="1" t="s">
        <v>8</v>
      </c>
      <c r="L862" s="11"/>
      <c r="M862" s="1">
        <v>2018</v>
      </c>
      <c r="N862" s="12" t="s">
        <v>68</v>
      </c>
      <c r="O862" s="12" t="s">
        <v>128</v>
      </c>
      <c r="P862" s="27" t="str">
        <f ca="1">IF(טבלה15[[#This Row],[תאריך סיום ההסכם]]&gt;=$S$2,"פעיל",IF(טבלה15[[#This Row],[תאריך סיום ההסכם]]&lt;=$S$2,"הסתיים"))</f>
        <v>הסתיים</v>
      </c>
    </row>
    <row r="863" spans="1:16" ht="120" x14ac:dyDescent="0.2">
      <c r="A863" s="22">
        <v>862</v>
      </c>
      <c r="B863" s="1" t="s">
        <v>193</v>
      </c>
      <c r="C863" s="2" t="s">
        <v>1803</v>
      </c>
      <c r="D863" s="2" t="s">
        <v>3222</v>
      </c>
      <c r="E863" s="2" t="s">
        <v>3225</v>
      </c>
      <c r="F863" s="5" t="s">
        <v>3354</v>
      </c>
      <c r="G863" s="3">
        <v>43344</v>
      </c>
      <c r="H863" s="3">
        <v>44074</v>
      </c>
      <c r="I863" s="4">
        <v>100000</v>
      </c>
      <c r="J863" s="1" t="s">
        <v>4907</v>
      </c>
      <c r="K863" s="1" t="s">
        <v>8</v>
      </c>
      <c r="L863" s="11"/>
      <c r="M863" s="1">
        <v>2018</v>
      </c>
      <c r="N863" s="12" t="s">
        <v>68</v>
      </c>
      <c r="O863" s="12" t="s">
        <v>128</v>
      </c>
      <c r="P863" s="27" t="str">
        <f ca="1">IF(טבלה15[[#This Row],[תאריך סיום ההסכם]]&gt;=$S$2,"פעיל",IF(טבלה15[[#This Row],[תאריך סיום ההסכם]]&lt;=$S$2,"הסתיים"))</f>
        <v>הסתיים</v>
      </c>
    </row>
    <row r="864" spans="1:16" ht="90" x14ac:dyDescent="0.2">
      <c r="A864" s="22">
        <v>863</v>
      </c>
      <c r="B864" s="1" t="s">
        <v>194</v>
      </c>
      <c r="C864" s="2" t="s">
        <v>1804</v>
      </c>
      <c r="D864" s="2" t="s">
        <v>3222</v>
      </c>
      <c r="E864" s="2" t="s">
        <v>3225</v>
      </c>
      <c r="F864" s="5" t="s">
        <v>3355</v>
      </c>
      <c r="G864" s="3">
        <v>43344</v>
      </c>
      <c r="H864" s="3">
        <v>44074</v>
      </c>
      <c r="I864" s="4">
        <v>100000</v>
      </c>
      <c r="J864" s="1" t="s">
        <v>4907</v>
      </c>
      <c r="K864" s="1" t="s">
        <v>8</v>
      </c>
      <c r="L864" s="11"/>
      <c r="M864" s="1">
        <v>2018</v>
      </c>
      <c r="N864" s="12" t="s">
        <v>68</v>
      </c>
      <c r="O864" s="12" t="s">
        <v>128</v>
      </c>
      <c r="P864" s="27" t="str">
        <f ca="1">IF(טבלה15[[#This Row],[תאריך סיום ההסכם]]&gt;=$S$2,"פעיל",IF(טבלה15[[#This Row],[תאריך סיום ההסכם]]&lt;=$S$2,"הסתיים"))</f>
        <v>הסתיים</v>
      </c>
    </row>
    <row r="865" spans="1:16" ht="195" x14ac:dyDescent="0.2">
      <c r="A865" s="22">
        <v>864</v>
      </c>
      <c r="B865" s="1" t="s">
        <v>4916</v>
      </c>
      <c r="C865" s="2" t="s">
        <v>1805</v>
      </c>
      <c r="D865" s="2" t="s">
        <v>3222</v>
      </c>
      <c r="E865" s="2" t="s">
        <v>3238</v>
      </c>
      <c r="F865" s="5" t="s">
        <v>3356</v>
      </c>
      <c r="G865" s="3">
        <v>43344</v>
      </c>
      <c r="H865" s="3">
        <v>44074</v>
      </c>
      <c r="I865" s="4">
        <v>100000</v>
      </c>
      <c r="J865" s="1" t="s">
        <v>4907</v>
      </c>
      <c r="K865" s="1" t="s">
        <v>8</v>
      </c>
      <c r="L865" s="11"/>
      <c r="M865" s="1">
        <v>2018</v>
      </c>
      <c r="N865" s="12" t="s">
        <v>68</v>
      </c>
      <c r="O865" s="12" t="s">
        <v>128</v>
      </c>
      <c r="P865" s="27" t="str">
        <f ca="1">IF(טבלה15[[#This Row],[תאריך סיום ההסכם]]&gt;=$S$2,"פעיל",IF(טבלה15[[#This Row],[תאריך סיום ההסכם]]&lt;=$S$2,"הסתיים"))</f>
        <v>הסתיים</v>
      </c>
    </row>
    <row r="866" spans="1:16" ht="150" x14ac:dyDescent="0.2">
      <c r="A866" s="22">
        <v>865</v>
      </c>
      <c r="B866" s="1" t="s">
        <v>4917</v>
      </c>
      <c r="C866" s="2" t="s">
        <v>1806</v>
      </c>
      <c r="D866" s="2" t="s">
        <v>3222</v>
      </c>
      <c r="E866" s="2" t="s">
        <v>3238</v>
      </c>
      <c r="F866" s="5" t="s">
        <v>3357</v>
      </c>
      <c r="G866" s="3">
        <v>43344</v>
      </c>
      <c r="H866" s="3">
        <v>44074</v>
      </c>
      <c r="I866" s="4">
        <v>100000</v>
      </c>
      <c r="J866" s="1" t="s">
        <v>4907</v>
      </c>
      <c r="K866" s="1" t="s">
        <v>8</v>
      </c>
      <c r="L866" s="11"/>
      <c r="M866" s="1">
        <v>2018</v>
      </c>
      <c r="N866" s="12" t="s">
        <v>68</v>
      </c>
      <c r="O866" s="12" t="s">
        <v>128</v>
      </c>
      <c r="P866" s="27" t="str">
        <f ca="1">IF(טבלה15[[#This Row],[תאריך סיום ההסכם]]&gt;=$S$2,"פעיל",IF(טבלה15[[#This Row],[תאריך סיום ההסכם]]&lt;=$S$2,"הסתיים"))</f>
        <v>הסתיים</v>
      </c>
    </row>
    <row r="867" spans="1:16" ht="105" x14ac:dyDescent="0.2">
      <c r="A867" s="22">
        <v>866</v>
      </c>
      <c r="B867" s="1" t="s">
        <v>195</v>
      </c>
      <c r="C867" s="2" t="s">
        <v>1807</v>
      </c>
      <c r="D867" s="2" t="s">
        <v>3222</v>
      </c>
      <c r="E867" s="2" t="s">
        <v>3229</v>
      </c>
      <c r="F867" s="5" t="s">
        <v>3358</v>
      </c>
      <c r="G867" s="3">
        <v>43344</v>
      </c>
      <c r="H867" s="3">
        <v>44074</v>
      </c>
      <c r="I867" s="4">
        <v>100000</v>
      </c>
      <c r="J867" s="1" t="s">
        <v>4907</v>
      </c>
      <c r="K867" s="1" t="s">
        <v>8</v>
      </c>
      <c r="L867" s="11"/>
      <c r="M867" s="1">
        <v>2018</v>
      </c>
      <c r="N867" s="12" t="s">
        <v>68</v>
      </c>
      <c r="O867" s="12" t="s">
        <v>128</v>
      </c>
      <c r="P867" s="27" t="str">
        <f ca="1">IF(טבלה15[[#This Row],[תאריך סיום ההסכם]]&gt;=$S$2,"פעיל",IF(טבלה15[[#This Row],[תאריך סיום ההסכם]]&lt;=$S$2,"הסתיים"))</f>
        <v>הסתיים</v>
      </c>
    </row>
    <row r="868" spans="1:16" ht="150" x14ac:dyDescent="0.2">
      <c r="A868" s="22">
        <v>867</v>
      </c>
      <c r="B868" s="1" t="s">
        <v>196</v>
      </c>
      <c r="C868" s="2" t="s">
        <v>1808</v>
      </c>
      <c r="D868" s="2" t="s">
        <v>3222</v>
      </c>
      <c r="E868" s="2" t="s">
        <v>3229</v>
      </c>
      <c r="F868" s="5" t="s">
        <v>3359</v>
      </c>
      <c r="G868" s="3">
        <v>43344</v>
      </c>
      <c r="H868" s="3">
        <v>44074</v>
      </c>
      <c r="I868" s="4">
        <v>100000</v>
      </c>
      <c r="J868" s="1" t="s">
        <v>4907</v>
      </c>
      <c r="K868" s="1" t="s">
        <v>8</v>
      </c>
      <c r="L868" s="11"/>
      <c r="M868" s="1">
        <v>2018</v>
      </c>
      <c r="N868" s="12" t="s">
        <v>68</v>
      </c>
      <c r="O868" s="12" t="s">
        <v>128</v>
      </c>
      <c r="P868" s="27" t="str">
        <f ca="1">IF(טבלה15[[#This Row],[תאריך סיום ההסכם]]&gt;=$S$2,"פעיל",IF(טבלה15[[#This Row],[תאריך סיום ההסכם]]&lt;=$S$2,"הסתיים"))</f>
        <v>הסתיים</v>
      </c>
    </row>
    <row r="869" spans="1:16" ht="300" x14ac:dyDescent="0.2">
      <c r="A869" s="22">
        <v>868</v>
      </c>
      <c r="B869" s="1" t="s">
        <v>197</v>
      </c>
      <c r="C869" s="2" t="s">
        <v>1809</v>
      </c>
      <c r="D869" s="2" t="s">
        <v>3222</v>
      </c>
      <c r="E869" s="2" t="s">
        <v>3231</v>
      </c>
      <c r="F869" s="5" t="s">
        <v>3360</v>
      </c>
      <c r="G869" s="3">
        <v>43435</v>
      </c>
      <c r="H869" s="3">
        <v>44895</v>
      </c>
      <c r="I869" s="4">
        <v>460000</v>
      </c>
      <c r="J869" s="1" t="s">
        <v>4907</v>
      </c>
      <c r="K869" s="1" t="s">
        <v>8</v>
      </c>
      <c r="L869" s="11"/>
      <c r="M869" s="1">
        <v>2018</v>
      </c>
      <c r="N869" s="12" t="s">
        <v>37</v>
      </c>
      <c r="O869" s="12" t="s">
        <v>128</v>
      </c>
      <c r="P869" s="27" t="str">
        <f ca="1">IF(טבלה15[[#This Row],[תאריך סיום ההסכם]]&gt;=$S$2,"פעיל",IF(טבלה15[[#This Row],[תאריך סיום ההסכם]]&lt;=$S$2,"הסתיים"))</f>
        <v>פעיל</v>
      </c>
    </row>
    <row r="870" spans="1:16" ht="165" x14ac:dyDescent="0.2">
      <c r="A870" s="22">
        <v>869</v>
      </c>
      <c r="B870" s="1" t="s">
        <v>198</v>
      </c>
      <c r="C870" s="2" t="s">
        <v>1810</v>
      </c>
      <c r="D870" s="2" t="s">
        <v>3222</v>
      </c>
      <c r="E870" s="2" t="s">
        <v>3231</v>
      </c>
      <c r="F870" s="5" t="s">
        <v>3361</v>
      </c>
      <c r="G870" s="3">
        <v>43465</v>
      </c>
      <c r="H870" s="3">
        <v>44926</v>
      </c>
      <c r="I870" s="4">
        <v>460000</v>
      </c>
      <c r="J870" s="1" t="s">
        <v>4907</v>
      </c>
      <c r="K870" s="1" t="s">
        <v>8</v>
      </c>
      <c r="L870" s="11"/>
      <c r="M870" s="1">
        <v>2018</v>
      </c>
      <c r="N870" s="12" t="s">
        <v>37</v>
      </c>
      <c r="O870" s="12" t="s">
        <v>128</v>
      </c>
      <c r="P870" s="27" t="str">
        <f ca="1">IF(טבלה15[[#This Row],[תאריך סיום ההסכם]]&gt;=$S$2,"פעיל",IF(טבלה15[[#This Row],[תאריך סיום ההסכם]]&lt;=$S$2,"הסתיים"))</f>
        <v>פעיל</v>
      </c>
    </row>
    <row r="871" spans="1:16" ht="105" x14ac:dyDescent="0.2">
      <c r="A871" s="22">
        <v>870</v>
      </c>
      <c r="B871" s="1" t="s">
        <v>4918</v>
      </c>
      <c r="C871" s="2" t="s">
        <v>1811</v>
      </c>
      <c r="D871" s="2" t="s">
        <v>3222</v>
      </c>
      <c r="E871" s="2" t="s">
        <v>3238</v>
      </c>
      <c r="F871" s="5" t="s">
        <v>3362</v>
      </c>
      <c r="G871" s="3">
        <v>43435</v>
      </c>
      <c r="H871" s="3">
        <v>44895</v>
      </c>
      <c r="I871" s="4">
        <v>460000</v>
      </c>
      <c r="J871" s="1" t="s">
        <v>4907</v>
      </c>
      <c r="K871" s="1" t="s">
        <v>8</v>
      </c>
      <c r="L871" s="11"/>
      <c r="M871" s="1">
        <v>2018</v>
      </c>
      <c r="N871" s="12" t="s">
        <v>37</v>
      </c>
      <c r="O871" s="12" t="s">
        <v>128</v>
      </c>
      <c r="P871" s="27" t="str">
        <f ca="1">IF(טבלה15[[#This Row],[תאריך סיום ההסכם]]&gt;=$S$2,"פעיל",IF(טבלה15[[#This Row],[תאריך סיום ההסכם]]&lt;=$S$2,"הסתיים"))</f>
        <v>פעיל</v>
      </c>
    </row>
    <row r="872" spans="1:16" ht="90" x14ac:dyDescent="0.2">
      <c r="A872" s="22">
        <v>871</v>
      </c>
      <c r="B872" s="1" t="s">
        <v>199</v>
      </c>
      <c r="C872" s="2" t="s">
        <v>1812</v>
      </c>
      <c r="D872" s="2" t="s">
        <v>3223</v>
      </c>
      <c r="E872" s="2" t="s">
        <v>3231</v>
      </c>
      <c r="F872" s="5" t="s">
        <v>3363</v>
      </c>
      <c r="G872" s="3">
        <v>43435</v>
      </c>
      <c r="H872" s="3">
        <v>44895</v>
      </c>
      <c r="I872" s="4">
        <v>460000</v>
      </c>
      <c r="J872" s="1" t="s">
        <v>4907</v>
      </c>
      <c r="K872" s="1" t="s">
        <v>8</v>
      </c>
      <c r="L872" s="11"/>
      <c r="M872" s="1">
        <v>2018</v>
      </c>
      <c r="N872" s="12" t="s">
        <v>69</v>
      </c>
      <c r="O872" s="12" t="s">
        <v>128</v>
      </c>
      <c r="P872" s="27" t="str">
        <f ca="1">IF(טבלה15[[#This Row],[תאריך סיום ההסכם]]&gt;=$S$2,"פעיל",IF(טבלה15[[#This Row],[תאריך סיום ההסכם]]&lt;=$S$2,"הסתיים"))</f>
        <v>פעיל</v>
      </c>
    </row>
    <row r="873" spans="1:16" ht="75" x14ac:dyDescent="0.2">
      <c r="A873" s="22">
        <v>872</v>
      </c>
      <c r="B873" s="1" t="s">
        <v>200</v>
      </c>
      <c r="C873" s="2" t="s">
        <v>1813</v>
      </c>
      <c r="D873" s="2" t="s">
        <v>3222</v>
      </c>
      <c r="E873" s="2" t="s">
        <v>3229</v>
      </c>
      <c r="F873" s="5" t="s">
        <v>3364</v>
      </c>
      <c r="G873" s="3">
        <v>43435</v>
      </c>
      <c r="H873" s="3">
        <v>44895</v>
      </c>
      <c r="I873" s="4">
        <v>460000</v>
      </c>
      <c r="J873" s="1" t="s">
        <v>4907</v>
      </c>
      <c r="K873" s="1" t="s">
        <v>8</v>
      </c>
      <c r="L873" s="11"/>
      <c r="M873" s="1">
        <v>2018</v>
      </c>
      <c r="N873" s="12" t="s">
        <v>69</v>
      </c>
      <c r="O873" s="12" t="s">
        <v>128</v>
      </c>
      <c r="P873" s="27" t="str">
        <f ca="1">IF(טבלה15[[#This Row],[תאריך סיום ההסכם]]&gt;=$S$2,"פעיל",IF(טבלה15[[#This Row],[תאריך סיום ההסכם]]&lt;=$S$2,"הסתיים"))</f>
        <v>פעיל</v>
      </c>
    </row>
    <row r="874" spans="1:16" ht="135" x14ac:dyDescent="0.2">
      <c r="A874" s="22">
        <v>873</v>
      </c>
      <c r="B874" s="1" t="s">
        <v>201</v>
      </c>
      <c r="C874" s="2" t="s">
        <v>1814</v>
      </c>
      <c r="D874" s="2" t="s">
        <v>3223</v>
      </c>
      <c r="E874" s="2" t="s">
        <v>3229</v>
      </c>
      <c r="F874" s="5" t="s">
        <v>3365</v>
      </c>
      <c r="G874" s="3">
        <v>43435</v>
      </c>
      <c r="H874" s="3">
        <v>44895</v>
      </c>
      <c r="I874" s="4">
        <v>460000</v>
      </c>
      <c r="J874" s="1" t="s">
        <v>4907</v>
      </c>
      <c r="K874" s="1" t="s">
        <v>8</v>
      </c>
      <c r="L874" s="11"/>
      <c r="M874" s="1">
        <v>2018</v>
      </c>
      <c r="N874" s="12" t="s">
        <v>69</v>
      </c>
      <c r="O874" s="12" t="s">
        <v>128</v>
      </c>
      <c r="P874" s="27" t="str">
        <f ca="1">IF(טבלה15[[#This Row],[תאריך סיום ההסכם]]&gt;=$S$2,"פעיל",IF(טבלה15[[#This Row],[תאריך סיום ההסכם]]&lt;=$S$2,"הסתיים"))</f>
        <v>פעיל</v>
      </c>
    </row>
    <row r="875" spans="1:16" ht="165" x14ac:dyDescent="0.2">
      <c r="A875" s="22">
        <v>874</v>
      </c>
      <c r="B875" s="1" t="s">
        <v>202</v>
      </c>
      <c r="C875" s="2" t="s">
        <v>1815</v>
      </c>
      <c r="D875" s="2" t="s">
        <v>3222</v>
      </c>
      <c r="E875" s="2" t="s">
        <v>3229</v>
      </c>
      <c r="F875" s="5" t="s">
        <v>3366</v>
      </c>
      <c r="G875" s="3">
        <v>43435</v>
      </c>
      <c r="H875" s="3">
        <v>44895</v>
      </c>
      <c r="I875" s="4">
        <v>460000</v>
      </c>
      <c r="J875" s="1" t="s">
        <v>4907</v>
      </c>
      <c r="K875" s="1" t="s">
        <v>8</v>
      </c>
      <c r="L875" s="11"/>
      <c r="M875" s="1">
        <v>2018</v>
      </c>
      <c r="N875" s="12" t="s">
        <v>69</v>
      </c>
      <c r="O875" s="12" t="s">
        <v>128</v>
      </c>
      <c r="P875" s="27" t="str">
        <f ca="1">IF(טבלה15[[#This Row],[תאריך סיום ההסכם]]&gt;=$S$2,"פעיל",IF(טבלה15[[#This Row],[תאריך סיום ההסכם]]&lt;=$S$2,"הסתיים"))</f>
        <v>פעיל</v>
      </c>
    </row>
    <row r="876" spans="1:16" ht="150" x14ac:dyDescent="0.2">
      <c r="A876" s="22">
        <v>875</v>
      </c>
      <c r="B876" s="1" t="s">
        <v>203</v>
      </c>
      <c r="C876" s="2" t="s">
        <v>1816</v>
      </c>
      <c r="D876" s="2" t="s">
        <v>3222</v>
      </c>
      <c r="E876" s="2" t="s">
        <v>3229</v>
      </c>
      <c r="F876" s="5" t="s">
        <v>3367</v>
      </c>
      <c r="G876" s="3">
        <v>43435</v>
      </c>
      <c r="H876" s="3">
        <v>44895</v>
      </c>
      <c r="I876" s="4">
        <v>460000</v>
      </c>
      <c r="J876" s="1" t="s">
        <v>4907</v>
      </c>
      <c r="K876" s="1" t="s">
        <v>8</v>
      </c>
      <c r="L876" s="11"/>
      <c r="M876" s="1">
        <v>2018</v>
      </c>
      <c r="N876" s="12" t="s">
        <v>69</v>
      </c>
      <c r="O876" s="12" t="s">
        <v>128</v>
      </c>
      <c r="P876" s="27" t="str">
        <f ca="1">IF(טבלה15[[#This Row],[תאריך סיום ההסכם]]&gt;=$S$2,"פעיל",IF(טבלה15[[#This Row],[תאריך סיום ההסכם]]&lt;=$S$2,"הסתיים"))</f>
        <v>פעיל</v>
      </c>
    </row>
    <row r="877" spans="1:16" ht="75" x14ac:dyDescent="0.2">
      <c r="A877" s="22">
        <v>876</v>
      </c>
      <c r="B877" s="1" t="s">
        <v>204</v>
      </c>
      <c r="C877" s="2" t="s">
        <v>1817</v>
      </c>
      <c r="D877" s="2" t="s">
        <v>3222</v>
      </c>
      <c r="E877" s="2" t="s">
        <v>3229</v>
      </c>
      <c r="F877" s="5" t="s">
        <v>3368</v>
      </c>
      <c r="G877" s="3">
        <v>43435</v>
      </c>
      <c r="H877" s="3">
        <v>44895</v>
      </c>
      <c r="I877" s="4">
        <v>460000</v>
      </c>
      <c r="J877" s="1" t="s">
        <v>4907</v>
      </c>
      <c r="K877" s="1" t="s">
        <v>8</v>
      </c>
      <c r="L877" s="11"/>
      <c r="M877" s="1">
        <v>2018</v>
      </c>
      <c r="N877" s="12" t="s">
        <v>69</v>
      </c>
      <c r="O877" s="12" t="s">
        <v>128</v>
      </c>
      <c r="P877" s="27" t="str">
        <f ca="1">IF(טבלה15[[#This Row],[תאריך סיום ההסכם]]&gt;=$S$2,"פעיל",IF(טבלה15[[#This Row],[תאריך סיום ההסכם]]&lt;=$S$2,"הסתיים"))</f>
        <v>פעיל</v>
      </c>
    </row>
    <row r="878" spans="1:16" ht="285" x14ac:dyDescent="0.2">
      <c r="A878" s="22">
        <v>877</v>
      </c>
      <c r="B878" s="1" t="s">
        <v>205</v>
      </c>
      <c r="C878" s="2" t="s">
        <v>1818</v>
      </c>
      <c r="D878" s="2" t="s">
        <v>3222</v>
      </c>
      <c r="E878" s="2" t="s">
        <v>3225</v>
      </c>
      <c r="F878" s="5" t="s">
        <v>3369</v>
      </c>
      <c r="G878" s="3">
        <v>43435</v>
      </c>
      <c r="H878" s="3">
        <v>44895</v>
      </c>
      <c r="I878" s="4">
        <v>460000</v>
      </c>
      <c r="J878" s="1" t="s">
        <v>4907</v>
      </c>
      <c r="K878" s="1" t="s">
        <v>8</v>
      </c>
      <c r="L878" s="11"/>
      <c r="M878" s="1">
        <v>2018</v>
      </c>
      <c r="N878" s="12" t="s">
        <v>69</v>
      </c>
      <c r="O878" s="12" t="s">
        <v>128</v>
      </c>
      <c r="P878" s="27" t="str">
        <f ca="1">IF(טבלה15[[#This Row],[תאריך סיום ההסכם]]&gt;=$S$2,"פעיל",IF(טבלה15[[#This Row],[תאריך סיום ההסכם]]&lt;=$S$2,"הסתיים"))</f>
        <v>פעיל</v>
      </c>
    </row>
    <row r="879" spans="1:16" ht="105" x14ac:dyDescent="0.2">
      <c r="A879" s="22">
        <v>878</v>
      </c>
      <c r="B879" s="1" t="s">
        <v>4919</v>
      </c>
      <c r="C879" s="2" t="s">
        <v>1819</v>
      </c>
      <c r="D879" s="2" t="s">
        <v>3222</v>
      </c>
      <c r="E879" s="2" t="s">
        <v>3238</v>
      </c>
      <c r="F879" s="5" t="s">
        <v>3370</v>
      </c>
      <c r="G879" s="3">
        <v>43465</v>
      </c>
      <c r="H879" s="3">
        <v>44896</v>
      </c>
      <c r="I879" s="4">
        <v>460000</v>
      </c>
      <c r="J879" s="1" t="s">
        <v>4907</v>
      </c>
      <c r="K879" s="1" t="s">
        <v>8</v>
      </c>
      <c r="L879" s="11"/>
      <c r="M879" s="1">
        <v>2018</v>
      </c>
      <c r="N879" s="12" t="s">
        <v>69</v>
      </c>
      <c r="O879" s="12" t="s">
        <v>128</v>
      </c>
      <c r="P879" s="27" t="str">
        <f ca="1">IF(טבלה15[[#This Row],[תאריך סיום ההסכם]]&gt;=$S$2,"פעיל",IF(טבלה15[[#This Row],[תאריך סיום ההסכם]]&lt;=$S$2,"הסתיים"))</f>
        <v>פעיל</v>
      </c>
    </row>
    <row r="880" spans="1:16" ht="225" x14ac:dyDescent="0.2">
      <c r="A880" s="22">
        <v>879</v>
      </c>
      <c r="B880" s="1" t="s">
        <v>206</v>
      </c>
      <c r="C880" s="2" t="s">
        <v>1820</v>
      </c>
      <c r="D880" s="2" t="s">
        <v>3223</v>
      </c>
      <c r="E880" s="2" t="s">
        <v>3226</v>
      </c>
      <c r="F880" s="5" t="s">
        <v>3371</v>
      </c>
      <c r="G880" s="3">
        <v>43465</v>
      </c>
      <c r="H880" s="3">
        <v>44926</v>
      </c>
      <c r="I880" s="4">
        <v>460000</v>
      </c>
      <c r="J880" s="1" t="s">
        <v>4907</v>
      </c>
      <c r="K880" s="1" t="s">
        <v>8</v>
      </c>
      <c r="L880" s="11"/>
      <c r="M880" s="1">
        <v>2018</v>
      </c>
      <c r="N880" s="12" t="s">
        <v>69</v>
      </c>
      <c r="O880" s="12" t="s">
        <v>128</v>
      </c>
      <c r="P880" s="27" t="str">
        <f ca="1">IF(טבלה15[[#This Row],[תאריך סיום ההסכם]]&gt;=$S$2,"פעיל",IF(טבלה15[[#This Row],[תאריך סיום ההסכם]]&lt;=$S$2,"הסתיים"))</f>
        <v>פעיל</v>
      </c>
    </row>
    <row r="881" spans="1:16" ht="195" x14ac:dyDescent="0.2">
      <c r="A881" s="22">
        <v>880</v>
      </c>
      <c r="B881" s="1" t="s">
        <v>207</v>
      </c>
      <c r="C881" s="2" t="s">
        <v>1821</v>
      </c>
      <c r="D881" s="2" t="s">
        <v>3223</v>
      </c>
      <c r="E881" s="2" t="s">
        <v>3231</v>
      </c>
      <c r="F881" s="5" t="s">
        <v>3372</v>
      </c>
      <c r="G881" s="3">
        <v>43435</v>
      </c>
      <c r="H881" s="3">
        <v>44895</v>
      </c>
      <c r="I881" s="4">
        <v>460000</v>
      </c>
      <c r="J881" s="1" t="s">
        <v>4907</v>
      </c>
      <c r="K881" s="1" t="s">
        <v>9</v>
      </c>
      <c r="L881" s="11"/>
      <c r="M881" s="1">
        <v>2018</v>
      </c>
      <c r="N881" s="12"/>
      <c r="O881" s="12" t="s">
        <v>128</v>
      </c>
      <c r="P881" s="27" t="str">
        <f ca="1">IF(טבלה15[[#This Row],[תאריך סיום ההסכם]]&gt;=$S$2,"פעיל",IF(טבלה15[[#This Row],[תאריך סיום ההסכם]]&lt;=$S$2,"הסתיים"))</f>
        <v>פעיל</v>
      </c>
    </row>
    <row r="882" spans="1:16" ht="255" x14ac:dyDescent="0.2">
      <c r="A882" s="22">
        <v>881</v>
      </c>
      <c r="B882" s="1" t="s">
        <v>208</v>
      </c>
      <c r="C882" s="2" t="s">
        <v>1822</v>
      </c>
      <c r="D882" s="2" t="s">
        <v>3222</v>
      </c>
      <c r="E882" s="2" t="s">
        <v>3231</v>
      </c>
      <c r="F882" s="5" t="s">
        <v>3373</v>
      </c>
      <c r="G882" s="3">
        <v>43435</v>
      </c>
      <c r="H882" s="3">
        <v>44895</v>
      </c>
      <c r="I882" s="4">
        <v>460000</v>
      </c>
      <c r="J882" s="1" t="s">
        <v>4907</v>
      </c>
      <c r="K882" s="1" t="s">
        <v>9</v>
      </c>
      <c r="L882" s="11"/>
      <c r="M882" s="1">
        <v>2018</v>
      </c>
      <c r="N882" s="12"/>
      <c r="O882" s="12" t="s">
        <v>128</v>
      </c>
      <c r="P882" s="27" t="str">
        <f ca="1">IF(טבלה15[[#This Row],[תאריך סיום ההסכם]]&gt;=$S$2,"פעיל",IF(טבלה15[[#This Row],[תאריך סיום ההסכם]]&lt;=$S$2,"הסתיים"))</f>
        <v>פעיל</v>
      </c>
    </row>
    <row r="883" spans="1:16" ht="180" x14ac:dyDescent="0.2">
      <c r="A883" s="22">
        <v>882</v>
      </c>
      <c r="B883" s="1" t="s">
        <v>209</v>
      </c>
      <c r="C883" s="2" t="s">
        <v>1823</v>
      </c>
      <c r="D883" s="2" t="s">
        <v>3223</v>
      </c>
      <c r="E883" s="2" t="s">
        <v>3226</v>
      </c>
      <c r="F883" s="5" t="s">
        <v>3374</v>
      </c>
      <c r="G883" s="3">
        <v>43435</v>
      </c>
      <c r="H883" s="3">
        <v>44895</v>
      </c>
      <c r="I883" s="4">
        <v>460000</v>
      </c>
      <c r="J883" s="1" t="s">
        <v>4907</v>
      </c>
      <c r="K883" s="1" t="s">
        <v>9</v>
      </c>
      <c r="L883" s="11"/>
      <c r="M883" s="1">
        <v>2018</v>
      </c>
      <c r="N883" s="12"/>
      <c r="O883" s="12" t="s">
        <v>128</v>
      </c>
      <c r="P883" s="27" t="str">
        <f ca="1">IF(טבלה15[[#This Row],[תאריך סיום ההסכם]]&gt;=$S$2,"פעיל",IF(טבלה15[[#This Row],[תאריך סיום ההסכם]]&lt;=$S$2,"הסתיים"))</f>
        <v>פעיל</v>
      </c>
    </row>
    <row r="884" spans="1:16" ht="60" x14ac:dyDescent="0.2">
      <c r="A884" s="22">
        <v>883</v>
      </c>
      <c r="B884" s="1" t="s">
        <v>210</v>
      </c>
      <c r="C884" s="2" t="s">
        <v>1824</v>
      </c>
      <c r="D884" s="2" t="s">
        <v>3223</v>
      </c>
      <c r="E884" s="2" t="s">
        <v>3226</v>
      </c>
      <c r="F884" s="5" t="s">
        <v>3375</v>
      </c>
      <c r="G884" s="3">
        <v>43435</v>
      </c>
      <c r="H884" s="3">
        <v>44895</v>
      </c>
      <c r="I884" s="4">
        <v>460000</v>
      </c>
      <c r="J884" s="1" t="s">
        <v>4907</v>
      </c>
      <c r="K884" s="1" t="s">
        <v>9</v>
      </c>
      <c r="L884" s="11"/>
      <c r="M884" s="1">
        <v>2018</v>
      </c>
      <c r="N884" s="12"/>
      <c r="O884" s="12" t="s">
        <v>128</v>
      </c>
      <c r="P884" s="27" t="str">
        <f ca="1">IF(טבלה15[[#This Row],[תאריך סיום ההסכם]]&gt;=$S$2,"פעיל",IF(טבלה15[[#This Row],[תאריך סיום ההסכם]]&lt;=$S$2,"הסתיים"))</f>
        <v>פעיל</v>
      </c>
    </row>
    <row r="885" spans="1:16" ht="150" x14ac:dyDescent="0.2">
      <c r="A885" s="22">
        <v>884</v>
      </c>
      <c r="B885" s="1" t="s">
        <v>211</v>
      </c>
      <c r="C885" s="2" t="s">
        <v>1825</v>
      </c>
      <c r="D885" s="2" t="s">
        <v>3222</v>
      </c>
      <c r="E885" s="2" t="s">
        <v>3234</v>
      </c>
      <c r="F885" s="5" t="s">
        <v>3376</v>
      </c>
      <c r="G885" s="3">
        <v>43497</v>
      </c>
      <c r="H885" s="3">
        <v>44227</v>
      </c>
      <c r="I885" s="4">
        <v>200000</v>
      </c>
      <c r="J885" s="1" t="s">
        <v>4907</v>
      </c>
      <c r="K885" s="1" t="s">
        <v>10</v>
      </c>
      <c r="L885" s="11"/>
      <c r="M885" s="1">
        <v>2018</v>
      </c>
      <c r="N885" s="12"/>
      <c r="O885" s="12" t="s">
        <v>128</v>
      </c>
      <c r="P885" s="27" t="str">
        <f ca="1">IF(טבלה15[[#This Row],[תאריך סיום ההסכם]]&gt;=$S$2,"פעיל",IF(טבלה15[[#This Row],[תאריך סיום ההסכם]]&lt;=$S$2,"הסתיים"))</f>
        <v>הסתיים</v>
      </c>
    </row>
    <row r="886" spans="1:16" ht="75" x14ac:dyDescent="0.2">
      <c r="A886" s="22">
        <v>885</v>
      </c>
      <c r="B886" s="1" t="s">
        <v>212</v>
      </c>
      <c r="C886" s="2" t="s">
        <v>1826</v>
      </c>
      <c r="D886" s="2" t="s">
        <v>3223</v>
      </c>
      <c r="E886" s="2" t="s">
        <v>3239</v>
      </c>
      <c r="F886" s="5" t="s">
        <v>3377</v>
      </c>
      <c r="G886" s="3">
        <v>43435</v>
      </c>
      <c r="H886" s="3">
        <v>44165</v>
      </c>
      <c r="I886" s="4">
        <v>200000</v>
      </c>
      <c r="J886" s="1" t="s">
        <v>4907</v>
      </c>
      <c r="K886" s="1" t="s">
        <v>10</v>
      </c>
      <c r="L886" s="11"/>
      <c r="M886" s="1">
        <v>2018</v>
      </c>
      <c r="N886" s="12"/>
      <c r="O886" s="12" t="s">
        <v>128</v>
      </c>
      <c r="P886" s="27" t="str">
        <f ca="1">IF(טבלה15[[#This Row],[תאריך סיום ההסכם]]&gt;=$S$2,"פעיל",IF(טבלה15[[#This Row],[תאריך סיום ההסכם]]&lt;=$S$2,"הסתיים"))</f>
        <v>הסתיים</v>
      </c>
    </row>
    <row r="887" spans="1:16" ht="120" x14ac:dyDescent="0.2">
      <c r="A887" s="22">
        <v>886</v>
      </c>
      <c r="B887" s="1" t="s">
        <v>213</v>
      </c>
      <c r="C887" s="2" t="s">
        <v>1827</v>
      </c>
      <c r="D887" s="2" t="s">
        <v>3222</v>
      </c>
      <c r="E887" s="2" t="s">
        <v>3239</v>
      </c>
      <c r="F887" s="5" t="s">
        <v>3378</v>
      </c>
      <c r="G887" s="3">
        <v>43445</v>
      </c>
      <c r="H887" s="3">
        <v>44175</v>
      </c>
      <c r="I887" s="4">
        <v>200000</v>
      </c>
      <c r="J887" s="1" t="s">
        <v>4907</v>
      </c>
      <c r="K887" s="1" t="s">
        <v>10</v>
      </c>
      <c r="L887" s="11"/>
      <c r="M887" s="1">
        <v>2018</v>
      </c>
      <c r="N887" s="12"/>
      <c r="O887" s="12" t="s">
        <v>128</v>
      </c>
      <c r="P887" s="27" t="str">
        <f ca="1">IF(טבלה15[[#This Row],[תאריך סיום ההסכם]]&gt;=$S$2,"פעיל",IF(טבלה15[[#This Row],[תאריך סיום ההסכם]]&lt;=$S$2,"הסתיים"))</f>
        <v>הסתיים</v>
      </c>
    </row>
    <row r="888" spans="1:16" ht="165" x14ac:dyDescent="0.2">
      <c r="A888" s="22">
        <v>887</v>
      </c>
      <c r="B888" s="1" t="s">
        <v>214</v>
      </c>
      <c r="C888" s="2" t="s">
        <v>1828</v>
      </c>
      <c r="D888" s="2" t="s">
        <v>3223</v>
      </c>
      <c r="E888" s="2" t="s">
        <v>3239</v>
      </c>
      <c r="F888" s="5" t="s">
        <v>3379</v>
      </c>
      <c r="G888" s="3">
        <v>43435</v>
      </c>
      <c r="H888" s="3">
        <v>44165</v>
      </c>
      <c r="I888" s="4">
        <v>200000</v>
      </c>
      <c r="J888" s="1" t="s">
        <v>4907</v>
      </c>
      <c r="K888" s="1" t="s">
        <v>10</v>
      </c>
      <c r="L888" s="11"/>
      <c r="M888" s="1">
        <v>2018</v>
      </c>
      <c r="N888" s="12"/>
      <c r="O888" s="12" t="s">
        <v>128</v>
      </c>
      <c r="P888" s="27" t="str">
        <f ca="1">IF(טבלה15[[#This Row],[תאריך סיום ההסכם]]&gt;=$S$2,"פעיל",IF(טבלה15[[#This Row],[תאריך סיום ההסכם]]&lt;=$S$2,"הסתיים"))</f>
        <v>הסתיים</v>
      </c>
    </row>
    <row r="889" spans="1:16" ht="165" x14ac:dyDescent="0.2">
      <c r="A889" s="22">
        <v>888</v>
      </c>
      <c r="B889" s="1" t="s">
        <v>215</v>
      </c>
      <c r="C889" s="2" t="s">
        <v>1829</v>
      </c>
      <c r="D889" s="2" t="s">
        <v>3222</v>
      </c>
      <c r="E889" s="2" t="s">
        <v>3239</v>
      </c>
      <c r="F889" s="5" t="s">
        <v>3380</v>
      </c>
      <c r="G889" s="3">
        <v>43435</v>
      </c>
      <c r="H889" s="3">
        <v>44165</v>
      </c>
      <c r="I889" s="4">
        <v>200000</v>
      </c>
      <c r="J889" s="1" t="s">
        <v>4907</v>
      </c>
      <c r="K889" s="1" t="s">
        <v>10</v>
      </c>
      <c r="L889" s="11"/>
      <c r="M889" s="1">
        <v>2018</v>
      </c>
      <c r="N889" s="12"/>
      <c r="O889" s="12" t="s">
        <v>128</v>
      </c>
      <c r="P889" s="27" t="str">
        <f ca="1">IF(טבלה15[[#This Row],[תאריך סיום ההסכם]]&gt;=$S$2,"פעיל",IF(טבלה15[[#This Row],[תאריך סיום ההסכם]]&lt;=$S$2,"הסתיים"))</f>
        <v>הסתיים</v>
      </c>
    </row>
    <row r="890" spans="1:16" ht="135" x14ac:dyDescent="0.2">
      <c r="A890" s="22">
        <v>889</v>
      </c>
      <c r="B890" s="1" t="s">
        <v>216</v>
      </c>
      <c r="C890" s="2" t="s">
        <v>1830</v>
      </c>
      <c r="D890" s="2" t="s">
        <v>3222</v>
      </c>
      <c r="E890" s="2" t="s">
        <v>3231</v>
      </c>
      <c r="F890" s="5" t="s">
        <v>3381</v>
      </c>
      <c r="G890" s="3">
        <v>43405</v>
      </c>
      <c r="H890" s="3">
        <v>43739</v>
      </c>
      <c r="I890" s="4">
        <v>80000</v>
      </c>
      <c r="J890" s="1" t="s">
        <v>4907</v>
      </c>
      <c r="K890" s="1" t="s">
        <v>11</v>
      </c>
      <c r="L890" s="11"/>
      <c r="M890" s="1">
        <v>2018</v>
      </c>
      <c r="N890" s="12"/>
      <c r="O890" s="12" t="s">
        <v>128</v>
      </c>
      <c r="P890" s="27" t="str">
        <f ca="1">IF(טבלה15[[#This Row],[תאריך סיום ההסכם]]&gt;=$S$2,"פעיל",IF(טבלה15[[#This Row],[תאריך סיום ההסכם]]&lt;=$S$2,"הסתיים"))</f>
        <v>הסתיים</v>
      </c>
    </row>
    <row r="891" spans="1:16" ht="255" x14ac:dyDescent="0.2">
      <c r="A891" s="22">
        <v>890</v>
      </c>
      <c r="B891" s="1" t="s">
        <v>217</v>
      </c>
      <c r="C891" s="2" t="s">
        <v>1831</v>
      </c>
      <c r="D891" s="2" t="s">
        <v>3222</v>
      </c>
      <c r="E891" s="2" t="s">
        <v>3229</v>
      </c>
      <c r="F891" s="5" t="s">
        <v>3382</v>
      </c>
      <c r="G891" s="3">
        <v>43405</v>
      </c>
      <c r="H891" s="3">
        <v>43739</v>
      </c>
      <c r="I891" s="4">
        <v>80000</v>
      </c>
      <c r="J891" s="1" t="s">
        <v>4907</v>
      </c>
      <c r="K891" s="1" t="s">
        <v>11</v>
      </c>
      <c r="L891" s="11"/>
      <c r="M891" s="1">
        <v>2018</v>
      </c>
      <c r="N891" s="12"/>
      <c r="O891" s="12" t="s">
        <v>128</v>
      </c>
      <c r="P891" s="27" t="str">
        <f ca="1">IF(טבלה15[[#This Row],[תאריך סיום ההסכם]]&gt;=$S$2,"פעיל",IF(טבלה15[[#This Row],[תאריך סיום ההסכם]]&lt;=$S$2,"הסתיים"))</f>
        <v>הסתיים</v>
      </c>
    </row>
    <row r="892" spans="1:16" ht="210" x14ac:dyDescent="0.2">
      <c r="A892" s="22">
        <v>891</v>
      </c>
      <c r="B892" s="1" t="s">
        <v>218</v>
      </c>
      <c r="C892" s="2" t="s">
        <v>1832</v>
      </c>
      <c r="D892" s="2" t="s">
        <v>3222</v>
      </c>
      <c r="E892" s="2" t="s">
        <v>3229</v>
      </c>
      <c r="F892" s="5" t="s">
        <v>3383</v>
      </c>
      <c r="G892" s="3">
        <v>43405</v>
      </c>
      <c r="H892" s="3">
        <v>43739</v>
      </c>
      <c r="I892" s="4">
        <v>80000</v>
      </c>
      <c r="J892" s="1" t="s">
        <v>4907</v>
      </c>
      <c r="K892" s="1" t="s">
        <v>11</v>
      </c>
      <c r="L892" s="11"/>
      <c r="M892" s="1">
        <v>2018</v>
      </c>
      <c r="N892" s="12"/>
      <c r="O892" s="12" t="s">
        <v>128</v>
      </c>
      <c r="P892" s="27" t="str">
        <f ca="1">IF(טבלה15[[#This Row],[תאריך סיום ההסכם]]&gt;=$S$2,"פעיל",IF(טבלה15[[#This Row],[תאריך סיום ההסכם]]&lt;=$S$2,"הסתיים"))</f>
        <v>הסתיים</v>
      </c>
    </row>
    <row r="893" spans="1:16" ht="180" x14ac:dyDescent="0.2">
      <c r="A893" s="22">
        <v>892</v>
      </c>
      <c r="B893" s="1" t="s">
        <v>219</v>
      </c>
      <c r="C893" s="2" t="s">
        <v>1833</v>
      </c>
      <c r="D893" s="2" t="s">
        <v>3222</v>
      </c>
      <c r="E893" s="2" t="s">
        <v>3227</v>
      </c>
      <c r="F893" s="5" t="s">
        <v>3384</v>
      </c>
      <c r="G893" s="3">
        <v>43405</v>
      </c>
      <c r="H893" s="3">
        <v>43739</v>
      </c>
      <c r="I893" s="4">
        <v>80000</v>
      </c>
      <c r="J893" s="1" t="s">
        <v>4907</v>
      </c>
      <c r="K893" s="1" t="s">
        <v>11</v>
      </c>
      <c r="L893" s="11"/>
      <c r="M893" s="1">
        <v>2018</v>
      </c>
      <c r="N893" s="12"/>
      <c r="O893" s="12" t="s">
        <v>128</v>
      </c>
      <c r="P893" s="27" t="str">
        <f ca="1">IF(טבלה15[[#This Row],[תאריך סיום ההסכם]]&gt;=$S$2,"פעיל",IF(טבלה15[[#This Row],[תאריך סיום ההסכם]]&lt;=$S$2,"הסתיים"))</f>
        <v>הסתיים</v>
      </c>
    </row>
    <row r="894" spans="1:16" ht="105" x14ac:dyDescent="0.2">
      <c r="A894" s="22">
        <v>893</v>
      </c>
      <c r="B894" s="1" t="s">
        <v>220</v>
      </c>
      <c r="C894" s="2" t="s">
        <v>1834</v>
      </c>
      <c r="D894" s="2" t="s">
        <v>3222</v>
      </c>
      <c r="E894" s="2" t="s">
        <v>3225</v>
      </c>
      <c r="F894" s="5" t="s">
        <v>3385</v>
      </c>
      <c r="G894" s="3">
        <v>43405</v>
      </c>
      <c r="H894" s="3">
        <v>43739</v>
      </c>
      <c r="I894" s="4">
        <v>80000</v>
      </c>
      <c r="J894" s="1" t="s">
        <v>4907</v>
      </c>
      <c r="K894" s="1" t="s">
        <v>11</v>
      </c>
      <c r="L894" s="11"/>
      <c r="M894" s="1">
        <v>2018</v>
      </c>
      <c r="N894" s="12"/>
      <c r="O894" s="12" t="s">
        <v>128</v>
      </c>
      <c r="P894" s="27" t="str">
        <f ca="1">IF(טבלה15[[#This Row],[תאריך סיום ההסכם]]&gt;=$S$2,"פעיל",IF(טבלה15[[#This Row],[תאריך סיום ההסכם]]&lt;=$S$2,"הסתיים"))</f>
        <v>הסתיים</v>
      </c>
    </row>
    <row r="895" spans="1:16" ht="180" x14ac:dyDescent="0.2">
      <c r="A895" s="22">
        <v>894</v>
      </c>
      <c r="B895" s="1" t="s">
        <v>221</v>
      </c>
      <c r="C895" s="2" t="s">
        <v>1835</v>
      </c>
      <c r="D895" s="2" t="s">
        <v>3222</v>
      </c>
      <c r="E895" s="2" t="s">
        <v>3240</v>
      </c>
      <c r="F895" s="5" t="s">
        <v>3386</v>
      </c>
      <c r="G895" s="3">
        <v>43449</v>
      </c>
      <c r="H895" s="3">
        <v>43803</v>
      </c>
      <c r="I895" s="4">
        <v>80000</v>
      </c>
      <c r="J895" s="1" t="s">
        <v>4907</v>
      </c>
      <c r="K895" s="1" t="s">
        <v>11</v>
      </c>
      <c r="L895" s="11"/>
      <c r="M895" s="1">
        <v>2018</v>
      </c>
      <c r="N895" s="12"/>
      <c r="O895" s="12" t="s">
        <v>128</v>
      </c>
      <c r="P895" s="27" t="str">
        <f ca="1">IF(טבלה15[[#This Row],[תאריך סיום ההסכם]]&gt;=$S$2,"פעיל",IF(טבלה15[[#This Row],[תאריך סיום ההסכם]]&lt;=$S$2,"הסתיים"))</f>
        <v>הסתיים</v>
      </c>
    </row>
    <row r="896" spans="1:16" ht="180" x14ac:dyDescent="0.2">
      <c r="A896" s="22">
        <v>895</v>
      </c>
      <c r="B896" s="1" t="s">
        <v>222</v>
      </c>
      <c r="C896" s="2" t="s">
        <v>1836</v>
      </c>
      <c r="D896" s="2" t="s">
        <v>3222</v>
      </c>
      <c r="E896" s="2" t="s">
        <v>3240</v>
      </c>
      <c r="F896" s="5" t="s">
        <v>3387</v>
      </c>
      <c r="G896" s="3">
        <v>43405</v>
      </c>
      <c r="H896" s="3">
        <v>43739</v>
      </c>
      <c r="I896" s="4">
        <v>80000</v>
      </c>
      <c r="J896" s="1" t="s">
        <v>4907</v>
      </c>
      <c r="K896" s="1" t="s">
        <v>11</v>
      </c>
      <c r="L896" s="11"/>
      <c r="M896" s="1">
        <v>2018</v>
      </c>
      <c r="N896" s="12"/>
      <c r="O896" s="12" t="s">
        <v>128</v>
      </c>
      <c r="P896" s="27" t="str">
        <f ca="1">IF(טבלה15[[#This Row],[תאריך סיום ההסכם]]&gt;=$S$2,"פעיל",IF(טבלה15[[#This Row],[תאריך סיום ההסכם]]&lt;=$S$2,"הסתיים"))</f>
        <v>הסתיים</v>
      </c>
    </row>
    <row r="897" spans="1:16" ht="165" x14ac:dyDescent="0.2">
      <c r="A897" s="22">
        <v>896</v>
      </c>
      <c r="B897" s="1" t="s">
        <v>223</v>
      </c>
      <c r="C897" s="2" t="s">
        <v>1837</v>
      </c>
      <c r="D897" s="2" t="s">
        <v>3222</v>
      </c>
      <c r="E897" s="2" t="s">
        <v>3226</v>
      </c>
      <c r="F897" s="5" t="s">
        <v>3388</v>
      </c>
      <c r="G897" s="3">
        <v>43405</v>
      </c>
      <c r="H897" s="3">
        <v>43739</v>
      </c>
      <c r="I897" s="4">
        <v>80000</v>
      </c>
      <c r="J897" s="1" t="s">
        <v>4907</v>
      </c>
      <c r="K897" s="1" t="s">
        <v>11</v>
      </c>
      <c r="L897" s="11"/>
      <c r="M897" s="1">
        <v>2018</v>
      </c>
      <c r="N897" s="12"/>
      <c r="O897" s="12" t="s">
        <v>128</v>
      </c>
      <c r="P897" s="27" t="str">
        <f ca="1">IF(טבלה15[[#This Row],[תאריך סיום ההסכם]]&gt;=$S$2,"פעיל",IF(טבלה15[[#This Row],[תאריך סיום ההסכם]]&lt;=$S$2,"הסתיים"))</f>
        <v>הסתיים</v>
      </c>
    </row>
    <row r="898" spans="1:16" ht="120" x14ac:dyDescent="0.2">
      <c r="A898" s="22">
        <v>897</v>
      </c>
      <c r="B898" s="1" t="s">
        <v>224</v>
      </c>
      <c r="C898" s="2" t="s">
        <v>1838</v>
      </c>
      <c r="D898" s="2" t="s">
        <v>3222</v>
      </c>
      <c r="E898" s="2" t="s">
        <v>3241</v>
      </c>
      <c r="F898" s="5" t="s">
        <v>3389</v>
      </c>
      <c r="G898" s="3">
        <v>43405</v>
      </c>
      <c r="H898" s="3">
        <v>43739</v>
      </c>
      <c r="I898" s="4">
        <v>80000</v>
      </c>
      <c r="J898" s="1" t="s">
        <v>4907</v>
      </c>
      <c r="K898" s="1" t="s">
        <v>11</v>
      </c>
      <c r="L898" s="11"/>
      <c r="M898" s="1">
        <v>2018</v>
      </c>
      <c r="N898" s="12"/>
      <c r="O898" s="12" t="s">
        <v>128</v>
      </c>
      <c r="P898" s="27" t="str">
        <f ca="1">IF(טבלה15[[#This Row],[תאריך סיום ההסכם]]&gt;=$S$2,"פעיל",IF(טבלה15[[#This Row],[תאריך סיום ההסכם]]&lt;=$S$2,"הסתיים"))</f>
        <v>הסתיים</v>
      </c>
    </row>
    <row r="899" spans="1:16" ht="105" x14ac:dyDescent="0.2">
      <c r="A899" s="22">
        <v>898</v>
      </c>
      <c r="B899" s="1" t="s">
        <v>225</v>
      </c>
      <c r="C899" s="2" t="s">
        <v>1839</v>
      </c>
      <c r="D899" s="2" t="s">
        <v>3222</v>
      </c>
      <c r="E899" s="2" t="s">
        <v>3226</v>
      </c>
      <c r="F899" s="5" t="s">
        <v>3390</v>
      </c>
      <c r="G899" s="3">
        <v>43405</v>
      </c>
      <c r="H899" s="3">
        <v>43739</v>
      </c>
      <c r="I899" s="4">
        <v>80000</v>
      </c>
      <c r="J899" s="1" t="s">
        <v>4907</v>
      </c>
      <c r="K899" s="1" t="s">
        <v>11</v>
      </c>
      <c r="L899" s="11"/>
      <c r="M899" s="1">
        <v>2018</v>
      </c>
      <c r="N899" s="12"/>
      <c r="O899" s="12" t="s">
        <v>128</v>
      </c>
      <c r="P899" s="27" t="str">
        <f ca="1">IF(טבלה15[[#This Row],[תאריך סיום ההסכם]]&gt;=$S$2,"פעיל",IF(טבלה15[[#This Row],[תאריך סיום ההסכם]]&lt;=$S$2,"הסתיים"))</f>
        <v>הסתיים</v>
      </c>
    </row>
    <row r="900" spans="1:16" ht="195" x14ac:dyDescent="0.2">
      <c r="A900" s="22">
        <v>899</v>
      </c>
      <c r="B900" s="1" t="s">
        <v>226</v>
      </c>
      <c r="C900" s="2" t="s">
        <v>1840</v>
      </c>
      <c r="D900" s="2" t="s">
        <v>3222</v>
      </c>
      <c r="E900" s="2" t="s">
        <v>3242</v>
      </c>
      <c r="F900" s="5" t="s">
        <v>3391</v>
      </c>
      <c r="G900" s="3">
        <v>43405</v>
      </c>
      <c r="H900" s="3">
        <v>43739</v>
      </c>
      <c r="I900" s="4">
        <v>80000</v>
      </c>
      <c r="J900" s="1" t="s">
        <v>4907</v>
      </c>
      <c r="K900" s="1" t="s">
        <v>11</v>
      </c>
      <c r="L900" s="11"/>
      <c r="M900" s="1">
        <v>2018</v>
      </c>
      <c r="N900" s="12"/>
      <c r="O900" s="12" t="s">
        <v>128</v>
      </c>
      <c r="P900" s="27" t="str">
        <f ca="1">IF(טבלה15[[#This Row],[תאריך סיום ההסכם]]&gt;=$S$2,"פעיל",IF(טבלה15[[#This Row],[תאריך סיום ההסכם]]&lt;=$S$2,"הסתיים"))</f>
        <v>הסתיים</v>
      </c>
    </row>
    <row r="901" spans="1:16" ht="60" x14ac:dyDescent="0.2">
      <c r="A901" s="22">
        <v>900</v>
      </c>
      <c r="B901" s="1" t="s">
        <v>227</v>
      </c>
      <c r="C901" s="2" t="s">
        <v>1841</v>
      </c>
      <c r="D901" s="2" t="s">
        <v>3222</v>
      </c>
      <c r="E901" s="2" t="s">
        <v>3225</v>
      </c>
      <c r="F901" s="5" t="s">
        <v>3392</v>
      </c>
      <c r="G901" s="3">
        <v>43405</v>
      </c>
      <c r="H901" s="3">
        <v>43739</v>
      </c>
      <c r="I901" s="4">
        <v>80000</v>
      </c>
      <c r="J901" s="1" t="s">
        <v>4907</v>
      </c>
      <c r="K901" s="1" t="s">
        <v>11</v>
      </c>
      <c r="L901" s="11"/>
      <c r="M901" s="1">
        <v>2018</v>
      </c>
      <c r="N901" s="12"/>
      <c r="O901" s="12" t="s">
        <v>128</v>
      </c>
      <c r="P901" s="27" t="str">
        <f ca="1">IF(טבלה15[[#This Row],[תאריך סיום ההסכם]]&gt;=$S$2,"פעיל",IF(טבלה15[[#This Row],[תאריך סיום ההסכם]]&lt;=$S$2,"הסתיים"))</f>
        <v>הסתיים</v>
      </c>
    </row>
    <row r="902" spans="1:16" ht="240" x14ac:dyDescent="0.2">
      <c r="A902" s="22">
        <v>901</v>
      </c>
      <c r="B902" s="1" t="s">
        <v>228</v>
      </c>
      <c r="C902" s="2" t="s">
        <v>1842</v>
      </c>
      <c r="D902" s="2" t="s">
        <v>3222</v>
      </c>
      <c r="E902" s="2" t="s">
        <v>3229</v>
      </c>
      <c r="F902" s="5" t="s">
        <v>3393</v>
      </c>
      <c r="G902" s="3">
        <v>43435</v>
      </c>
      <c r="H902" s="3">
        <v>43799</v>
      </c>
      <c r="I902" s="4">
        <v>80000</v>
      </c>
      <c r="J902" s="1" t="s">
        <v>4907</v>
      </c>
      <c r="K902" s="1" t="s">
        <v>11</v>
      </c>
      <c r="L902" s="11"/>
      <c r="M902" s="1">
        <v>2018</v>
      </c>
      <c r="N902" s="12"/>
      <c r="O902" s="12" t="s">
        <v>128</v>
      </c>
      <c r="P902" s="27" t="str">
        <f ca="1">IF(טבלה15[[#This Row],[תאריך סיום ההסכם]]&gt;=$S$2,"פעיל",IF(טבלה15[[#This Row],[תאריך סיום ההסכם]]&lt;=$S$2,"הסתיים"))</f>
        <v>הסתיים</v>
      </c>
    </row>
    <row r="903" spans="1:16" ht="90" x14ac:dyDescent="0.2">
      <c r="A903" s="22">
        <v>902</v>
      </c>
      <c r="B903" s="1" t="s">
        <v>229</v>
      </c>
      <c r="C903" s="2" t="s">
        <v>1843</v>
      </c>
      <c r="D903" s="2" t="s">
        <v>3222</v>
      </c>
      <c r="E903" s="2" t="s">
        <v>3226</v>
      </c>
      <c r="F903" s="5" t="s">
        <v>3394</v>
      </c>
      <c r="G903" s="3">
        <v>43435</v>
      </c>
      <c r="H903" s="3">
        <v>43799</v>
      </c>
      <c r="I903" s="4">
        <v>80000</v>
      </c>
      <c r="J903" s="1" t="s">
        <v>4907</v>
      </c>
      <c r="K903" s="1" t="s">
        <v>11</v>
      </c>
      <c r="L903" s="11"/>
      <c r="M903" s="1">
        <v>2018</v>
      </c>
      <c r="N903" s="12"/>
      <c r="O903" s="12" t="s">
        <v>128</v>
      </c>
      <c r="P903" s="27" t="str">
        <f ca="1">IF(טבלה15[[#This Row],[תאריך סיום ההסכם]]&gt;=$S$2,"פעיל",IF(טבלה15[[#This Row],[תאריך סיום ההסכם]]&lt;=$S$2,"הסתיים"))</f>
        <v>הסתיים</v>
      </c>
    </row>
    <row r="904" spans="1:16" ht="150" x14ac:dyDescent="0.2">
      <c r="A904" s="22">
        <v>903</v>
      </c>
      <c r="B904" s="1" t="s">
        <v>230</v>
      </c>
      <c r="C904" s="2" t="s">
        <v>1844</v>
      </c>
      <c r="D904" s="2" t="s">
        <v>3222</v>
      </c>
      <c r="E904" s="2" t="s">
        <v>3229</v>
      </c>
      <c r="F904" s="5" t="s">
        <v>3395</v>
      </c>
      <c r="G904" s="3">
        <v>43435</v>
      </c>
      <c r="H904" s="3">
        <v>43799</v>
      </c>
      <c r="I904" s="4">
        <v>80000</v>
      </c>
      <c r="J904" s="1" t="s">
        <v>4907</v>
      </c>
      <c r="K904" s="1" t="s">
        <v>11</v>
      </c>
      <c r="L904" s="11"/>
      <c r="M904" s="1">
        <v>2018</v>
      </c>
      <c r="N904" s="12"/>
      <c r="O904" s="12" t="s">
        <v>128</v>
      </c>
      <c r="P904" s="27" t="str">
        <f ca="1">IF(טבלה15[[#This Row],[תאריך סיום ההסכם]]&gt;=$S$2,"פעיל",IF(טבלה15[[#This Row],[תאריך סיום ההסכם]]&lt;=$S$2,"הסתיים"))</f>
        <v>הסתיים</v>
      </c>
    </row>
    <row r="905" spans="1:16" ht="135" x14ac:dyDescent="0.2">
      <c r="A905" s="22">
        <v>904</v>
      </c>
      <c r="B905" s="1" t="s">
        <v>231</v>
      </c>
      <c r="C905" s="2" t="s">
        <v>1845</v>
      </c>
      <c r="D905" s="2" t="s">
        <v>3223</v>
      </c>
      <c r="E905" s="2" t="s">
        <v>3225</v>
      </c>
      <c r="F905" s="5" t="s">
        <v>3396</v>
      </c>
      <c r="G905" s="3">
        <v>43435</v>
      </c>
      <c r="H905" s="3">
        <v>44165</v>
      </c>
      <c r="I905" s="4">
        <v>240000</v>
      </c>
      <c r="J905" s="1" t="s">
        <v>4907</v>
      </c>
      <c r="K905" s="1" t="s">
        <v>12</v>
      </c>
      <c r="L905" s="11"/>
      <c r="M905" s="1">
        <v>2018</v>
      </c>
      <c r="N905" s="12"/>
      <c r="O905" s="12" t="s">
        <v>128</v>
      </c>
      <c r="P905" s="27" t="str">
        <f ca="1">IF(טבלה15[[#This Row],[תאריך סיום ההסכם]]&gt;=$S$2,"פעיל",IF(טבלה15[[#This Row],[תאריך סיום ההסכם]]&lt;=$S$2,"הסתיים"))</f>
        <v>הסתיים</v>
      </c>
    </row>
    <row r="906" spans="1:16" ht="240" x14ac:dyDescent="0.2">
      <c r="A906" s="22">
        <v>905</v>
      </c>
      <c r="B906" s="1" t="s">
        <v>232</v>
      </c>
      <c r="C906" s="2" t="s">
        <v>1846</v>
      </c>
      <c r="D906" s="2" t="s">
        <v>3223</v>
      </c>
      <c r="E906" s="2" t="s">
        <v>3243</v>
      </c>
      <c r="F906" s="5" t="s">
        <v>3397</v>
      </c>
      <c r="G906" s="3">
        <v>43435</v>
      </c>
      <c r="H906" s="3">
        <v>44165</v>
      </c>
      <c r="I906" s="4">
        <v>240000</v>
      </c>
      <c r="J906" s="1" t="s">
        <v>4907</v>
      </c>
      <c r="K906" s="1" t="s">
        <v>12</v>
      </c>
      <c r="L906" s="11"/>
      <c r="M906" s="1">
        <v>2018</v>
      </c>
      <c r="N906" s="12"/>
      <c r="O906" s="12" t="s">
        <v>128</v>
      </c>
      <c r="P906" s="27" t="str">
        <f ca="1">IF(טבלה15[[#This Row],[תאריך סיום ההסכם]]&gt;=$S$2,"פעיל",IF(טבלה15[[#This Row],[תאריך סיום ההסכם]]&lt;=$S$2,"הסתיים"))</f>
        <v>הסתיים</v>
      </c>
    </row>
    <row r="907" spans="1:16" ht="135" x14ac:dyDescent="0.2">
      <c r="A907" s="22">
        <v>906</v>
      </c>
      <c r="B907" s="1" t="s">
        <v>233</v>
      </c>
      <c r="C907" s="2" t="s">
        <v>1847</v>
      </c>
      <c r="D907" s="2" t="s">
        <v>3222</v>
      </c>
      <c r="E907" s="2" t="s">
        <v>3238</v>
      </c>
      <c r="F907" s="5" t="s">
        <v>3398</v>
      </c>
      <c r="G907" s="3">
        <v>43556</v>
      </c>
      <c r="H907" s="3">
        <v>44286</v>
      </c>
      <c r="I907" s="4">
        <v>240000</v>
      </c>
      <c r="J907" s="1" t="s">
        <v>4907</v>
      </c>
      <c r="K907" s="1" t="s">
        <v>12</v>
      </c>
      <c r="L907" s="11"/>
      <c r="M907" s="1">
        <v>2018</v>
      </c>
      <c r="N907" s="12"/>
      <c r="O907" s="12" t="s">
        <v>128</v>
      </c>
      <c r="P907" s="27" t="str">
        <f ca="1">IF(טבלה15[[#This Row],[תאריך סיום ההסכם]]&gt;=$S$2,"פעיל",IF(טבלה15[[#This Row],[תאריך סיום ההסכם]]&lt;=$S$2,"הסתיים"))</f>
        <v>הסתיים</v>
      </c>
    </row>
    <row r="908" spans="1:16" ht="225" x14ac:dyDescent="0.2">
      <c r="A908" s="22">
        <v>907</v>
      </c>
      <c r="B908" s="1" t="s">
        <v>234</v>
      </c>
      <c r="C908" s="2" t="s">
        <v>1848</v>
      </c>
      <c r="D908" s="2" t="s">
        <v>3222</v>
      </c>
      <c r="E908" s="2" t="s">
        <v>3244</v>
      </c>
      <c r="F908" s="5" t="s">
        <v>3399</v>
      </c>
      <c r="G908" s="3">
        <v>43435</v>
      </c>
      <c r="H908" s="3">
        <v>44165</v>
      </c>
      <c r="I908" s="4">
        <v>240000</v>
      </c>
      <c r="J908" s="1" t="s">
        <v>4907</v>
      </c>
      <c r="K908" s="1" t="s">
        <v>12</v>
      </c>
      <c r="L908" s="11"/>
      <c r="M908" s="1">
        <v>2018</v>
      </c>
      <c r="N908" s="12"/>
      <c r="O908" s="12" t="s">
        <v>128</v>
      </c>
      <c r="P908" s="27" t="str">
        <f ca="1">IF(טבלה15[[#This Row],[תאריך סיום ההסכם]]&gt;=$S$2,"פעיל",IF(טבלה15[[#This Row],[תאריך סיום ההסכם]]&lt;=$S$2,"הסתיים"))</f>
        <v>הסתיים</v>
      </c>
    </row>
    <row r="909" spans="1:16" ht="135" x14ac:dyDescent="0.2">
      <c r="A909" s="22">
        <v>908</v>
      </c>
      <c r="B909" s="1" t="s">
        <v>235</v>
      </c>
      <c r="C909" s="2" t="s">
        <v>1849</v>
      </c>
      <c r="D909" s="2" t="s">
        <v>3223</v>
      </c>
      <c r="E909" s="2" t="s">
        <v>3226</v>
      </c>
      <c r="F909" s="5" t="s">
        <v>3400</v>
      </c>
      <c r="G909" s="3">
        <v>43435</v>
      </c>
      <c r="H909" s="3">
        <v>44165</v>
      </c>
      <c r="I909" s="4">
        <v>240000</v>
      </c>
      <c r="J909" s="1" t="s">
        <v>4907</v>
      </c>
      <c r="K909" s="1" t="s">
        <v>12</v>
      </c>
      <c r="L909" s="11"/>
      <c r="M909" s="1">
        <v>2018</v>
      </c>
      <c r="N909" s="12"/>
      <c r="O909" s="12" t="s">
        <v>128</v>
      </c>
      <c r="P909" s="27" t="str">
        <f ca="1">IF(טבלה15[[#This Row],[תאריך סיום ההסכם]]&gt;=$S$2,"פעיל",IF(טבלה15[[#This Row],[תאריך סיום ההסכם]]&lt;=$S$2,"הסתיים"))</f>
        <v>הסתיים</v>
      </c>
    </row>
    <row r="910" spans="1:16" ht="180" x14ac:dyDescent="0.2">
      <c r="A910" s="22">
        <v>909</v>
      </c>
      <c r="B910" s="1" t="s">
        <v>236</v>
      </c>
      <c r="C910" s="2" t="s">
        <v>1850</v>
      </c>
      <c r="D910" s="2" t="s">
        <v>3222</v>
      </c>
      <c r="E910" s="2" t="s">
        <v>3226</v>
      </c>
      <c r="F910" s="5" t="s">
        <v>3401</v>
      </c>
      <c r="G910" s="3">
        <v>43647</v>
      </c>
      <c r="H910" s="3">
        <v>44377</v>
      </c>
      <c r="I910" s="4">
        <v>240000</v>
      </c>
      <c r="J910" s="1" t="s">
        <v>4907</v>
      </c>
      <c r="K910" s="1" t="s">
        <v>12</v>
      </c>
      <c r="L910" s="11"/>
      <c r="M910" s="1">
        <v>2018</v>
      </c>
      <c r="N910" s="12"/>
      <c r="O910" s="12" t="s">
        <v>128</v>
      </c>
      <c r="P910" s="27" t="str">
        <f ca="1">IF(טבלה15[[#This Row],[תאריך סיום ההסכם]]&gt;=$S$2,"פעיל",IF(טבלה15[[#This Row],[תאריך סיום ההסכם]]&lt;=$S$2,"הסתיים"))</f>
        <v>הסתיים</v>
      </c>
    </row>
    <row r="911" spans="1:16" ht="165" x14ac:dyDescent="0.2">
      <c r="A911" s="22">
        <v>910</v>
      </c>
      <c r="B911" s="1" t="s">
        <v>237</v>
      </c>
      <c r="C911" s="2" t="s">
        <v>1851</v>
      </c>
      <c r="D911" s="2" t="s">
        <v>3223</v>
      </c>
      <c r="E911" s="2" t="s">
        <v>3230</v>
      </c>
      <c r="F911" s="5" t="s">
        <v>3402</v>
      </c>
      <c r="G911" s="3">
        <v>43678</v>
      </c>
      <c r="H911" s="3">
        <v>44408</v>
      </c>
      <c r="I911" s="4">
        <v>240000</v>
      </c>
      <c r="J911" s="1" t="s">
        <v>4907</v>
      </c>
      <c r="K911" s="1" t="s">
        <v>12</v>
      </c>
      <c r="L911" s="11"/>
      <c r="M911" s="1">
        <v>2018</v>
      </c>
      <c r="N911" s="12"/>
      <c r="O911" s="12" t="s">
        <v>128</v>
      </c>
      <c r="P911" s="27" t="str">
        <f ca="1">IF(טבלה15[[#This Row],[תאריך סיום ההסכם]]&gt;=$S$2,"פעיל",IF(טבלה15[[#This Row],[תאריך סיום ההסכם]]&lt;=$S$2,"הסתיים"))</f>
        <v>הסתיים</v>
      </c>
    </row>
    <row r="912" spans="1:16" ht="135" x14ac:dyDescent="0.2">
      <c r="A912" s="22">
        <v>911</v>
      </c>
      <c r="B912" s="1" t="s">
        <v>238</v>
      </c>
      <c r="C912" s="2" t="s">
        <v>1852</v>
      </c>
      <c r="D912" s="2" t="s">
        <v>3223</v>
      </c>
      <c r="E912" s="2" t="s">
        <v>3225</v>
      </c>
      <c r="F912" s="5" t="s">
        <v>3403</v>
      </c>
      <c r="G912" s="3">
        <v>43435</v>
      </c>
      <c r="H912" s="3">
        <v>44530</v>
      </c>
      <c r="I912" s="4">
        <v>250000</v>
      </c>
      <c r="J912" s="1" t="s">
        <v>4907</v>
      </c>
      <c r="K912" s="1" t="s">
        <v>13</v>
      </c>
      <c r="L912" s="11"/>
      <c r="M912" s="1">
        <v>2018</v>
      </c>
      <c r="N912" s="12"/>
      <c r="O912" s="12" t="s">
        <v>128</v>
      </c>
      <c r="P912" s="27" t="str">
        <f ca="1">IF(טבלה15[[#This Row],[תאריך סיום ההסכם]]&gt;=$S$2,"פעיל",IF(טבלה15[[#This Row],[תאריך סיום ההסכם]]&lt;=$S$2,"הסתיים"))</f>
        <v>הסתיים</v>
      </c>
    </row>
    <row r="913" spans="1:16" ht="210" x14ac:dyDescent="0.2">
      <c r="A913" s="22">
        <v>912</v>
      </c>
      <c r="B913" s="1" t="s">
        <v>239</v>
      </c>
      <c r="C913" s="2" t="s">
        <v>1853</v>
      </c>
      <c r="D913" s="2" t="s">
        <v>3222</v>
      </c>
      <c r="E913" s="2" t="s">
        <v>3231</v>
      </c>
      <c r="F913" s="5" t="s">
        <v>3404</v>
      </c>
      <c r="G913" s="3">
        <v>43435</v>
      </c>
      <c r="H913" s="3">
        <v>44530</v>
      </c>
      <c r="I913" s="4">
        <v>250000</v>
      </c>
      <c r="J913" s="1" t="s">
        <v>4907</v>
      </c>
      <c r="K913" s="1" t="s">
        <v>13</v>
      </c>
      <c r="L913" s="11"/>
      <c r="M913" s="1">
        <v>2018</v>
      </c>
      <c r="N913" s="12"/>
      <c r="O913" s="12" t="s">
        <v>128</v>
      </c>
      <c r="P913" s="27" t="str">
        <f ca="1">IF(טבלה15[[#This Row],[תאריך סיום ההסכם]]&gt;=$S$2,"פעיל",IF(טבלה15[[#This Row],[תאריך סיום ההסכם]]&lt;=$S$2,"הסתיים"))</f>
        <v>הסתיים</v>
      </c>
    </row>
    <row r="914" spans="1:16" ht="120" x14ac:dyDescent="0.2">
      <c r="A914" s="22">
        <v>913</v>
      </c>
      <c r="B914" s="1" t="s">
        <v>240</v>
      </c>
      <c r="C914" s="2" t="s">
        <v>1854</v>
      </c>
      <c r="D914" s="2" t="s">
        <v>3223</v>
      </c>
      <c r="E914" s="2" t="s">
        <v>3226</v>
      </c>
      <c r="F914" s="5" t="s">
        <v>3405</v>
      </c>
      <c r="G914" s="3">
        <v>43435</v>
      </c>
      <c r="H914" s="3">
        <v>44530</v>
      </c>
      <c r="I914" s="4">
        <v>250000</v>
      </c>
      <c r="J914" s="1" t="s">
        <v>4907</v>
      </c>
      <c r="K914" s="1" t="s">
        <v>13</v>
      </c>
      <c r="L914" s="11"/>
      <c r="M914" s="1">
        <v>2018</v>
      </c>
      <c r="N914" s="12"/>
      <c r="O914" s="12" t="s">
        <v>128</v>
      </c>
      <c r="P914" s="27" t="str">
        <f ca="1">IF(טבלה15[[#This Row],[תאריך סיום ההסכם]]&gt;=$S$2,"פעיל",IF(טבלה15[[#This Row],[תאריך סיום ההסכם]]&lt;=$S$2,"הסתיים"))</f>
        <v>הסתיים</v>
      </c>
    </row>
    <row r="915" spans="1:16" ht="180" x14ac:dyDescent="0.2">
      <c r="A915" s="22">
        <v>914</v>
      </c>
      <c r="B915" s="1" t="s">
        <v>241</v>
      </c>
      <c r="C915" s="2" t="s">
        <v>1855</v>
      </c>
      <c r="D915" s="2" t="s">
        <v>3222</v>
      </c>
      <c r="E915" s="2" t="s">
        <v>3245</v>
      </c>
      <c r="F915" s="5" t="s">
        <v>3406</v>
      </c>
      <c r="G915" s="3">
        <v>43435</v>
      </c>
      <c r="H915" s="3">
        <v>44165</v>
      </c>
      <c r="I915" s="4">
        <v>200000</v>
      </c>
      <c r="J915" s="1" t="s">
        <v>4907</v>
      </c>
      <c r="K915" s="1" t="s">
        <v>13</v>
      </c>
      <c r="L915" s="11"/>
      <c r="M915" s="1">
        <v>2018</v>
      </c>
      <c r="N915" s="12"/>
      <c r="O915" s="12" t="s">
        <v>128</v>
      </c>
      <c r="P915" s="27" t="str">
        <f ca="1">IF(טבלה15[[#This Row],[תאריך סיום ההסכם]]&gt;=$S$2,"פעיל",IF(טבלה15[[#This Row],[תאריך סיום ההסכם]]&lt;=$S$2,"הסתיים"))</f>
        <v>הסתיים</v>
      </c>
    </row>
    <row r="916" spans="1:16" ht="240" x14ac:dyDescent="0.2">
      <c r="A916" s="22">
        <v>915</v>
      </c>
      <c r="B916" s="1" t="s">
        <v>242</v>
      </c>
      <c r="C916" s="2" t="s">
        <v>1856</v>
      </c>
      <c r="D916" s="2" t="s">
        <v>3223</v>
      </c>
      <c r="E916" s="2" t="s">
        <v>3238</v>
      </c>
      <c r="F916" s="5" t="s">
        <v>3407</v>
      </c>
      <c r="G916" s="3">
        <v>43435</v>
      </c>
      <c r="H916" s="3">
        <v>44165</v>
      </c>
      <c r="I916" s="4">
        <v>200000</v>
      </c>
      <c r="J916" s="1" t="s">
        <v>4907</v>
      </c>
      <c r="K916" s="1" t="s">
        <v>13</v>
      </c>
      <c r="L916" s="11"/>
      <c r="M916" s="1">
        <v>2018</v>
      </c>
      <c r="N916" s="12"/>
      <c r="O916" s="12" t="s">
        <v>128</v>
      </c>
      <c r="P916" s="27" t="str">
        <f ca="1">IF(טבלה15[[#This Row],[תאריך סיום ההסכם]]&gt;=$S$2,"פעיל",IF(טבלה15[[#This Row],[תאריך סיום ההסכם]]&lt;=$S$2,"הסתיים"))</f>
        <v>הסתיים</v>
      </c>
    </row>
    <row r="917" spans="1:16" ht="240" x14ac:dyDescent="0.2">
      <c r="A917" s="22">
        <v>916</v>
      </c>
      <c r="B917" s="1" t="s">
        <v>243</v>
      </c>
      <c r="C917" s="2" t="s">
        <v>1857</v>
      </c>
      <c r="D917" s="2" t="s">
        <v>3223</v>
      </c>
      <c r="E917" s="2" t="s">
        <v>3243</v>
      </c>
      <c r="F917" s="5" t="s">
        <v>3408</v>
      </c>
      <c r="G917" s="3">
        <v>43435</v>
      </c>
      <c r="H917" s="3">
        <v>44165</v>
      </c>
      <c r="I917" s="4">
        <v>200000</v>
      </c>
      <c r="J917" s="1" t="s">
        <v>4907</v>
      </c>
      <c r="K917" s="1" t="s">
        <v>13</v>
      </c>
      <c r="L917" s="11"/>
      <c r="M917" s="1">
        <v>2018</v>
      </c>
      <c r="N917" s="12"/>
      <c r="O917" s="12" t="s">
        <v>128</v>
      </c>
      <c r="P917" s="27" t="str">
        <f ca="1">IF(טבלה15[[#This Row],[תאריך סיום ההסכם]]&gt;=$S$2,"פעיל",IF(טבלה15[[#This Row],[תאריך סיום ההסכם]]&lt;=$S$2,"הסתיים"))</f>
        <v>הסתיים</v>
      </c>
    </row>
    <row r="918" spans="1:16" ht="150" x14ac:dyDescent="0.2">
      <c r="A918" s="22">
        <v>917</v>
      </c>
      <c r="B918" s="1" t="s">
        <v>244</v>
      </c>
      <c r="C918" s="2" t="s">
        <v>1858</v>
      </c>
      <c r="D918" s="2" t="s">
        <v>3222</v>
      </c>
      <c r="E918" s="2" t="s">
        <v>3226</v>
      </c>
      <c r="F918" s="5" t="s">
        <v>3409</v>
      </c>
      <c r="G918" s="3">
        <v>43435</v>
      </c>
      <c r="H918" s="3">
        <v>44530</v>
      </c>
      <c r="I918" s="4">
        <v>250000</v>
      </c>
      <c r="J918" s="1" t="s">
        <v>4907</v>
      </c>
      <c r="K918" s="1" t="s">
        <v>13</v>
      </c>
      <c r="L918" s="11"/>
      <c r="M918" s="1">
        <v>2018</v>
      </c>
      <c r="N918" s="12"/>
      <c r="O918" s="12" t="s">
        <v>128</v>
      </c>
      <c r="P918" s="27" t="str">
        <f ca="1">IF(טבלה15[[#This Row],[תאריך סיום ההסכם]]&gt;=$S$2,"פעיל",IF(טבלה15[[#This Row],[תאריך סיום ההסכם]]&lt;=$S$2,"הסתיים"))</f>
        <v>הסתיים</v>
      </c>
    </row>
    <row r="919" spans="1:16" ht="105" x14ac:dyDescent="0.2">
      <c r="A919" s="22">
        <v>918</v>
      </c>
      <c r="B919" s="1" t="s">
        <v>245</v>
      </c>
      <c r="C919" s="2" t="s">
        <v>1859</v>
      </c>
      <c r="D919" s="2" t="s">
        <v>3223</v>
      </c>
      <c r="E919" s="2" t="s">
        <v>3230</v>
      </c>
      <c r="F919" s="5" t="s">
        <v>3410</v>
      </c>
      <c r="G919" s="3">
        <v>43435</v>
      </c>
      <c r="H919" s="3">
        <v>44165</v>
      </c>
      <c r="I919" s="4">
        <v>200000</v>
      </c>
      <c r="J919" s="1" t="s">
        <v>4907</v>
      </c>
      <c r="K919" s="1" t="s">
        <v>13</v>
      </c>
      <c r="L919" s="11"/>
      <c r="M919" s="1">
        <v>2018</v>
      </c>
      <c r="N919" s="12"/>
      <c r="O919" s="12" t="s">
        <v>128</v>
      </c>
      <c r="P919" s="27" t="str">
        <f ca="1">IF(טבלה15[[#This Row],[תאריך סיום ההסכם]]&gt;=$S$2,"פעיל",IF(טבלה15[[#This Row],[תאריך סיום ההסכם]]&lt;=$S$2,"הסתיים"))</f>
        <v>הסתיים</v>
      </c>
    </row>
    <row r="920" spans="1:16" ht="120" x14ac:dyDescent="0.2">
      <c r="A920" s="22">
        <v>919</v>
      </c>
      <c r="B920" s="1" t="s">
        <v>246</v>
      </c>
      <c r="C920" s="2" t="s">
        <v>1860</v>
      </c>
      <c r="D920" s="2" t="s">
        <v>3223</v>
      </c>
      <c r="E920" s="2" t="s">
        <v>3231</v>
      </c>
      <c r="F920" s="5" t="s">
        <v>3411</v>
      </c>
      <c r="G920" s="3">
        <v>43435</v>
      </c>
      <c r="H920" s="3">
        <v>44165</v>
      </c>
      <c r="I920" s="4">
        <v>250000</v>
      </c>
      <c r="J920" s="1" t="s">
        <v>4907</v>
      </c>
      <c r="K920" s="1" t="s">
        <v>13</v>
      </c>
      <c r="L920" s="11"/>
      <c r="M920" s="1">
        <v>2018</v>
      </c>
      <c r="N920" s="12"/>
      <c r="O920" s="12" t="s">
        <v>128</v>
      </c>
      <c r="P920" s="27" t="str">
        <f ca="1">IF(טבלה15[[#This Row],[תאריך סיום ההסכם]]&gt;=$S$2,"פעיל",IF(טבלה15[[#This Row],[תאריך סיום ההסכם]]&lt;=$S$2,"הסתיים"))</f>
        <v>הסתיים</v>
      </c>
    </row>
    <row r="921" spans="1:16" ht="90" x14ac:dyDescent="0.2">
      <c r="A921" s="22">
        <v>920</v>
      </c>
      <c r="B921" s="1" t="s">
        <v>247</v>
      </c>
      <c r="C921" s="2" t="s">
        <v>1861</v>
      </c>
      <c r="D921" s="2" t="s">
        <v>3223</v>
      </c>
      <c r="E921" s="2" t="s">
        <v>3226</v>
      </c>
      <c r="F921" s="5" t="s">
        <v>3412</v>
      </c>
      <c r="G921" s="3">
        <v>43435</v>
      </c>
      <c r="H921" s="3">
        <v>44530</v>
      </c>
      <c r="I921" s="4">
        <v>250000</v>
      </c>
      <c r="J921" s="1" t="s">
        <v>4907</v>
      </c>
      <c r="K921" s="1" t="s">
        <v>14</v>
      </c>
      <c r="L921" s="11"/>
      <c r="M921" s="1">
        <v>2018</v>
      </c>
      <c r="N921" s="12"/>
      <c r="O921" s="12" t="s">
        <v>128</v>
      </c>
      <c r="P921" s="27" t="str">
        <f ca="1">IF(טבלה15[[#This Row],[תאריך סיום ההסכם]]&gt;=$S$2,"פעיל",IF(טבלה15[[#This Row],[תאריך סיום ההסכם]]&lt;=$S$2,"הסתיים"))</f>
        <v>הסתיים</v>
      </c>
    </row>
    <row r="922" spans="1:16" ht="150" x14ac:dyDescent="0.2">
      <c r="A922" s="22">
        <v>921</v>
      </c>
      <c r="B922" s="1" t="s">
        <v>4922</v>
      </c>
      <c r="C922" s="2" t="s">
        <v>1862</v>
      </c>
      <c r="D922" s="2" t="s">
        <v>3223</v>
      </c>
      <c r="E922" s="2" t="s">
        <v>3238</v>
      </c>
      <c r="F922" s="5" t="s">
        <v>3413</v>
      </c>
      <c r="G922" s="3">
        <v>43435</v>
      </c>
      <c r="H922" s="3">
        <v>44530</v>
      </c>
      <c r="I922" s="4">
        <v>250000</v>
      </c>
      <c r="J922" s="1" t="s">
        <v>4907</v>
      </c>
      <c r="K922" s="1" t="s">
        <v>14</v>
      </c>
      <c r="L922" s="11"/>
      <c r="M922" s="1">
        <v>2018</v>
      </c>
      <c r="N922" s="12"/>
      <c r="O922" s="12" t="s">
        <v>128</v>
      </c>
      <c r="P922" s="27" t="str">
        <f ca="1">IF(טבלה15[[#This Row],[תאריך סיום ההסכם]]&gt;=$S$2,"פעיל",IF(טבלה15[[#This Row],[תאריך סיום ההסכם]]&lt;=$S$2,"הסתיים"))</f>
        <v>הסתיים</v>
      </c>
    </row>
    <row r="923" spans="1:16" ht="375" x14ac:dyDescent="0.2">
      <c r="A923" s="22">
        <v>922</v>
      </c>
      <c r="B923" s="1" t="s">
        <v>248</v>
      </c>
      <c r="C923" s="2" t="s">
        <v>1863</v>
      </c>
      <c r="D923" s="2" t="s">
        <v>3223</v>
      </c>
      <c r="E923" s="2" t="s">
        <v>3226</v>
      </c>
      <c r="F923" s="5" t="s">
        <v>3414</v>
      </c>
      <c r="G923" s="3">
        <v>43435</v>
      </c>
      <c r="H923" s="3">
        <v>43799</v>
      </c>
      <c r="I923" s="4">
        <v>80000</v>
      </c>
      <c r="J923" s="1" t="s">
        <v>4907</v>
      </c>
      <c r="K923" s="1" t="s">
        <v>15</v>
      </c>
      <c r="L923" s="11"/>
      <c r="M923" s="1">
        <v>2018</v>
      </c>
      <c r="N923" s="12"/>
      <c r="O923" s="12" t="s">
        <v>128</v>
      </c>
      <c r="P923" s="27" t="str">
        <f ca="1">IF(טבלה15[[#This Row],[תאריך סיום ההסכם]]&gt;=$S$2,"פעיל",IF(טבלה15[[#This Row],[תאריך סיום ההסכם]]&lt;=$S$2,"הסתיים"))</f>
        <v>הסתיים</v>
      </c>
    </row>
    <row r="924" spans="1:16" ht="75" x14ac:dyDescent="0.2">
      <c r="A924" s="22">
        <v>923</v>
      </c>
      <c r="B924" s="1" t="s">
        <v>249</v>
      </c>
      <c r="C924" s="2" t="s">
        <v>1864</v>
      </c>
      <c r="D924" s="2" t="s">
        <v>3223</v>
      </c>
      <c r="E924" s="2" t="s">
        <v>3229</v>
      </c>
      <c r="F924" s="5" t="s">
        <v>3415</v>
      </c>
      <c r="G924" s="3">
        <v>43435</v>
      </c>
      <c r="H924" s="3">
        <v>43799</v>
      </c>
      <c r="I924" s="4">
        <v>50000</v>
      </c>
      <c r="J924" s="1" t="s">
        <v>4907</v>
      </c>
      <c r="K924" s="1" t="s">
        <v>15</v>
      </c>
      <c r="L924" s="11"/>
      <c r="M924" s="1">
        <v>2018</v>
      </c>
      <c r="N924" s="12"/>
      <c r="O924" s="12" t="s">
        <v>128</v>
      </c>
      <c r="P924" s="27" t="str">
        <f ca="1">IF(טבלה15[[#This Row],[תאריך סיום ההסכם]]&gt;=$S$2,"פעיל",IF(טבלה15[[#This Row],[תאריך סיום ההסכם]]&lt;=$S$2,"הסתיים"))</f>
        <v>הסתיים</v>
      </c>
    </row>
    <row r="925" spans="1:16" ht="135" x14ac:dyDescent="0.2">
      <c r="A925" s="22">
        <v>924</v>
      </c>
      <c r="B925" s="1" t="s">
        <v>250</v>
      </c>
      <c r="C925" s="2" t="s">
        <v>1865</v>
      </c>
      <c r="D925" s="2" t="s">
        <v>3222</v>
      </c>
      <c r="E925" s="2" t="s">
        <v>3226</v>
      </c>
      <c r="F925" s="5" t="s">
        <v>3416</v>
      </c>
      <c r="G925" s="3">
        <v>43435</v>
      </c>
      <c r="H925" s="3">
        <v>43799</v>
      </c>
      <c r="I925" s="4">
        <v>50000</v>
      </c>
      <c r="J925" s="1" t="s">
        <v>4907</v>
      </c>
      <c r="K925" s="1" t="s">
        <v>15</v>
      </c>
      <c r="L925" s="11"/>
      <c r="M925" s="1">
        <v>2018</v>
      </c>
      <c r="N925" s="12"/>
      <c r="O925" s="12" t="s">
        <v>128</v>
      </c>
      <c r="P925" s="27" t="str">
        <f ca="1">IF(טבלה15[[#This Row],[תאריך סיום ההסכם]]&gt;=$S$2,"פעיל",IF(טבלה15[[#This Row],[תאריך סיום ההסכם]]&lt;=$S$2,"הסתיים"))</f>
        <v>הסתיים</v>
      </c>
    </row>
    <row r="926" spans="1:16" ht="180" x14ac:dyDescent="0.2">
      <c r="A926" s="22">
        <v>925</v>
      </c>
      <c r="B926" s="1" t="s">
        <v>251</v>
      </c>
      <c r="C926" s="2" t="s">
        <v>1866</v>
      </c>
      <c r="D926" s="2" t="s">
        <v>3223</v>
      </c>
      <c r="E926" s="2" t="s">
        <v>3229</v>
      </c>
      <c r="F926" s="5" t="s">
        <v>3417</v>
      </c>
      <c r="G926" s="3">
        <v>43435</v>
      </c>
      <c r="H926" s="3">
        <v>43799</v>
      </c>
      <c r="I926" s="4">
        <v>50000</v>
      </c>
      <c r="J926" s="1" t="s">
        <v>4907</v>
      </c>
      <c r="K926" s="1" t="s">
        <v>15</v>
      </c>
      <c r="L926" s="11"/>
      <c r="M926" s="1">
        <v>2018</v>
      </c>
      <c r="N926" s="12"/>
      <c r="O926" s="12" t="s">
        <v>128</v>
      </c>
      <c r="P926" s="27" t="str">
        <f ca="1">IF(טבלה15[[#This Row],[תאריך סיום ההסכם]]&gt;=$S$2,"פעיל",IF(טבלה15[[#This Row],[תאריך סיום ההסכם]]&lt;=$S$2,"הסתיים"))</f>
        <v>הסתיים</v>
      </c>
    </row>
    <row r="927" spans="1:16" ht="135" x14ac:dyDescent="0.2">
      <c r="A927" s="22">
        <v>926</v>
      </c>
      <c r="B927" s="1" t="s">
        <v>252</v>
      </c>
      <c r="C927" s="2" t="s">
        <v>1867</v>
      </c>
      <c r="D927" s="2" t="s">
        <v>3222</v>
      </c>
      <c r="E927" s="2" t="s">
        <v>3229</v>
      </c>
      <c r="F927" s="5" t="s">
        <v>3418</v>
      </c>
      <c r="G927" s="3">
        <v>43435</v>
      </c>
      <c r="H927" s="3">
        <v>43799</v>
      </c>
      <c r="I927" s="4">
        <v>50000</v>
      </c>
      <c r="J927" s="1" t="s">
        <v>4907</v>
      </c>
      <c r="K927" s="1" t="s">
        <v>15</v>
      </c>
      <c r="L927" s="11"/>
      <c r="M927" s="1">
        <v>2018</v>
      </c>
      <c r="N927" s="12"/>
      <c r="O927" s="12" t="s">
        <v>128</v>
      </c>
      <c r="P927" s="27" t="str">
        <f ca="1">IF(טבלה15[[#This Row],[תאריך סיום ההסכם]]&gt;=$S$2,"פעיל",IF(טבלה15[[#This Row],[תאריך סיום ההסכם]]&lt;=$S$2,"הסתיים"))</f>
        <v>הסתיים</v>
      </c>
    </row>
    <row r="928" spans="1:16" ht="195" x14ac:dyDescent="0.2">
      <c r="A928" s="22">
        <v>927</v>
      </c>
      <c r="B928" s="1" t="s">
        <v>253</v>
      </c>
      <c r="C928" s="2" t="s">
        <v>1868</v>
      </c>
      <c r="D928" s="2" t="s">
        <v>3222</v>
      </c>
      <c r="E928" s="2" t="s">
        <v>3229</v>
      </c>
      <c r="F928" s="5" t="s">
        <v>3419</v>
      </c>
      <c r="G928" s="3">
        <v>43435</v>
      </c>
      <c r="H928" s="3">
        <v>43799</v>
      </c>
      <c r="I928" s="4">
        <v>80000</v>
      </c>
      <c r="J928" s="1" t="s">
        <v>4907</v>
      </c>
      <c r="K928" s="1" t="s">
        <v>15</v>
      </c>
      <c r="L928" s="11"/>
      <c r="M928" s="1">
        <v>2018</v>
      </c>
      <c r="N928" s="12"/>
      <c r="O928" s="12" t="s">
        <v>128</v>
      </c>
      <c r="P928" s="27" t="str">
        <f ca="1">IF(טבלה15[[#This Row],[תאריך סיום ההסכם]]&gt;=$S$2,"פעיל",IF(טבלה15[[#This Row],[תאריך סיום ההסכם]]&lt;=$S$2,"הסתיים"))</f>
        <v>הסתיים</v>
      </c>
    </row>
    <row r="929" spans="1:16" ht="105" x14ac:dyDescent="0.2">
      <c r="A929" s="22">
        <v>928</v>
      </c>
      <c r="B929" s="1" t="s">
        <v>254</v>
      </c>
      <c r="C929" s="2" t="s">
        <v>1869</v>
      </c>
      <c r="D929" s="2" t="s">
        <v>3223</v>
      </c>
      <c r="E929" s="2" t="s">
        <v>3231</v>
      </c>
      <c r="F929" s="5" t="s">
        <v>3420</v>
      </c>
      <c r="G929" s="3">
        <v>43435</v>
      </c>
      <c r="H929" s="3">
        <v>43799</v>
      </c>
      <c r="I929" s="4">
        <v>50000</v>
      </c>
      <c r="J929" s="1" t="s">
        <v>4907</v>
      </c>
      <c r="K929" s="1" t="s">
        <v>15</v>
      </c>
      <c r="L929" s="11"/>
      <c r="M929" s="1">
        <v>2018</v>
      </c>
      <c r="N929" s="12"/>
      <c r="O929" s="12" t="s">
        <v>128</v>
      </c>
      <c r="P929" s="27" t="str">
        <f ca="1">IF(טבלה15[[#This Row],[תאריך סיום ההסכם]]&gt;=$S$2,"פעיל",IF(טבלה15[[#This Row],[תאריך סיום ההסכם]]&lt;=$S$2,"הסתיים"))</f>
        <v>הסתיים</v>
      </c>
    </row>
    <row r="930" spans="1:16" ht="75" x14ac:dyDescent="0.2">
      <c r="A930" s="22">
        <v>929</v>
      </c>
      <c r="B930" s="1" t="s">
        <v>255</v>
      </c>
      <c r="C930" s="2" t="s">
        <v>1870</v>
      </c>
      <c r="D930" s="2" t="s">
        <v>3223</v>
      </c>
      <c r="E930" s="2" t="s">
        <v>3246</v>
      </c>
      <c r="F930" s="5" t="s">
        <v>3421</v>
      </c>
      <c r="G930" s="3">
        <v>43435</v>
      </c>
      <c r="H930" s="3">
        <v>43799</v>
      </c>
      <c r="I930" s="4">
        <v>50000</v>
      </c>
      <c r="J930" s="1" t="s">
        <v>4907</v>
      </c>
      <c r="K930" s="1" t="s">
        <v>15</v>
      </c>
      <c r="L930" s="11"/>
      <c r="M930" s="1">
        <v>2018</v>
      </c>
      <c r="N930" s="12"/>
      <c r="O930" s="12" t="s">
        <v>128</v>
      </c>
      <c r="P930" s="27" t="str">
        <f ca="1">IF(טבלה15[[#This Row],[תאריך סיום ההסכם]]&gt;=$S$2,"פעיל",IF(טבלה15[[#This Row],[תאריך סיום ההסכם]]&lt;=$S$2,"הסתיים"))</f>
        <v>הסתיים</v>
      </c>
    </row>
    <row r="931" spans="1:16" ht="75" x14ac:dyDescent="0.2">
      <c r="A931" s="22">
        <v>930</v>
      </c>
      <c r="B931" s="1" t="s">
        <v>256</v>
      </c>
      <c r="C931" s="2" t="s">
        <v>1871</v>
      </c>
      <c r="D931" s="2" t="s">
        <v>3222</v>
      </c>
      <c r="E931" s="2" t="s">
        <v>3246</v>
      </c>
      <c r="F931" s="5" t="s">
        <v>3421</v>
      </c>
      <c r="G931" s="3">
        <v>43435</v>
      </c>
      <c r="H931" s="3">
        <v>43799</v>
      </c>
      <c r="I931" s="4">
        <v>50000</v>
      </c>
      <c r="J931" s="1" t="s">
        <v>4907</v>
      </c>
      <c r="K931" s="1" t="s">
        <v>15</v>
      </c>
      <c r="L931" s="11"/>
      <c r="M931" s="1">
        <v>2018</v>
      </c>
      <c r="N931" s="12"/>
      <c r="O931" s="12" t="s">
        <v>128</v>
      </c>
      <c r="P931" s="27" t="str">
        <f ca="1">IF(טבלה15[[#This Row],[תאריך סיום ההסכם]]&gt;=$S$2,"פעיל",IF(טבלה15[[#This Row],[תאריך סיום ההסכם]]&lt;=$S$2,"הסתיים"))</f>
        <v>הסתיים</v>
      </c>
    </row>
    <row r="932" spans="1:16" ht="285" x14ac:dyDescent="0.2">
      <c r="A932" s="22">
        <v>931</v>
      </c>
      <c r="B932" s="1" t="s">
        <v>257</v>
      </c>
      <c r="C932" s="2" t="s">
        <v>1872</v>
      </c>
      <c r="D932" s="2" t="s">
        <v>3223</v>
      </c>
      <c r="E932" s="2" t="s">
        <v>3226</v>
      </c>
      <c r="F932" s="5" t="s">
        <v>3422</v>
      </c>
      <c r="G932" s="3">
        <v>43435</v>
      </c>
      <c r="H932" s="3">
        <v>43799</v>
      </c>
      <c r="I932" s="4">
        <v>80000</v>
      </c>
      <c r="J932" s="1" t="s">
        <v>4907</v>
      </c>
      <c r="K932" s="1" t="s">
        <v>15</v>
      </c>
      <c r="L932" s="11"/>
      <c r="M932" s="1">
        <v>2018</v>
      </c>
      <c r="N932" s="12"/>
      <c r="O932" s="12" t="s">
        <v>128</v>
      </c>
      <c r="P932" s="27" t="str">
        <f ca="1">IF(טבלה15[[#This Row],[תאריך סיום ההסכם]]&gt;=$S$2,"פעיל",IF(טבלה15[[#This Row],[תאריך סיום ההסכם]]&lt;=$S$2,"הסתיים"))</f>
        <v>הסתיים</v>
      </c>
    </row>
    <row r="933" spans="1:16" ht="165" x14ac:dyDescent="0.2">
      <c r="A933" s="22">
        <v>932</v>
      </c>
      <c r="B933" s="1" t="s">
        <v>258</v>
      </c>
      <c r="C933" s="2" t="s">
        <v>1873</v>
      </c>
      <c r="D933" s="2" t="s">
        <v>3222</v>
      </c>
      <c r="E933" s="2" t="s">
        <v>3237</v>
      </c>
      <c r="F933" s="5" t="s">
        <v>3423</v>
      </c>
      <c r="G933" s="3">
        <v>43435</v>
      </c>
      <c r="H933" s="3">
        <v>43799</v>
      </c>
      <c r="I933" s="4">
        <v>100000</v>
      </c>
      <c r="J933" s="1" t="s">
        <v>4907</v>
      </c>
      <c r="K933" s="1" t="s">
        <v>15</v>
      </c>
      <c r="L933" s="11"/>
      <c r="M933" s="1">
        <v>2018</v>
      </c>
      <c r="N933" s="12"/>
      <c r="O933" s="12" t="s">
        <v>128</v>
      </c>
      <c r="P933" s="27" t="str">
        <f ca="1">IF(טבלה15[[#This Row],[תאריך סיום ההסכם]]&gt;=$S$2,"פעיל",IF(טבלה15[[#This Row],[תאריך סיום ההסכם]]&lt;=$S$2,"הסתיים"))</f>
        <v>הסתיים</v>
      </c>
    </row>
    <row r="934" spans="1:16" ht="135" x14ac:dyDescent="0.2">
      <c r="A934" s="22">
        <v>933</v>
      </c>
      <c r="B934" s="1" t="s">
        <v>259</v>
      </c>
      <c r="C934" s="2" t="s">
        <v>1874</v>
      </c>
      <c r="D934" s="2" t="s">
        <v>3222</v>
      </c>
      <c r="E934" s="2" t="s">
        <v>3226</v>
      </c>
      <c r="F934" s="5" t="s">
        <v>3424</v>
      </c>
      <c r="G934" s="3">
        <v>43435</v>
      </c>
      <c r="H934" s="3">
        <v>43799</v>
      </c>
      <c r="I934" s="4">
        <v>80000</v>
      </c>
      <c r="J934" s="1" t="s">
        <v>4907</v>
      </c>
      <c r="K934" s="1" t="s">
        <v>15</v>
      </c>
      <c r="L934" s="11"/>
      <c r="M934" s="1">
        <v>2018</v>
      </c>
      <c r="N934" s="12"/>
      <c r="O934" s="12" t="s">
        <v>128</v>
      </c>
      <c r="P934" s="27" t="str">
        <f ca="1">IF(טבלה15[[#This Row],[תאריך סיום ההסכם]]&gt;=$S$2,"פעיל",IF(טבלה15[[#This Row],[תאריך סיום ההסכם]]&lt;=$S$2,"הסתיים"))</f>
        <v>הסתיים</v>
      </c>
    </row>
    <row r="935" spans="1:16" ht="270" x14ac:dyDescent="0.2">
      <c r="A935" s="22">
        <v>934</v>
      </c>
      <c r="B935" s="1" t="s">
        <v>260</v>
      </c>
      <c r="C935" s="2" t="s">
        <v>1875</v>
      </c>
      <c r="D935" s="2" t="s">
        <v>3222</v>
      </c>
      <c r="E935" s="2" t="s">
        <v>3225</v>
      </c>
      <c r="F935" s="5" t="s">
        <v>3425</v>
      </c>
      <c r="G935" s="3">
        <v>43435</v>
      </c>
      <c r="H935" s="3">
        <v>43799</v>
      </c>
      <c r="I935" s="4">
        <v>80000</v>
      </c>
      <c r="J935" s="1" t="s">
        <v>4907</v>
      </c>
      <c r="K935" s="1" t="s">
        <v>15</v>
      </c>
      <c r="L935" s="11"/>
      <c r="M935" s="1">
        <v>2018</v>
      </c>
      <c r="N935" s="12"/>
      <c r="O935" s="12" t="s">
        <v>128</v>
      </c>
      <c r="P935" s="27" t="str">
        <f ca="1">IF(טבלה15[[#This Row],[תאריך סיום ההסכם]]&gt;=$S$2,"פעיל",IF(טבלה15[[#This Row],[תאריך סיום ההסכם]]&lt;=$S$2,"הסתיים"))</f>
        <v>הסתיים</v>
      </c>
    </row>
    <row r="936" spans="1:16" ht="165" x14ac:dyDescent="0.2">
      <c r="A936" s="22">
        <v>935</v>
      </c>
      <c r="B936" s="1" t="s">
        <v>261</v>
      </c>
      <c r="C936" s="2" t="s">
        <v>1876</v>
      </c>
      <c r="D936" s="2" t="s">
        <v>3222</v>
      </c>
      <c r="E936" s="2" t="s">
        <v>3225</v>
      </c>
      <c r="F936" s="5" t="s">
        <v>3426</v>
      </c>
      <c r="G936" s="3">
        <v>43435</v>
      </c>
      <c r="H936" s="3">
        <v>43799</v>
      </c>
      <c r="I936" s="4">
        <v>50000</v>
      </c>
      <c r="J936" s="1" t="s">
        <v>4907</v>
      </c>
      <c r="K936" s="1" t="s">
        <v>15</v>
      </c>
      <c r="L936" s="11"/>
      <c r="M936" s="1">
        <v>2018</v>
      </c>
      <c r="N936" s="12"/>
      <c r="O936" s="12" t="s">
        <v>128</v>
      </c>
      <c r="P936" s="27" t="str">
        <f ca="1">IF(טבלה15[[#This Row],[תאריך סיום ההסכם]]&gt;=$S$2,"פעיל",IF(טבלה15[[#This Row],[תאריך סיום ההסכם]]&lt;=$S$2,"הסתיים"))</f>
        <v>הסתיים</v>
      </c>
    </row>
    <row r="937" spans="1:16" ht="60" x14ac:dyDescent="0.2">
      <c r="A937" s="22">
        <v>936</v>
      </c>
      <c r="B937" s="1" t="s">
        <v>262</v>
      </c>
      <c r="C937" s="2" t="s">
        <v>1877</v>
      </c>
      <c r="D937" s="2" t="s">
        <v>3223</v>
      </c>
      <c r="E937" s="2" t="s">
        <v>3225</v>
      </c>
      <c r="F937" s="5" t="s">
        <v>3427</v>
      </c>
      <c r="G937" s="3">
        <v>43435</v>
      </c>
      <c r="H937" s="3">
        <v>43799</v>
      </c>
      <c r="I937" s="4">
        <v>80000</v>
      </c>
      <c r="J937" s="1" t="s">
        <v>4907</v>
      </c>
      <c r="K937" s="1" t="s">
        <v>15</v>
      </c>
      <c r="L937" s="11"/>
      <c r="M937" s="1">
        <v>2018</v>
      </c>
      <c r="N937" s="12"/>
      <c r="O937" s="12" t="s">
        <v>128</v>
      </c>
      <c r="P937" s="27" t="str">
        <f ca="1">IF(טבלה15[[#This Row],[תאריך סיום ההסכם]]&gt;=$S$2,"פעיל",IF(טבלה15[[#This Row],[תאריך סיום ההסכם]]&lt;=$S$2,"הסתיים"))</f>
        <v>הסתיים</v>
      </c>
    </row>
    <row r="938" spans="1:16" ht="165" x14ac:dyDescent="0.2">
      <c r="A938" s="22">
        <v>937</v>
      </c>
      <c r="B938" s="1" t="s">
        <v>263</v>
      </c>
      <c r="C938" s="2" t="s">
        <v>1878</v>
      </c>
      <c r="D938" s="2" t="s">
        <v>3222</v>
      </c>
      <c r="E938" s="2" t="s">
        <v>3229</v>
      </c>
      <c r="F938" s="5" t="s">
        <v>3428</v>
      </c>
      <c r="G938" s="3">
        <v>43465</v>
      </c>
      <c r="H938" s="3">
        <v>43800</v>
      </c>
      <c r="I938" s="4">
        <v>80000</v>
      </c>
      <c r="J938" s="1" t="s">
        <v>4907</v>
      </c>
      <c r="K938" s="1" t="s">
        <v>16</v>
      </c>
      <c r="L938" s="11"/>
      <c r="M938" s="1">
        <v>2018</v>
      </c>
      <c r="N938" s="12" t="s">
        <v>70</v>
      </c>
      <c r="O938" s="12" t="s">
        <v>128</v>
      </c>
      <c r="P938" s="27" t="str">
        <f ca="1">IF(טבלה15[[#This Row],[תאריך סיום ההסכם]]&gt;=$S$2,"פעיל",IF(טבלה15[[#This Row],[תאריך סיום ההסכם]]&lt;=$S$2,"הסתיים"))</f>
        <v>הסתיים</v>
      </c>
    </row>
    <row r="939" spans="1:16" ht="195" x14ac:dyDescent="0.2">
      <c r="A939" s="22">
        <v>938</v>
      </c>
      <c r="B939" s="1" t="s">
        <v>264</v>
      </c>
      <c r="C939" s="2" t="s">
        <v>1879</v>
      </c>
      <c r="D939" s="2" t="s">
        <v>3222</v>
      </c>
      <c r="E939" s="2" t="s">
        <v>3243</v>
      </c>
      <c r="F939" s="5" t="s">
        <v>3429</v>
      </c>
      <c r="G939" s="3">
        <v>43465</v>
      </c>
      <c r="H939" s="3">
        <v>43800</v>
      </c>
      <c r="I939" s="4">
        <v>100000</v>
      </c>
      <c r="J939" s="1" t="s">
        <v>4907</v>
      </c>
      <c r="K939" s="1" t="s">
        <v>16</v>
      </c>
      <c r="L939" s="11"/>
      <c r="M939" s="1">
        <v>2018</v>
      </c>
      <c r="N939" s="12"/>
      <c r="O939" s="12" t="s">
        <v>128</v>
      </c>
      <c r="P939" s="27" t="str">
        <f ca="1">IF(טבלה15[[#This Row],[תאריך סיום ההסכם]]&gt;=$S$2,"פעיל",IF(טבלה15[[#This Row],[תאריך סיום ההסכם]]&lt;=$S$2,"הסתיים"))</f>
        <v>הסתיים</v>
      </c>
    </row>
    <row r="940" spans="1:16" ht="135" x14ac:dyDescent="0.2">
      <c r="A940" s="22">
        <v>939</v>
      </c>
      <c r="B940" s="1" t="s">
        <v>265</v>
      </c>
      <c r="C940" s="2" t="s">
        <v>1880</v>
      </c>
      <c r="D940" s="2" t="s">
        <v>3222</v>
      </c>
      <c r="E940" s="2" t="s">
        <v>3240</v>
      </c>
      <c r="F940" s="5" t="s">
        <v>3430</v>
      </c>
      <c r="G940" s="3">
        <v>43556</v>
      </c>
      <c r="H940" s="3">
        <v>43921</v>
      </c>
      <c r="I940" s="4">
        <v>80000</v>
      </c>
      <c r="J940" s="1" t="s">
        <v>4907</v>
      </c>
      <c r="K940" s="1" t="s">
        <v>16</v>
      </c>
      <c r="L940" s="11"/>
      <c r="M940" s="1">
        <v>2018</v>
      </c>
      <c r="N940" s="12"/>
      <c r="O940" s="12" t="s">
        <v>128</v>
      </c>
      <c r="P940" s="27" t="str">
        <f ca="1">IF(טבלה15[[#This Row],[תאריך סיום ההסכם]]&gt;=$S$2,"פעיל",IF(טבלה15[[#This Row],[תאריך סיום ההסכם]]&lt;=$S$2,"הסתיים"))</f>
        <v>הסתיים</v>
      </c>
    </row>
    <row r="941" spans="1:16" ht="180" x14ac:dyDescent="0.2">
      <c r="A941" s="22">
        <v>940</v>
      </c>
      <c r="B941" s="1" t="s">
        <v>266</v>
      </c>
      <c r="C941" s="2" t="s">
        <v>1881</v>
      </c>
      <c r="D941" s="2" t="s">
        <v>3222</v>
      </c>
      <c r="E941" s="2" t="s">
        <v>3225</v>
      </c>
      <c r="F941" s="5" t="s">
        <v>3431</v>
      </c>
      <c r="G941" s="3">
        <v>43465</v>
      </c>
      <c r="H941" s="3">
        <v>43800</v>
      </c>
      <c r="I941" s="4">
        <v>100000</v>
      </c>
      <c r="J941" s="1" t="s">
        <v>4907</v>
      </c>
      <c r="K941" s="1" t="s">
        <v>16</v>
      </c>
      <c r="L941" s="11"/>
      <c r="M941" s="1">
        <v>2018</v>
      </c>
      <c r="N941" s="12"/>
      <c r="O941" s="12" t="s">
        <v>128</v>
      </c>
      <c r="P941" s="27" t="str">
        <f ca="1">IF(טבלה15[[#This Row],[תאריך סיום ההסכם]]&gt;=$S$2,"פעיל",IF(טבלה15[[#This Row],[תאריך סיום ההסכם]]&lt;=$S$2,"הסתיים"))</f>
        <v>הסתיים</v>
      </c>
    </row>
    <row r="942" spans="1:16" ht="180" x14ac:dyDescent="0.2">
      <c r="A942" s="22">
        <v>941</v>
      </c>
      <c r="B942" s="1" t="s">
        <v>267</v>
      </c>
      <c r="C942" s="2" t="s">
        <v>1882</v>
      </c>
      <c r="D942" s="2" t="s">
        <v>3222</v>
      </c>
      <c r="E942" s="2" t="s">
        <v>3225</v>
      </c>
      <c r="F942" s="5" t="s">
        <v>3432</v>
      </c>
      <c r="G942" s="3">
        <v>43465</v>
      </c>
      <c r="H942" s="3">
        <v>43800</v>
      </c>
      <c r="I942" s="4">
        <v>100000</v>
      </c>
      <c r="J942" s="1" t="s">
        <v>4907</v>
      </c>
      <c r="K942" s="1" t="s">
        <v>16</v>
      </c>
      <c r="L942" s="11"/>
      <c r="M942" s="1">
        <v>2018</v>
      </c>
      <c r="N942" s="12"/>
      <c r="O942" s="12" t="s">
        <v>128</v>
      </c>
      <c r="P942" s="27" t="str">
        <f ca="1">IF(טבלה15[[#This Row],[תאריך סיום ההסכם]]&gt;=$S$2,"פעיל",IF(טבלה15[[#This Row],[תאריך סיום ההסכם]]&lt;=$S$2,"הסתיים"))</f>
        <v>הסתיים</v>
      </c>
    </row>
    <row r="943" spans="1:16" ht="180" x14ac:dyDescent="0.2">
      <c r="A943" s="22">
        <v>942</v>
      </c>
      <c r="B943" s="1" t="s">
        <v>268</v>
      </c>
      <c r="C943" s="2" t="s">
        <v>1883</v>
      </c>
      <c r="D943" s="2" t="s">
        <v>3222</v>
      </c>
      <c r="E943" s="2" t="s">
        <v>3225</v>
      </c>
      <c r="F943" s="5" t="s">
        <v>3433</v>
      </c>
      <c r="G943" s="3">
        <v>43465</v>
      </c>
      <c r="H943" s="3">
        <v>43800</v>
      </c>
      <c r="I943" s="4">
        <v>80000</v>
      </c>
      <c r="J943" s="1" t="s">
        <v>4907</v>
      </c>
      <c r="K943" s="1" t="s">
        <v>16</v>
      </c>
      <c r="L943" s="11"/>
      <c r="M943" s="1">
        <v>2018</v>
      </c>
      <c r="N943" s="12"/>
      <c r="O943" s="12" t="s">
        <v>128</v>
      </c>
      <c r="P943" s="27" t="str">
        <f ca="1">IF(טבלה15[[#This Row],[תאריך סיום ההסכם]]&gt;=$S$2,"פעיל",IF(טבלה15[[#This Row],[תאריך סיום ההסכם]]&lt;=$S$2,"הסתיים"))</f>
        <v>הסתיים</v>
      </c>
    </row>
    <row r="944" spans="1:16" ht="375" x14ac:dyDescent="0.2">
      <c r="A944" s="22">
        <v>943</v>
      </c>
      <c r="B944" s="1" t="s">
        <v>269</v>
      </c>
      <c r="C944" s="2" t="s">
        <v>1884</v>
      </c>
      <c r="D944" s="2" t="s">
        <v>3222</v>
      </c>
      <c r="E944" s="2" t="s">
        <v>3226</v>
      </c>
      <c r="F944" s="5" t="s">
        <v>3434</v>
      </c>
      <c r="G944" s="3">
        <v>43465</v>
      </c>
      <c r="H944" s="3">
        <v>43800</v>
      </c>
      <c r="I944" s="4">
        <v>80000</v>
      </c>
      <c r="J944" s="1" t="s">
        <v>4907</v>
      </c>
      <c r="K944" s="1" t="s">
        <v>16</v>
      </c>
      <c r="L944" s="11"/>
      <c r="M944" s="1">
        <v>2018</v>
      </c>
      <c r="N944" s="12"/>
      <c r="O944" s="12" t="s">
        <v>128</v>
      </c>
      <c r="P944" s="27" t="str">
        <f ca="1">IF(טבלה15[[#This Row],[תאריך סיום ההסכם]]&gt;=$S$2,"פעיל",IF(טבלה15[[#This Row],[תאריך סיום ההסכם]]&lt;=$S$2,"הסתיים"))</f>
        <v>הסתיים</v>
      </c>
    </row>
    <row r="945" spans="1:16" ht="180" x14ac:dyDescent="0.2">
      <c r="A945" s="22">
        <v>944</v>
      </c>
      <c r="B945" s="1" t="s">
        <v>270</v>
      </c>
      <c r="C945" s="2" t="s">
        <v>1885</v>
      </c>
      <c r="D945" s="2" t="s">
        <v>3222</v>
      </c>
      <c r="E945" s="2" t="s">
        <v>3238</v>
      </c>
      <c r="F945" s="5" t="s">
        <v>3435</v>
      </c>
      <c r="G945" s="3">
        <v>43465</v>
      </c>
      <c r="H945" s="3">
        <v>43800</v>
      </c>
      <c r="I945" s="4">
        <v>50000</v>
      </c>
      <c r="J945" s="1" t="s">
        <v>4907</v>
      </c>
      <c r="K945" s="1" t="s">
        <v>16</v>
      </c>
      <c r="L945" s="11"/>
      <c r="M945" s="1">
        <v>2018</v>
      </c>
      <c r="N945" s="12"/>
      <c r="O945" s="12" t="s">
        <v>128</v>
      </c>
      <c r="P945" s="27" t="str">
        <f ca="1">IF(טבלה15[[#This Row],[תאריך סיום ההסכם]]&gt;=$S$2,"פעיל",IF(טבלה15[[#This Row],[תאריך סיום ההסכם]]&lt;=$S$2,"הסתיים"))</f>
        <v>הסתיים</v>
      </c>
    </row>
    <row r="946" spans="1:16" ht="45" x14ac:dyDescent="0.2">
      <c r="A946" s="22">
        <v>945</v>
      </c>
      <c r="B946" s="1" t="s">
        <v>271</v>
      </c>
      <c r="C946" s="2" t="s">
        <v>1886</v>
      </c>
      <c r="D946" s="2" t="s">
        <v>3222</v>
      </c>
      <c r="E946" s="2" t="s">
        <v>3227</v>
      </c>
      <c r="F946" s="5" t="s">
        <v>3436</v>
      </c>
      <c r="G946" s="3">
        <v>43465</v>
      </c>
      <c r="H946" s="3">
        <v>43800</v>
      </c>
      <c r="I946" s="4">
        <v>50000</v>
      </c>
      <c r="J946" s="1" t="s">
        <v>4907</v>
      </c>
      <c r="K946" s="1" t="s">
        <v>16</v>
      </c>
      <c r="L946" s="11"/>
      <c r="M946" s="1">
        <v>2018</v>
      </c>
      <c r="N946" s="12"/>
      <c r="O946" s="12" t="s">
        <v>128</v>
      </c>
      <c r="P946" s="27" t="str">
        <f ca="1">IF(טבלה15[[#This Row],[תאריך סיום ההסכם]]&gt;=$S$2,"פעיל",IF(טבלה15[[#This Row],[תאריך סיום ההסכם]]&lt;=$S$2,"הסתיים"))</f>
        <v>הסתיים</v>
      </c>
    </row>
    <row r="947" spans="1:16" ht="180" x14ac:dyDescent="0.2">
      <c r="A947" s="22">
        <v>946</v>
      </c>
      <c r="B947" s="1" t="s">
        <v>272</v>
      </c>
      <c r="C947" s="2" t="s">
        <v>1887</v>
      </c>
      <c r="D947" s="2" t="s">
        <v>3222</v>
      </c>
      <c r="E947" s="2" t="s">
        <v>3226</v>
      </c>
      <c r="F947" s="5" t="s">
        <v>3437</v>
      </c>
      <c r="G947" s="3">
        <v>43465</v>
      </c>
      <c r="H947" s="3">
        <v>43800</v>
      </c>
      <c r="I947" s="4">
        <v>80000</v>
      </c>
      <c r="J947" s="1" t="s">
        <v>4907</v>
      </c>
      <c r="K947" s="1" t="s">
        <v>16</v>
      </c>
      <c r="L947" s="11"/>
      <c r="M947" s="1">
        <v>2018</v>
      </c>
      <c r="N947" s="12"/>
      <c r="O947" s="12" t="s">
        <v>128</v>
      </c>
      <c r="P947" s="27" t="str">
        <f ca="1">IF(טבלה15[[#This Row],[תאריך סיום ההסכם]]&gt;=$S$2,"פעיל",IF(טבלה15[[#This Row],[תאריך סיום ההסכם]]&lt;=$S$2,"הסתיים"))</f>
        <v>הסתיים</v>
      </c>
    </row>
    <row r="948" spans="1:16" ht="195" x14ac:dyDescent="0.2">
      <c r="A948" s="22">
        <v>947</v>
      </c>
      <c r="B948" s="1" t="s">
        <v>273</v>
      </c>
      <c r="C948" s="2" t="s">
        <v>1888</v>
      </c>
      <c r="D948" s="2" t="s">
        <v>3222</v>
      </c>
      <c r="E948" s="2" t="s">
        <v>3229</v>
      </c>
      <c r="F948" s="5" t="s">
        <v>3438</v>
      </c>
      <c r="G948" s="3">
        <v>43465</v>
      </c>
      <c r="H948" s="3">
        <v>43800</v>
      </c>
      <c r="I948" s="4">
        <v>100000</v>
      </c>
      <c r="J948" s="1" t="s">
        <v>4907</v>
      </c>
      <c r="K948" s="1" t="s">
        <v>16</v>
      </c>
      <c r="L948" s="11"/>
      <c r="M948" s="1">
        <v>2018</v>
      </c>
      <c r="N948" s="12"/>
      <c r="O948" s="12" t="s">
        <v>128</v>
      </c>
      <c r="P948" s="27" t="str">
        <f ca="1">IF(טבלה15[[#This Row],[תאריך סיום ההסכם]]&gt;=$S$2,"פעיל",IF(טבלה15[[#This Row],[תאריך סיום ההסכם]]&lt;=$S$2,"הסתיים"))</f>
        <v>הסתיים</v>
      </c>
    </row>
    <row r="949" spans="1:16" ht="60" x14ac:dyDescent="0.2">
      <c r="A949" s="22">
        <v>948</v>
      </c>
      <c r="B949" s="1" t="s">
        <v>274</v>
      </c>
      <c r="C949" s="2" t="s">
        <v>1889</v>
      </c>
      <c r="D949" s="2" t="s">
        <v>3223</v>
      </c>
      <c r="E949" s="2" t="s">
        <v>3226</v>
      </c>
      <c r="F949" s="5" t="s">
        <v>3439</v>
      </c>
      <c r="G949" s="3">
        <v>43374</v>
      </c>
      <c r="H949" s="3">
        <v>44104</v>
      </c>
      <c r="I949" s="4">
        <v>1500000</v>
      </c>
      <c r="J949" s="1" t="s">
        <v>4907</v>
      </c>
      <c r="K949" s="1" t="s">
        <v>17</v>
      </c>
      <c r="L949" s="11"/>
      <c r="M949" s="1">
        <v>2018</v>
      </c>
      <c r="N949" s="12" t="s">
        <v>71</v>
      </c>
      <c r="O949" s="12" t="s">
        <v>127</v>
      </c>
      <c r="P949" s="27" t="str">
        <f ca="1">IF(טבלה15[[#This Row],[תאריך סיום ההסכם]]&gt;=$S$2,"פעיל",IF(טבלה15[[#This Row],[תאריך סיום ההסכם]]&lt;=$S$2,"הסתיים"))</f>
        <v>הסתיים</v>
      </c>
    </row>
    <row r="950" spans="1:16" ht="165" x14ac:dyDescent="0.2">
      <c r="A950" s="22">
        <v>949</v>
      </c>
      <c r="B950" s="1" t="s">
        <v>275</v>
      </c>
      <c r="C950" s="2" t="s">
        <v>1890</v>
      </c>
      <c r="D950" s="2" t="s">
        <v>3223</v>
      </c>
      <c r="E950" s="2" t="s">
        <v>3225</v>
      </c>
      <c r="F950" s="5" t="s">
        <v>3440</v>
      </c>
      <c r="G950" s="3">
        <v>43405</v>
      </c>
      <c r="H950" s="3">
        <v>44470</v>
      </c>
      <c r="I950" s="4">
        <v>1500000</v>
      </c>
      <c r="J950" s="1" t="s">
        <v>4907</v>
      </c>
      <c r="K950" s="1" t="s">
        <v>17</v>
      </c>
      <c r="L950" s="11"/>
      <c r="M950" s="1">
        <v>2018</v>
      </c>
      <c r="N950" s="12" t="s">
        <v>71</v>
      </c>
      <c r="O950" s="12" t="s">
        <v>127</v>
      </c>
      <c r="P950" s="27" t="str">
        <f ca="1">IF(טבלה15[[#This Row],[תאריך סיום ההסכם]]&gt;=$S$2,"פעיל",IF(טבלה15[[#This Row],[תאריך סיום ההסכם]]&lt;=$S$2,"הסתיים"))</f>
        <v>הסתיים</v>
      </c>
    </row>
    <row r="951" spans="1:16" ht="45" x14ac:dyDescent="0.2">
      <c r="A951" s="22">
        <v>950</v>
      </c>
      <c r="B951" s="1" t="s">
        <v>276</v>
      </c>
      <c r="C951" s="2" t="s">
        <v>1891</v>
      </c>
      <c r="D951" s="2" t="s">
        <v>3223</v>
      </c>
      <c r="E951" s="2" t="s">
        <v>3229</v>
      </c>
      <c r="F951" s="5" t="s">
        <v>3441</v>
      </c>
      <c r="G951" s="3">
        <v>43313</v>
      </c>
      <c r="H951" s="3">
        <v>44408</v>
      </c>
      <c r="I951" s="4">
        <v>3000000</v>
      </c>
      <c r="J951" s="1" t="s">
        <v>4907</v>
      </c>
      <c r="K951" s="1" t="s">
        <v>17</v>
      </c>
      <c r="L951" s="11"/>
      <c r="M951" s="1">
        <v>2018</v>
      </c>
      <c r="N951" s="12" t="s">
        <v>72</v>
      </c>
      <c r="O951" s="12" t="s">
        <v>127</v>
      </c>
      <c r="P951" s="27" t="str">
        <f ca="1">IF(טבלה15[[#This Row],[תאריך סיום ההסכם]]&gt;=$S$2,"פעיל",IF(טבלה15[[#This Row],[תאריך סיום ההסכם]]&lt;=$S$2,"הסתיים"))</f>
        <v>הסתיים</v>
      </c>
    </row>
    <row r="952" spans="1:16" ht="165" x14ac:dyDescent="0.2">
      <c r="A952" s="22">
        <v>951</v>
      </c>
      <c r="B952" s="1" t="s">
        <v>277</v>
      </c>
      <c r="C952" s="2" t="s">
        <v>1892</v>
      </c>
      <c r="D952" s="2" t="s">
        <v>3223</v>
      </c>
      <c r="E952" s="2" t="s">
        <v>3247</v>
      </c>
      <c r="F952" s="5" t="s">
        <v>3442</v>
      </c>
      <c r="G952" s="3">
        <v>43084</v>
      </c>
      <c r="H952" s="3">
        <v>43803</v>
      </c>
      <c r="I952" s="4">
        <v>587420</v>
      </c>
      <c r="J952" s="1" t="s">
        <v>4907</v>
      </c>
      <c r="K952" s="1" t="s">
        <v>18</v>
      </c>
      <c r="L952" s="11"/>
      <c r="M952" s="1">
        <v>2018</v>
      </c>
      <c r="N952" s="12" t="s">
        <v>73</v>
      </c>
      <c r="O952" s="12" t="s">
        <v>127</v>
      </c>
      <c r="P952" s="27" t="str">
        <f ca="1">IF(טבלה15[[#This Row],[תאריך סיום ההסכם]]&gt;=$S$2,"פעיל",IF(טבלה15[[#This Row],[תאריך סיום ההסכם]]&lt;=$S$2,"הסתיים"))</f>
        <v>הסתיים</v>
      </c>
    </row>
    <row r="953" spans="1:16" ht="90" x14ac:dyDescent="0.2">
      <c r="A953" s="22">
        <v>952</v>
      </c>
      <c r="B953" s="1" t="s">
        <v>278</v>
      </c>
      <c r="C953" s="2" t="s">
        <v>1893</v>
      </c>
      <c r="D953" s="2" t="s">
        <v>3223</v>
      </c>
      <c r="E953" s="2" t="s">
        <v>3229</v>
      </c>
      <c r="F953" s="5" t="s">
        <v>3443</v>
      </c>
      <c r="G953" s="3">
        <v>43405</v>
      </c>
      <c r="H953" s="3">
        <v>44470</v>
      </c>
      <c r="I953" s="4">
        <v>600000</v>
      </c>
      <c r="J953" s="1" t="s">
        <v>4907</v>
      </c>
      <c r="K953" s="1" t="s">
        <v>18</v>
      </c>
      <c r="L953" s="11"/>
      <c r="M953" s="1">
        <v>2018</v>
      </c>
      <c r="N953" s="12" t="s">
        <v>73</v>
      </c>
      <c r="O953" s="12" t="s">
        <v>127</v>
      </c>
      <c r="P953" s="27" t="str">
        <f ca="1">IF(טבלה15[[#This Row],[תאריך סיום ההסכם]]&gt;=$S$2,"פעיל",IF(טבלה15[[#This Row],[תאריך סיום ההסכם]]&lt;=$S$2,"הסתיים"))</f>
        <v>הסתיים</v>
      </c>
    </row>
    <row r="954" spans="1:16" ht="210" x14ac:dyDescent="0.2">
      <c r="A954" s="22">
        <v>953</v>
      </c>
      <c r="B954" s="1" t="s">
        <v>279</v>
      </c>
      <c r="C954" s="2" t="s">
        <v>1894</v>
      </c>
      <c r="D954" s="2" t="s">
        <v>3222</v>
      </c>
      <c r="E954" s="2" t="s">
        <v>3227</v>
      </c>
      <c r="F954" s="5" t="s">
        <v>3444</v>
      </c>
      <c r="G954" s="3">
        <v>43435</v>
      </c>
      <c r="H954" s="3">
        <v>44530</v>
      </c>
      <c r="I954" s="4">
        <v>899990</v>
      </c>
      <c r="J954" s="1" t="s">
        <v>4907</v>
      </c>
      <c r="K954" s="1" t="s">
        <v>19</v>
      </c>
      <c r="L954" s="11"/>
      <c r="M954" s="1">
        <v>2018</v>
      </c>
      <c r="N954" s="12" t="s">
        <v>74</v>
      </c>
      <c r="O954" s="12" t="s">
        <v>127</v>
      </c>
      <c r="P954" s="27" t="str">
        <f ca="1">IF(טבלה15[[#This Row],[תאריך סיום ההסכם]]&gt;=$S$2,"פעיל",IF(טבלה15[[#This Row],[תאריך סיום ההסכם]]&lt;=$S$2,"הסתיים"))</f>
        <v>הסתיים</v>
      </c>
    </row>
    <row r="955" spans="1:16" ht="180" x14ac:dyDescent="0.2">
      <c r="A955" s="22">
        <v>954</v>
      </c>
      <c r="B955" s="1" t="s">
        <v>280</v>
      </c>
      <c r="C955" s="2" t="s">
        <v>1895</v>
      </c>
      <c r="D955" s="2" t="s">
        <v>3223</v>
      </c>
      <c r="E955" s="2" t="s">
        <v>3232</v>
      </c>
      <c r="F955" s="5" t="s">
        <v>3445</v>
      </c>
      <c r="G955" s="3">
        <v>43435</v>
      </c>
      <c r="H955" s="3">
        <v>44530</v>
      </c>
      <c r="I955" s="4">
        <v>734380</v>
      </c>
      <c r="J955" s="1" t="s">
        <v>4907</v>
      </c>
      <c r="K955" s="1" t="s">
        <v>19</v>
      </c>
      <c r="L955" s="11"/>
      <c r="M955" s="1">
        <v>2018</v>
      </c>
      <c r="N955" s="12" t="s">
        <v>74</v>
      </c>
      <c r="O955" s="12" t="s">
        <v>127</v>
      </c>
      <c r="P955" s="27" t="str">
        <f ca="1">IF(טבלה15[[#This Row],[תאריך סיום ההסכם]]&gt;=$S$2,"פעיל",IF(טבלה15[[#This Row],[תאריך סיום ההסכם]]&lt;=$S$2,"הסתיים"))</f>
        <v>הסתיים</v>
      </c>
    </row>
    <row r="956" spans="1:16" ht="135" x14ac:dyDescent="0.2">
      <c r="A956" s="22">
        <v>955</v>
      </c>
      <c r="B956" s="1" t="s">
        <v>281</v>
      </c>
      <c r="C956" s="2" t="s">
        <v>1896</v>
      </c>
      <c r="D956" s="2" t="s">
        <v>3223</v>
      </c>
      <c r="E956" s="2" t="s">
        <v>3229</v>
      </c>
      <c r="F956" s="5" t="s">
        <v>3446</v>
      </c>
      <c r="G956" s="3">
        <v>43435</v>
      </c>
      <c r="H956" s="3">
        <v>44530</v>
      </c>
      <c r="I956" s="4">
        <v>770392.06</v>
      </c>
      <c r="J956" s="1" t="s">
        <v>4907</v>
      </c>
      <c r="K956" s="1" t="s">
        <v>19</v>
      </c>
      <c r="L956" s="11"/>
      <c r="M956" s="1">
        <v>2018</v>
      </c>
      <c r="N956" s="12" t="s">
        <v>74</v>
      </c>
      <c r="O956" s="12" t="s">
        <v>127</v>
      </c>
      <c r="P956" s="27" t="str">
        <f ca="1">IF(טבלה15[[#This Row],[תאריך סיום ההסכם]]&gt;=$S$2,"פעיל",IF(טבלה15[[#This Row],[תאריך סיום ההסכם]]&lt;=$S$2,"הסתיים"))</f>
        <v>הסתיים</v>
      </c>
    </row>
    <row r="957" spans="1:16" ht="195" x14ac:dyDescent="0.2">
      <c r="A957" s="22">
        <v>956</v>
      </c>
      <c r="B957" s="1" t="s">
        <v>282</v>
      </c>
      <c r="C957" s="2" t="s">
        <v>1897</v>
      </c>
      <c r="D957" s="2" t="s">
        <v>3223</v>
      </c>
      <c r="E957" s="2" t="s">
        <v>3225</v>
      </c>
      <c r="F957" s="5" t="s">
        <v>3447</v>
      </c>
      <c r="G957" s="3">
        <v>43435</v>
      </c>
      <c r="H957" s="3">
        <v>44530</v>
      </c>
      <c r="I957" s="4">
        <v>895850</v>
      </c>
      <c r="J957" s="1" t="s">
        <v>4907</v>
      </c>
      <c r="K957" s="1" t="s">
        <v>19</v>
      </c>
      <c r="L957" s="11"/>
      <c r="M957" s="1">
        <v>2018</v>
      </c>
      <c r="N957" s="12" t="s">
        <v>74</v>
      </c>
      <c r="O957" s="12" t="s">
        <v>127</v>
      </c>
      <c r="P957" s="27" t="str">
        <f ca="1">IF(טבלה15[[#This Row],[תאריך סיום ההסכם]]&gt;=$S$2,"פעיל",IF(טבלה15[[#This Row],[תאריך סיום ההסכם]]&lt;=$S$2,"הסתיים"))</f>
        <v>הסתיים</v>
      </c>
    </row>
    <row r="958" spans="1:16" ht="120" x14ac:dyDescent="0.2">
      <c r="A958" s="22">
        <v>957</v>
      </c>
      <c r="B958" s="1" t="s">
        <v>283</v>
      </c>
      <c r="C958" s="2" t="s">
        <v>1784</v>
      </c>
      <c r="D958" s="2" t="s">
        <v>3222</v>
      </c>
      <c r="E958" s="2" t="s">
        <v>3228</v>
      </c>
      <c r="F958" s="5" t="s">
        <v>3448</v>
      </c>
      <c r="G958" s="3">
        <v>43435</v>
      </c>
      <c r="H958" s="3">
        <v>44530</v>
      </c>
      <c r="I958" s="4">
        <v>775825</v>
      </c>
      <c r="J958" s="1" t="s">
        <v>4907</v>
      </c>
      <c r="K958" s="1" t="s">
        <v>19</v>
      </c>
      <c r="L958" s="11"/>
      <c r="M958" s="1">
        <v>2018</v>
      </c>
      <c r="N958" s="12" t="s">
        <v>74</v>
      </c>
      <c r="O958" s="12" t="s">
        <v>127</v>
      </c>
      <c r="P958" s="27" t="str">
        <f ca="1">IF(טבלה15[[#This Row],[תאריך סיום ההסכם]]&gt;=$S$2,"פעיל",IF(טבלה15[[#This Row],[תאריך סיום ההסכם]]&lt;=$S$2,"הסתיים"))</f>
        <v>הסתיים</v>
      </c>
    </row>
    <row r="959" spans="1:16" ht="210" x14ac:dyDescent="0.2">
      <c r="A959" s="22">
        <v>958</v>
      </c>
      <c r="B959" s="1" t="s">
        <v>284</v>
      </c>
      <c r="C959" s="2" t="s">
        <v>1898</v>
      </c>
      <c r="D959" s="2" t="s">
        <v>3222</v>
      </c>
      <c r="E959" s="2" t="s">
        <v>3226</v>
      </c>
      <c r="F959" s="5" t="s">
        <v>3449</v>
      </c>
      <c r="G959" s="3">
        <v>43435</v>
      </c>
      <c r="H959" s="3">
        <v>44530</v>
      </c>
      <c r="I959" s="4">
        <v>706400</v>
      </c>
      <c r="J959" s="1" t="s">
        <v>4907</v>
      </c>
      <c r="K959" s="1" t="s">
        <v>19</v>
      </c>
      <c r="L959" s="11"/>
      <c r="M959" s="1">
        <v>2018</v>
      </c>
      <c r="N959" s="12" t="s">
        <v>74</v>
      </c>
      <c r="O959" s="12" t="s">
        <v>127</v>
      </c>
      <c r="P959" s="27" t="str">
        <f ca="1">IF(טבלה15[[#This Row],[תאריך סיום ההסכם]]&gt;=$S$2,"פעיל",IF(טבלה15[[#This Row],[תאריך סיום ההסכם]]&lt;=$S$2,"הסתיים"))</f>
        <v>הסתיים</v>
      </c>
    </row>
    <row r="960" spans="1:16" ht="165" x14ac:dyDescent="0.2">
      <c r="A960" s="22">
        <v>959</v>
      </c>
      <c r="B960" s="1" t="s">
        <v>285</v>
      </c>
      <c r="C960" s="2" t="s">
        <v>1899</v>
      </c>
      <c r="D960" s="2" t="s">
        <v>3223</v>
      </c>
      <c r="E960" s="2" t="s">
        <v>3232</v>
      </c>
      <c r="F960" s="5" t="s">
        <v>3450</v>
      </c>
      <c r="G960" s="3">
        <v>43435</v>
      </c>
      <c r="H960" s="3">
        <v>44530</v>
      </c>
      <c r="I960" s="4">
        <v>799548</v>
      </c>
      <c r="J960" s="1" t="s">
        <v>4907</v>
      </c>
      <c r="K960" s="1" t="s">
        <v>19</v>
      </c>
      <c r="L960" s="11"/>
      <c r="M960" s="1">
        <v>2018</v>
      </c>
      <c r="N960" s="12" t="s">
        <v>74</v>
      </c>
      <c r="O960" s="12" t="s">
        <v>127</v>
      </c>
      <c r="P960" s="27" t="str">
        <f ca="1">IF(טבלה15[[#This Row],[תאריך סיום ההסכם]]&gt;=$S$2,"פעיל",IF(טבלה15[[#This Row],[תאריך סיום ההסכם]]&lt;=$S$2,"הסתיים"))</f>
        <v>הסתיים</v>
      </c>
    </row>
    <row r="961" spans="1:16" ht="240" x14ac:dyDescent="0.2">
      <c r="A961" s="22">
        <v>960</v>
      </c>
      <c r="B961" s="1" t="s">
        <v>286</v>
      </c>
      <c r="C961" s="2" t="s">
        <v>1900</v>
      </c>
      <c r="D961" s="2" t="s">
        <v>3222</v>
      </c>
      <c r="E961" s="2" t="s">
        <v>3228</v>
      </c>
      <c r="F961" s="5" t="s">
        <v>3451</v>
      </c>
      <c r="G961" s="3">
        <v>43435</v>
      </c>
      <c r="H961" s="3">
        <v>44530</v>
      </c>
      <c r="I961" s="4">
        <v>1187923</v>
      </c>
      <c r="J961" s="1" t="s">
        <v>4907</v>
      </c>
      <c r="K961" s="1" t="s">
        <v>19</v>
      </c>
      <c r="L961" s="11"/>
      <c r="M961" s="1">
        <v>2018</v>
      </c>
      <c r="N961" s="12" t="s">
        <v>75</v>
      </c>
      <c r="O961" s="12" t="s">
        <v>127</v>
      </c>
      <c r="P961" s="27" t="str">
        <f ca="1">IF(טבלה15[[#This Row],[תאריך סיום ההסכם]]&gt;=$S$2,"פעיל",IF(טבלה15[[#This Row],[תאריך סיום ההסכם]]&lt;=$S$2,"הסתיים"))</f>
        <v>הסתיים</v>
      </c>
    </row>
    <row r="962" spans="1:16" ht="75" x14ac:dyDescent="0.2">
      <c r="A962" s="22">
        <v>961</v>
      </c>
      <c r="B962" s="1" t="s">
        <v>287</v>
      </c>
      <c r="C962" s="2" t="s">
        <v>1901</v>
      </c>
      <c r="D962" s="2" t="s">
        <v>3222</v>
      </c>
      <c r="E962" s="2" t="s">
        <v>3228</v>
      </c>
      <c r="F962" s="5" t="s">
        <v>3452</v>
      </c>
      <c r="G962" s="3">
        <v>43435</v>
      </c>
      <c r="H962" s="3">
        <v>44530</v>
      </c>
      <c r="I962" s="4">
        <v>499999</v>
      </c>
      <c r="J962" s="1" t="s">
        <v>4907</v>
      </c>
      <c r="K962" s="1" t="s">
        <v>19</v>
      </c>
      <c r="L962" s="11"/>
      <c r="M962" s="1">
        <v>2018</v>
      </c>
      <c r="N962" s="12" t="s">
        <v>75</v>
      </c>
      <c r="O962" s="12" t="s">
        <v>127</v>
      </c>
      <c r="P962" s="27" t="str">
        <f ca="1">IF(טבלה15[[#This Row],[תאריך סיום ההסכם]]&gt;=$S$2,"פעיל",IF(טבלה15[[#This Row],[תאריך סיום ההסכם]]&lt;=$S$2,"הסתיים"))</f>
        <v>הסתיים</v>
      </c>
    </row>
    <row r="963" spans="1:16" ht="90" x14ac:dyDescent="0.2">
      <c r="A963" s="22">
        <v>962</v>
      </c>
      <c r="B963" s="1" t="s">
        <v>288</v>
      </c>
      <c r="C963" s="2" t="s">
        <v>1902</v>
      </c>
      <c r="D963" s="2" t="s">
        <v>3222</v>
      </c>
      <c r="E963" s="2" t="s">
        <v>3226</v>
      </c>
      <c r="F963" s="5" t="s">
        <v>3453</v>
      </c>
      <c r="G963" s="3">
        <v>43435</v>
      </c>
      <c r="H963" s="3">
        <v>44530</v>
      </c>
      <c r="I963" s="4">
        <v>488750</v>
      </c>
      <c r="J963" s="1" t="s">
        <v>4907</v>
      </c>
      <c r="K963" s="1" t="s">
        <v>19</v>
      </c>
      <c r="L963" s="11"/>
      <c r="M963" s="1">
        <v>2018</v>
      </c>
      <c r="N963" s="12" t="s">
        <v>75</v>
      </c>
      <c r="O963" s="12" t="s">
        <v>127</v>
      </c>
      <c r="P963" s="27" t="str">
        <f ca="1">IF(טבלה15[[#This Row],[תאריך סיום ההסכם]]&gt;=$S$2,"פעיל",IF(טבלה15[[#This Row],[תאריך סיום ההסכם]]&lt;=$S$2,"הסתיים"))</f>
        <v>הסתיים</v>
      </c>
    </row>
    <row r="964" spans="1:16" ht="330" x14ac:dyDescent="0.2">
      <c r="A964" s="22">
        <v>963</v>
      </c>
      <c r="B964" s="1" t="s">
        <v>289</v>
      </c>
      <c r="C964" s="2" t="s">
        <v>1903</v>
      </c>
      <c r="D964" s="2" t="s">
        <v>3223</v>
      </c>
      <c r="E964" s="2" t="s">
        <v>3248</v>
      </c>
      <c r="F964" s="5" t="s">
        <v>3454</v>
      </c>
      <c r="G964" s="3">
        <v>43435</v>
      </c>
      <c r="H964" s="3">
        <v>44530</v>
      </c>
      <c r="I964" s="4">
        <v>1197581</v>
      </c>
      <c r="J964" s="1" t="s">
        <v>4907</v>
      </c>
      <c r="K964" s="1" t="s">
        <v>19</v>
      </c>
      <c r="L964" s="11"/>
      <c r="M964" s="1">
        <v>2018</v>
      </c>
      <c r="N964" s="12" t="s">
        <v>75</v>
      </c>
      <c r="O964" s="12" t="s">
        <v>127</v>
      </c>
      <c r="P964" s="27" t="str">
        <f ca="1">IF(טבלה15[[#This Row],[תאריך סיום ההסכם]]&gt;=$S$2,"פעיל",IF(טבלה15[[#This Row],[תאריך סיום ההסכם]]&lt;=$S$2,"הסתיים"))</f>
        <v>הסתיים</v>
      </c>
    </row>
    <row r="965" spans="1:16" ht="255" x14ac:dyDescent="0.2">
      <c r="A965" s="22">
        <v>964</v>
      </c>
      <c r="B965" s="1" t="s">
        <v>290</v>
      </c>
      <c r="C965" s="2" t="s">
        <v>1904</v>
      </c>
      <c r="D965" s="2" t="s">
        <v>3222</v>
      </c>
      <c r="E965" s="2" t="s">
        <v>3226</v>
      </c>
      <c r="F965" s="5" t="s">
        <v>3455</v>
      </c>
      <c r="G965" s="3">
        <v>43435</v>
      </c>
      <c r="H965" s="3">
        <v>44530</v>
      </c>
      <c r="I965" s="4">
        <v>1200000</v>
      </c>
      <c r="J965" s="1" t="s">
        <v>4907</v>
      </c>
      <c r="K965" s="1" t="s">
        <v>19</v>
      </c>
      <c r="L965" s="11"/>
      <c r="M965" s="1">
        <v>2018</v>
      </c>
      <c r="N965" s="12" t="s">
        <v>75</v>
      </c>
      <c r="O965" s="12" t="s">
        <v>127</v>
      </c>
      <c r="P965" s="27" t="str">
        <f ca="1">IF(טבלה15[[#This Row],[תאריך סיום ההסכם]]&gt;=$S$2,"פעיל",IF(טבלה15[[#This Row],[תאריך סיום ההסכם]]&lt;=$S$2,"הסתיים"))</f>
        <v>הסתיים</v>
      </c>
    </row>
    <row r="966" spans="1:16" ht="105" x14ac:dyDescent="0.2">
      <c r="A966" s="22">
        <v>965</v>
      </c>
      <c r="B966" s="1" t="s">
        <v>291</v>
      </c>
      <c r="C966" s="2" t="s">
        <v>1905</v>
      </c>
      <c r="D966" s="2" t="s">
        <v>3223</v>
      </c>
      <c r="E966" s="2" t="s">
        <v>3225</v>
      </c>
      <c r="F966" s="5" t="s">
        <v>3456</v>
      </c>
      <c r="G966" s="3">
        <v>43435</v>
      </c>
      <c r="H966" s="3">
        <v>44530</v>
      </c>
      <c r="I966" s="4">
        <v>1200000</v>
      </c>
      <c r="J966" s="1" t="s">
        <v>4907</v>
      </c>
      <c r="K966" s="1" t="s">
        <v>19</v>
      </c>
      <c r="L966" s="11"/>
      <c r="M966" s="1">
        <v>2018</v>
      </c>
      <c r="N966" s="12" t="s">
        <v>75</v>
      </c>
      <c r="O966" s="12" t="s">
        <v>127</v>
      </c>
      <c r="P966" s="27" t="str">
        <f ca="1">IF(טבלה15[[#This Row],[תאריך סיום ההסכם]]&gt;=$S$2,"פעיל",IF(טבלה15[[#This Row],[תאריך סיום ההסכם]]&lt;=$S$2,"הסתיים"))</f>
        <v>הסתיים</v>
      </c>
    </row>
    <row r="967" spans="1:16" ht="180" x14ac:dyDescent="0.2">
      <c r="A967" s="22">
        <v>966</v>
      </c>
      <c r="B967" s="1" t="s">
        <v>292</v>
      </c>
      <c r="C967" s="2" t="s">
        <v>1906</v>
      </c>
      <c r="D967" s="2" t="s">
        <v>3223</v>
      </c>
      <c r="E967" s="2" t="s">
        <v>3249</v>
      </c>
      <c r="F967" s="5" t="s">
        <v>3457</v>
      </c>
      <c r="G967" s="3">
        <v>43435</v>
      </c>
      <c r="H967" s="3">
        <v>44530</v>
      </c>
      <c r="I967" s="4">
        <v>1199047</v>
      </c>
      <c r="J967" s="1" t="s">
        <v>4907</v>
      </c>
      <c r="K967" s="1" t="s">
        <v>19</v>
      </c>
      <c r="L967" s="11"/>
      <c r="M967" s="1">
        <v>2018</v>
      </c>
      <c r="N967" s="12" t="s">
        <v>75</v>
      </c>
      <c r="O967" s="12" t="s">
        <v>127</v>
      </c>
      <c r="P967" s="27" t="str">
        <f ca="1">IF(טבלה15[[#This Row],[תאריך סיום ההסכם]]&gt;=$S$2,"פעיל",IF(טבלה15[[#This Row],[תאריך סיום ההסכם]]&lt;=$S$2,"הסתיים"))</f>
        <v>הסתיים</v>
      </c>
    </row>
    <row r="968" spans="1:16" ht="300" x14ac:dyDescent="0.2">
      <c r="A968" s="22">
        <v>967</v>
      </c>
      <c r="B968" s="1" t="s">
        <v>293</v>
      </c>
      <c r="C968" s="2" t="s">
        <v>1907</v>
      </c>
      <c r="D968" s="2" t="s">
        <v>3223</v>
      </c>
      <c r="E968" s="2" t="s">
        <v>3226</v>
      </c>
      <c r="F968" s="5" t="s">
        <v>3458</v>
      </c>
      <c r="G968" s="3">
        <v>43435</v>
      </c>
      <c r="H968" s="3">
        <v>44530</v>
      </c>
      <c r="I968" s="4">
        <v>493925</v>
      </c>
      <c r="J968" s="1" t="s">
        <v>4907</v>
      </c>
      <c r="K968" s="1" t="s">
        <v>19</v>
      </c>
      <c r="L968" s="11"/>
      <c r="M968" s="1">
        <v>2018</v>
      </c>
      <c r="N968" s="12" t="s">
        <v>76</v>
      </c>
      <c r="O968" s="12" t="s">
        <v>127</v>
      </c>
      <c r="P968" s="27" t="str">
        <f ca="1">IF(טבלה15[[#This Row],[תאריך סיום ההסכם]]&gt;=$S$2,"פעיל",IF(טבלה15[[#This Row],[תאריך סיום ההסכם]]&lt;=$S$2,"הסתיים"))</f>
        <v>הסתיים</v>
      </c>
    </row>
    <row r="969" spans="1:16" ht="240" x14ac:dyDescent="0.2">
      <c r="A969" s="22">
        <v>968</v>
      </c>
      <c r="B969" s="1" t="s">
        <v>294</v>
      </c>
      <c r="C969" s="2" t="s">
        <v>1908</v>
      </c>
      <c r="D969" s="2" t="s">
        <v>3223</v>
      </c>
      <c r="E969" s="2" t="s">
        <v>3225</v>
      </c>
      <c r="F969" s="5" t="s">
        <v>3459</v>
      </c>
      <c r="G969" s="3">
        <v>43435</v>
      </c>
      <c r="H969" s="3">
        <v>44530</v>
      </c>
      <c r="I969" s="4">
        <v>1199450</v>
      </c>
      <c r="J969" s="1" t="s">
        <v>4907</v>
      </c>
      <c r="K969" s="1" t="s">
        <v>19</v>
      </c>
      <c r="L969" s="11"/>
      <c r="M969" s="1">
        <v>2018</v>
      </c>
      <c r="N969" s="12" t="s">
        <v>76</v>
      </c>
      <c r="O969" s="12" t="s">
        <v>127</v>
      </c>
      <c r="P969" s="27" t="str">
        <f ca="1">IF(טבלה15[[#This Row],[תאריך סיום ההסכם]]&gt;=$S$2,"פעיל",IF(טבלה15[[#This Row],[תאריך סיום ההסכם]]&lt;=$S$2,"הסתיים"))</f>
        <v>הסתיים</v>
      </c>
    </row>
    <row r="970" spans="1:16" ht="180" x14ac:dyDescent="0.2">
      <c r="A970" s="22">
        <v>969</v>
      </c>
      <c r="B970" s="1" t="s">
        <v>295</v>
      </c>
      <c r="C970" s="2" t="s">
        <v>1909</v>
      </c>
      <c r="D970" s="2" t="s">
        <v>3223</v>
      </c>
      <c r="E970" s="2" t="s">
        <v>3250</v>
      </c>
      <c r="F970" s="5" t="s">
        <v>3460</v>
      </c>
      <c r="G970" s="3">
        <v>43465</v>
      </c>
      <c r="H970" s="3">
        <v>44531</v>
      </c>
      <c r="I970" s="4">
        <v>344363</v>
      </c>
      <c r="J970" s="1" t="s">
        <v>4907</v>
      </c>
      <c r="K970" s="1" t="s">
        <v>19</v>
      </c>
      <c r="L970" s="11"/>
      <c r="M970" s="1">
        <v>2018</v>
      </c>
      <c r="N970" s="12" t="s">
        <v>77</v>
      </c>
      <c r="O970" s="12" t="s">
        <v>127</v>
      </c>
      <c r="P970" s="27" t="str">
        <f ca="1">IF(טבלה15[[#This Row],[תאריך סיום ההסכם]]&gt;=$S$2,"פעיל",IF(טבלה15[[#This Row],[תאריך סיום ההסכם]]&lt;=$S$2,"הסתיים"))</f>
        <v>הסתיים</v>
      </c>
    </row>
    <row r="971" spans="1:16" ht="150" x14ac:dyDescent="0.2">
      <c r="A971" s="22">
        <v>970</v>
      </c>
      <c r="B971" s="1" t="s">
        <v>296</v>
      </c>
      <c r="C971" s="2" t="s">
        <v>1910</v>
      </c>
      <c r="D971" s="2" t="s">
        <v>3222</v>
      </c>
      <c r="E971" s="2" t="s">
        <v>3251</v>
      </c>
      <c r="F971" s="5" t="s">
        <v>3461</v>
      </c>
      <c r="G971" s="3">
        <v>43465</v>
      </c>
      <c r="H971" s="3">
        <v>44531</v>
      </c>
      <c r="I971" s="4">
        <v>400000</v>
      </c>
      <c r="J971" s="1" t="s">
        <v>4907</v>
      </c>
      <c r="K971" s="1" t="s">
        <v>19</v>
      </c>
      <c r="L971" s="11"/>
      <c r="M971" s="1">
        <v>2018</v>
      </c>
      <c r="N971" s="12" t="s">
        <v>77</v>
      </c>
      <c r="O971" s="12" t="s">
        <v>127</v>
      </c>
      <c r="P971" s="27" t="str">
        <f ca="1">IF(טבלה15[[#This Row],[תאריך סיום ההסכם]]&gt;=$S$2,"פעיל",IF(טבלה15[[#This Row],[תאריך סיום ההסכם]]&lt;=$S$2,"הסתיים"))</f>
        <v>הסתיים</v>
      </c>
    </row>
    <row r="972" spans="1:16" ht="195" x14ac:dyDescent="0.2">
      <c r="A972" s="22">
        <v>971</v>
      </c>
      <c r="B972" s="1" t="s">
        <v>297</v>
      </c>
      <c r="C972" s="2" t="s">
        <v>1911</v>
      </c>
      <c r="D972" s="2" t="s">
        <v>3222</v>
      </c>
      <c r="E972" s="2" t="s">
        <v>3227</v>
      </c>
      <c r="F972" s="5" t="s">
        <v>3462</v>
      </c>
      <c r="G972" s="3">
        <v>43465</v>
      </c>
      <c r="H972" s="3">
        <v>44531</v>
      </c>
      <c r="I972" s="4">
        <v>349945</v>
      </c>
      <c r="J972" s="1" t="s">
        <v>4907</v>
      </c>
      <c r="K972" s="1" t="s">
        <v>19</v>
      </c>
      <c r="L972" s="11"/>
      <c r="M972" s="1">
        <v>2018</v>
      </c>
      <c r="N972" s="12" t="s">
        <v>77</v>
      </c>
      <c r="O972" s="12" t="s">
        <v>127</v>
      </c>
      <c r="P972" s="27" t="str">
        <f ca="1">IF(טבלה15[[#This Row],[תאריך סיום ההסכם]]&gt;=$S$2,"פעיל",IF(טבלה15[[#This Row],[תאריך סיום ההסכם]]&lt;=$S$2,"הסתיים"))</f>
        <v>הסתיים</v>
      </c>
    </row>
    <row r="973" spans="1:16" ht="180" x14ac:dyDescent="0.2">
      <c r="A973" s="22">
        <v>972</v>
      </c>
      <c r="B973" s="1" t="s">
        <v>298</v>
      </c>
      <c r="C973" s="2" t="s">
        <v>1912</v>
      </c>
      <c r="D973" s="2" t="s">
        <v>3222</v>
      </c>
      <c r="E973" s="2" t="s">
        <v>3231</v>
      </c>
      <c r="F973" s="5" t="s">
        <v>3463</v>
      </c>
      <c r="G973" s="3">
        <v>43465</v>
      </c>
      <c r="H973" s="3">
        <v>44166</v>
      </c>
      <c r="I973" s="4">
        <v>228045</v>
      </c>
      <c r="J973" s="1" t="s">
        <v>4907</v>
      </c>
      <c r="K973" s="1" t="s">
        <v>19</v>
      </c>
      <c r="L973" s="11"/>
      <c r="M973" s="1">
        <v>2018</v>
      </c>
      <c r="N973" s="12" t="s">
        <v>77</v>
      </c>
      <c r="O973" s="12" t="s">
        <v>127</v>
      </c>
      <c r="P973" s="27" t="str">
        <f ca="1">IF(טבלה15[[#This Row],[תאריך סיום ההסכם]]&gt;=$S$2,"פעיל",IF(טבלה15[[#This Row],[תאריך סיום ההסכם]]&lt;=$S$2,"הסתיים"))</f>
        <v>הסתיים</v>
      </c>
    </row>
    <row r="974" spans="1:16" ht="120" x14ac:dyDescent="0.2">
      <c r="A974" s="22">
        <v>973</v>
      </c>
      <c r="B974" s="1" t="s">
        <v>299</v>
      </c>
      <c r="C974" s="2" t="s">
        <v>1913</v>
      </c>
      <c r="D974" s="2" t="s">
        <v>3222</v>
      </c>
      <c r="E974" s="2" t="s">
        <v>3225</v>
      </c>
      <c r="F974" s="5" t="s">
        <v>3464</v>
      </c>
      <c r="G974" s="3">
        <v>43465</v>
      </c>
      <c r="H974" s="3">
        <v>44531</v>
      </c>
      <c r="I974" s="4">
        <v>250000</v>
      </c>
      <c r="J974" s="1" t="s">
        <v>4907</v>
      </c>
      <c r="K974" s="1" t="s">
        <v>19</v>
      </c>
      <c r="L974" s="11"/>
      <c r="M974" s="1">
        <v>2018</v>
      </c>
      <c r="N974" s="12" t="s">
        <v>77</v>
      </c>
      <c r="O974" s="12" t="s">
        <v>127</v>
      </c>
      <c r="P974" s="27" t="str">
        <f ca="1">IF(טבלה15[[#This Row],[תאריך סיום ההסכם]]&gt;=$S$2,"פעיל",IF(טבלה15[[#This Row],[תאריך סיום ההסכם]]&lt;=$S$2,"הסתיים"))</f>
        <v>הסתיים</v>
      </c>
    </row>
    <row r="975" spans="1:16" ht="315" x14ac:dyDescent="0.2">
      <c r="A975" s="22">
        <v>974</v>
      </c>
      <c r="B975" s="1" t="s">
        <v>300</v>
      </c>
      <c r="C975" s="2" t="s">
        <v>1914</v>
      </c>
      <c r="D975" s="2" t="s">
        <v>3222</v>
      </c>
      <c r="E975" s="2" t="s">
        <v>3225</v>
      </c>
      <c r="F975" s="5" t="s">
        <v>3465</v>
      </c>
      <c r="G975" s="3">
        <v>43465</v>
      </c>
      <c r="H975" s="3">
        <v>44531</v>
      </c>
      <c r="I975" s="4">
        <v>500000</v>
      </c>
      <c r="J975" s="1" t="s">
        <v>4907</v>
      </c>
      <c r="K975" s="1" t="s">
        <v>19</v>
      </c>
      <c r="L975" s="11"/>
      <c r="M975" s="1">
        <v>2018</v>
      </c>
      <c r="N975" s="12" t="s">
        <v>77</v>
      </c>
      <c r="O975" s="12" t="s">
        <v>127</v>
      </c>
      <c r="P975" s="27" t="str">
        <f ca="1">IF(טבלה15[[#This Row],[תאריך סיום ההסכם]]&gt;=$S$2,"פעיל",IF(טבלה15[[#This Row],[תאריך סיום ההסכם]]&lt;=$S$2,"הסתיים"))</f>
        <v>הסתיים</v>
      </c>
    </row>
    <row r="976" spans="1:16" ht="180" x14ac:dyDescent="0.2">
      <c r="A976" s="22">
        <v>975</v>
      </c>
      <c r="B976" s="1" t="s">
        <v>301</v>
      </c>
      <c r="C976" s="2" t="s">
        <v>1915</v>
      </c>
      <c r="D976" s="2" t="s">
        <v>3222</v>
      </c>
      <c r="E976" s="2" t="s">
        <v>3229</v>
      </c>
      <c r="F976" s="5" t="s">
        <v>3466</v>
      </c>
      <c r="G976" s="3">
        <v>43465</v>
      </c>
      <c r="H976" s="3">
        <v>44531</v>
      </c>
      <c r="I976" s="4">
        <v>342114</v>
      </c>
      <c r="J976" s="1" t="s">
        <v>4907</v>
      </c>
      <c r="K976" s="1" t="s">
        <v>19</v>
      </c>
      <c r="L976" s="11"/>
      <c r="M976" s="1">
        <v>2018</v>
      </c>
      <c r="N976" s="12" t="s">
        <v>77</v>
      </c>
      <c r="O976" s="12" t="s">
        <v>127</v>
      </c>
      <c r="P976" s="27" t="str">
        <f ca="1">IF(טבלה15[[#This Row],[תאריך סיום ההסכם]]&gt;=$S$2,"פעיל",IF(טבלה15[[#This Row],[תאריך סיום ההסכם]]&lt;=$S$2,"הסתיים"))</f>
        <v>הסתיים</v>
      </c>
    </row>
    <row r="977" spans="1:16" ht="210" x14ac:dyDescent="0.2">
      <c r="A977" s="22">
        <v>976</v>
      </c>
      <c r="B977" s="1" t="s">
        <v>302</v>
      </c>
      <c r="C977" s="2" t="s">
        <v>1916</v>
      </c>
      <c r="D977" s="2" t="s">
        <v>3222</v>
      </c>
      <c r="E977" s="2" t="s">
        <v>3229</v>
      </c>
      <c r="F977" s="5" t="s">
        <v>3467</v>
      </c>
      <c r="G977" s="3">
        <v>43465</v>
      </c>
      <c r="H977" s="3">
        <v>44531</v>
      </c>
      <c r="I977" s="4">
        <v>349476</v>
      </c>
      <c r="J977" s="1" t="s">
        <v>4907</v>
      </c>
      <c r="K977" s="1" t="s">
        <v>19</v>
      </c>
      <c r="L977" s="11"/>
      <c r="M977" s="1">
        <v>2018</v>
      </c>
      <c r="N977" s="12" t="s">
        <v>77</v>
      </c>
      <c r="O977" s="12" t="s">
        <v>127</v>
      </c>
      <c r="P977" s="27" t="str">
        <f ca="1">IF(טבלה15[[#This Row],[תאריך סיום ההסכם]]&gt;=$S$2,"פעיל",IF(טבלה15[[#This Row],[תאריך סיום ההסכם]]&lt;=$S$2,"הסתיים"))</f>
        <v>הסתיים</v>
      </c>
    </row>
    <row r="978" spans="1:16" ht="165" x14ac:dyDescent="0.2">
      <c r="A978" s="22">
        <v>977</v>
      </c>
      <c r="B978" s="1" t="s">
        <v>303</v>
      </c>
      <c r="C978" s="2" t="s">
        <v>1917</v>
      </c>
      <c r="D978" s="2" t="s">
        <v>3222</v>
      </c>
      <c r="E978" s="2" t="s">
        <v>3226</v>
      </c>
      <c r="F978" s="5" t="s">
        <v>3468</v>
      </c>
      <c r="G978" s="3">
        <v>43465</v>
      </c>
      <c r="H978" s="3">
        <v>44531</v>
      </c>
      <c r="I978" s="4">
        <v>500000</v>
      </c>
      <c r="J978" s="1" t="s">
        <v>4907</v>
      </c>
      <c r="K978" s="1" t="s">
        <v>19</v>
      </c>
      <c r="L978" s="11"/>
      <c r="M978" s="1">
        <v>2018</v>
      </c>
      <c r="N978" s="12" t="s">
        <v>77</v>
      </c>
      <c r="O978" s="12" t="s">
        <v>127</v>
      </c>
      <c r="P978" s="27" t="str">
        <f ca="1">IF(טבלה15[[#This Row],[תאריך סיום ההסכם]]&gt;=$S$2,"פעיל",IF(טבלה15[[#This Row],[תאריך סיום ההסכם]]&lt;=$S$2,"הסתיים"))</f>
        <v>הסתיים</v>
      </c>
    </row>
    <row r="979" spans="1:16" ht="180" x14ac:dyDescent="0.2">
      <c r="A979" s="22">
        <v>978</v>
      </c>
      <c r="B979" s="1" t="s">
        <v>304</v>
      </c>
      <c r="C979" s="2" t="s">
        <v>1918</v>
      </c>
      <c r="D979" s="2" t="s">
        <v>3222</v>
      </c>
      <c r="E979" s="2" t="s">
        <v>3228</v>
      </c>
      <c r="F979" s="5" t="s">
        <v>3469</v>
      </c>
      <c r="G979" s="3">
        <v>43465</v>
      </c>
      <c r="H979" s="3">
        <v>44531</v>
      </c>
      <c r="I979" s="4">
        <v>450000</v>
      </c>
      <c r="J979" s="1" t="s">
        <v>4907</v>
      </c>
      <c r="K979" s="1" t="s">
        <v>19</v>
      </c>
      <c r="L979" s="11"/>
      <c r="M979" s="1">
        <v>2018</v>
      </c>
      <c r="N979" s="12" t="s">
        <v>78</v>
      </c>
      <c r="O979" s="12" t="s">
        <v>127</v>
      </c>
      <c r="P979" s="27" t="str">
        <f ca="1">IF(טבלה15[[#This Row],[תאריך סיום ההסכם]]&gt;=$S$2,"פעיל",IF(טבלה15[[#This Row],[תאריך סיום ההסכם]]&lt;=$S$2,"הסתיים"))</f>
        <v>הסתיים</v>
      </c>
    </row>
    <row r="980" spans="1:16" ht="150" x14ac:dyDescent="0.2">
      <c r="A980" s="22">
        <v>979</v>
      </c>
      <c r="B980" s="1" t="s">
        <v>305</v>
      </c>
      <c r="C980" s="2" t="s">
        <v>1919</v>
      </c>
      <c r="D980" s="2" t="s">
        <v>3222</v>
      </c>
      <c r="E980" s="2" t="s">
        <v>3228</v>
      </c>
      <c r="F980" s="5" t="s">
        <v>3470</v>
      </c>
      <c r="G980" s="3">
        <v>43465</v>
      </c>
      <c r="H980" s="3">
        <v>44531</v>
      </c>
      <c r="I980" s="4">
        <v>250000</v>
      </c>
      <c r="J980" s="1" t="s">
        <v>4907</v>
      </c>
      <c r="K980" s="1" t="s">
        <v>19</v>
      </c>
      <c r="L980" s="11"/>
      <c r="M980" s="1">
        <v>2018</v>
      </c>
      <c r="N980" s="12" t="s">
        <v>78</v>
      </c>
      <c r="O980" s="12" t="s">
        <v>127</v>
      </c>
      <c r="P980" s="27" t="str">
        <f ca="1">IF(טבלה15[[#This Row],[תאריך סיום ההסכם]]&gt;=$S$2,"פעיל",IF(טבלה15[[#This Row],[תאריך סיום ההסכם]]&lt;=$S$2,"הסתיים"))</f>
        <v>הסתיים</v>
      </c>
    </row>
    <row r="981" spans="1:16" ht="210" x14ac:dyDescent="0.2">
      <c r="A981" s="22">
        <v>980</v>
      </c>
      <c r="B981" s="1" t="s">
        <v>306</v>
      </c>
      <c r="C981" s="2" t="s">
        <v>1920</v>
      </c>
      <c r="D981" s="2" t="s">
        <v>3222</v>
      </c>
      <c r="E981" s="2" t="s">
        <v>3231</v>
      </c>
      <c r="F981" s="5" t="s">
        <v>3471</v>
      </c>
      <c r="G981" s="3">
        <v>43465</v>
      </c>
      <c r="H981" s="3">
        <v>44166</v>
      </c>
      <c r="I981" s="4">
        <v>231150</v>
      </c>
      <c r="J981" s="1" t="s">
        <v>4907</v>
      </c>
      <c r="K981" s="1" t="s">
        <v>19</v>
      </c>
      <c r="L981" s="11"/>
      <c r="M981" s="1">
        <v>2018</v>
      </c>
      <c r="N981" s="12" t="s">
        <v>78</v>
      </c>
      <c r="O981" s="12" t="s">
        <v>127</v>
      </c>
      <c r="P981" s="27" t="str">
        <f ca="1">IF(טבלה15[[#This Row],[תאריך סיום ההסכם]]&gt;=$S$2,"פעיל",IF(טבלה15[[#This Row],[תאריך סיום ההסכם]]&lt;=$S$2,"הסתיים"))</f>
        <v>הסתיים</v>
      </c>
    </row>
    <row r="982" spans="1:16" ht="405" x14ac:dyDescent="0.2">
      <c r="A982" s="22">
        <v>981</v>
      </c>
      <c r="B982" s="1" t="s">
        <v>307</v>
      </c>
      <c r="C982" s="2" t="s">
        <v>1921</v>
      </c>
      <c r="D982" s="2" t="s">
        <v>3223</v>
      </c>
      <c r="E982" s="2" t="s">
        <v>3252</v>
      </c>
      <c r="F982" s="5" t="s">
        <v>3472</v>
      </c>
      <c r="G982" s="3">
        <v>43465</v>
      </c>
      <c r="H982" s="3">
        <v>44166</v>
      </c>
      <c r="I982" s="4">
        <v>150000</v>
      </c>
      <c r="J982" s="1" t="s">
        <v>4907</v>
      </c>
      <c r="K982" s="1" t="s">
        <v>19</v>
      </c>
      <c r="L982" s="11"/>
      <c r="M982" s="1">
        <v>2018</v>
      </c>
      <c r="N982" s="12" t="s">
        <v>78</v>
      </c>
      <c r="O982" s="12" t="s">
        <v>127</v>
      </c>
      <c r="P982" s="27" t="str">
        <f ca="1">IF(טבלה15[[#This Row],[תאריך סיום ההסכם]]&gt;=$S$2,"פעיל",IF(טבלה15[[#This Row],[תאריך סיום ההסכם]]&lt;=$S$2,"הסתיים"))</f>
        <v>הסתיים</v>
      </c>
    </row>
    <row r="983" spans="1:16" ht="75" x14ac:dyDescent="0.2">
      <c r="A983" s="22">
        <v>982</v>
      </c>
      <c r="B983" s="1" t="s">
        <v>308</v>
      </c>
      <c r="C983" s="2" t="s">
        <v>1922</v>
      </c>
      <c r="D983" s="2" t="s">
        <v>3223</v>
      </c>
      <c r="E983" s="2" t="s">
        <v>3227</v>
      </c>
      <c r="F983" s="5" t="s">
        <v>3473</v>
      </c>
      <c r="G983" s="3">
        <v>43465</v>
      </c>
      <c r="H983" s="3">
        <v>44531</v>
      </c>
      <c r="I983" s="4">
        <v>318550</v>
      </c>
      <c r="J983" s="1" t="s">
        <v>4907</v>
      </c>
      <c r="K983" s="1" t="s">
        <v>19</v>
      </c>
      <c r="L983" s="11"/>
      <c r="M983" s="1">
        <v>2018</v>
      </c>
      <c r="N983" s="12" t="s">
        <v>78</v>
      </c>
      <c r="O983" s="12" t="s">
        <v>127</v>
      </c>
      <c r="P983" s="27" t="str">
        <f ca="1">IF(טבלה15[[#This Row],[תאריך סיום ההסכם]]&gt;=$S$2,"פעיל",IF(טבלה15[[#This Row],[תאריך סיום ההסכם]]&lt;=$S$2,"הסתיים"))</f>
        <v>הסתיים</v>
      </c>
    </row>
    <row r="984" spans="1:16" ht="285" x14ac:dyDescent="0.2">
      <c r="A984" s="22">
        <v>983</v>
      </c>
      <c r="B984" s="1" t="s">
        <v>309</v>
      </c>
      <c r="C984" s="2" t="s">
        <v>1923</v>
      </c>
      <c r="D984" s="2" t="s">
        <v>3222</v>
      </c>
      <c r="E984" s="2" t="s">
        <v>3227</v>
      </c>
      <c r="F984" s="5" t="s">
        <v>3474</v>
      </c>
      <c r="G984" s="3">
        <v>43465</v>
      </c>
      <c r="H984" s="3">
        <v>44531</v>
      </c>
      <c r="I984" s="4">
        <v>348450</v>
      </c>
      <c r="J984" s="1" t="s">
        <v>4907</v>
      </c>
      <c r="K984" s="1" t="s">
        <v>19</v>
      </c>
      <c r="L984" s="11"/>
      <c r="M984" s="1">
        <v>2018</v>
      </c>
      <c r="N984" s="12" t="s">
        <v>78</v>
      </c>
      <c r="O984" s="12" t="s">
        <v>127</v>
      </c>
      <c r="P984" s="27" t="str">
        <f ca="1">IF(טבלה15[[#This Row],[תאריך סיום ההסכם]]&gt;=$S$2,"פעיל",IF(טבלה15[[#This Row],[תאריך סיום ההסכם]]&lt;=$S$2,"הסתיים"))</f>
        <v>הסתיים</v>
      </c>
    </row>
    <row r="985" spans="1:16" ht="105" x14ac:dyDescent="0.2">
      <c r="A985" s="22">
        <v>984</v>
      </c>
      <c r="B985" s="1" t="s">
        <v>310</v>
      </c>
      <c r="C985" s="2" t="s">
        <v>1924</v>
      </c>
      <c r="D985" s="2" t="s">
        <v>3222</v>
      </c>
      <c r="E985" s="2" t="s">
        <v>3225</v>
      </c>
      <c r="F985" s="5" t="s">
        <v>3475</v>
      </c>
      <c r="G985" s="3">
        <v>43465</v>
      </c>
      <c r="H985" s="3">
        <v>44531</v>
      </c>
      <c r="I985" s="4">
        <v>450000</v>
      </c>
      <c r="J985" s="1" t="s">
        <v>4907</v>
      </c>
      <c r="K985" s="1" t="s">
        <v>19</v>
      </c>
      <c r="L985" s="11"/>
      <c r="M985" s="1">
        <v>2018</v>
      </c>
      <c r="N985" s="12" t="s">
        <v>78</v>
      </c>
      <c r="O985" s="12" t="s">
        <v>127</v>
      </c>
      <c r="P985" s="27" t="str">
        <f ca="1">IF(טבלה15[[#This Row],[תאריך סיום ההסכם]]&gt;=$S$2,"פעיל",IF(טבלה15[[#This Row],[תאריך סיום ההסכם]]&lt;=$S$2,"הסתיים"))</f>
        <v>הסתיים</v>
      </c>
    </row>
    <row r="986" spans="1:16" ht="150" x14ac:dyDescent="0.2">
      <c r="A986" s="22">
        <v>985</v>
      </c>
      <c r="B986" s="1" t="s">
        <v>311</v>
      </c>
      <c r="C986" s="2" t="s">
        <v>1925</v>
      </c>
      <c r="D986" s="2" t="s">
        <v>3223</v>
      </c>
      <c r="E986" s="2" t="s">
        <v>3228</v>
      </c>
      <c r="F986" s="5" t="s">
        <v>3476</v>
      </c>
      <c r="G986" s="3">
        <v>43465</v>
      </c>
      <c r="H986" s="3">
        <v>44531</v>
      </c>
      <c r="I986" s="4">
        <v>1100000</v>
      </c>
      <c r="J986" s="1" t="s">
        <v>4907</v>
      </c>
      <c r="K986" s="1" t="s">
        <v>19</v>
      </c>
      <c r="L986" s="11"/>
      <c r="M986" s="1">
        <v>2018</v>
      </c>
      <c r="N986" s="12" t="s">
        <v>79</v>
      </c>
      <c r="O986" s="12" t="s">
        <v>127</v>
      </c>
      <c r="P986" s="27" t="str">
        <f ca="1">IF(טבלה15[[#This Row],[תאריך סיום ההסכם]]&gt;=$S$2,"פעיל",IF(טבלה15[[#This Row],[תאריך סיום ההסכם]]&lt;=$S$2,"הסתיים"))</f>
        <v>הסתיים</v>
      </c>
    </row>
    <row r="987" spans="1:16" ht="150" x14ac:dyDescent="0.2">
      <c r="A987" s="22">
        <v>986</v>
      </c>
      <c r="B987" s="1" t="s">
        <v>312</v>
      </c>
      <c r="C987" s="2" t="s">
        <v>1926</v>
      </c>
      <c r="D987" s="2" t="s">
        <v>3223</v>
      </c>
      <c r="E987" s="2" t="s">
        <v>3231</v>
      </c>
      <c r="F987" s="5" t="s">
        <v>3477</v>
      </c>
      <c r="G987" s="3">
        <v>43465</v>
      </c>
      <c r="H987" s="3">
        <v>44531</v>
      </c>
      <c r="I987" s="4">
        <v>1000000</v>
      </c>
      <c r="J987" s="1" t="s">
        <v>4907</v>
      </c>
      <c r="K987" s="1" t="s">
        <v>19</v>
      </c>
      <c r="L987" s="11"/>
      <c r="M987" s="1">
        <v>2018</v>
      </c>
      <c r="N987" s="12" t="s">
        <v>79</v>
      </c>
      <c r="O987" s="12" t="s">
        <v>127</v>
      </c>
      <c r="P987" s="27" t="str">
        <f ca="1">IF(טבלה15[[#This Row],[תאריך סיום ההסכם]]&gt;=$S$2,"פעיל",IF(טבלה15[[#This Row],[תאריך סיום ההסכם]]&lt;=$S$2,"הסתיים"))</f>
        <v>הסתיים</v>
      </c>
    </row>
    <row r="988" spans="1:16" ht="375" x14ac:dyDescent="0.2">
      <c r="A988" s="22">
        <v>987</v>
      </c>
      <c r="B988" s="1" t="s">
        <v>313</v>
      </c>
      <c r="C988" s="2" t="s">
        <v>1927</v>
      </c>
      <c r="D988" s="2" t="s">
        <v>3223</v>
      </c>
      <c r="E988" s="2" t="s">
        <v>3226</v>
      </c>
      <c r="F988" s="5" t="s">
        <v>3478</v>
      </c>
      <c r="G988" s="3">
        <v>43465</v>
      </c>
      <c r="H988" s="3">
        <v>44531</v>
      </c>
      <c r="I988" s="4">
        <v>1000000</v>
      </c>
      <c r="J988" s="1" t="s">
        <v>4907</v>
      </c>
      <c r="K988" s="1" t="s">
        <v>19</v>
      </c>
      <c r="L988" s="11"/>
      <c r="M988" s="1">
        <v>2018</v>
      </c>
      <c r="N988" s="12" t="s">
        <v>79</v>
      </c>
      <c r="O988" s="12" t="s">
        <v>127</v>
      </c>
      <c r="P988" s="27" t="str">
        <f ca="1">IF(טבלה15[[#This Row],[תאריך סיום ההסכם]]&gt;=$S$2,"פעיל",IF(טבלה15[[#This Row],[תאריך סיום ההסכם]]&lt;=$S$2,"הסתיים"))</f>
        <v>הסתיים</v>
      </c>
    </row>
    <row r="989" spans="1:16" ht="195" x14ac:dyDescent="0.2">
      <c r="A989" s="22">
        <v>988</v>
      </c>
      <c r="B989" s="1" t="s">
        <v>314</v>
      </c>
      <c r="C989" s="2" t="s">
        <v>1928</v>
      </c>
      <c r="D989" s="2" t="s">
        <v>3223</v>
      </c>
      <c r="E989" s="2" t="s">
        <v>3240</v>
      </c>
      <c r="F989" s="5" t="s">
        <v>3479</v>
      </c>
      <c r="G989" s="3">
        <v>43465</v>
      </c>
      <c r="H989" s="3">
        <v>44531</v>
      </c>
      <c r="I989" s="4">
        <v>595010</v>
      </c>
      <c r="J989" s="1" t="s">
        <v>4907</v>
      </c>
      <c r="K989" s="1" t="s">
        <v>19</v>
      </c>
      <c r="L989" s="11"/>
      <c r="M989" s="1">
        <v>2018</v>
      </c>
      <c r="N989" s="12" t="s">
        <v>79</v>
      </c>
      <c r="O989" s="12" t="s">
        <v>127</v>
      </c>
      <c r="P989" s="27" t="str">
        <f ca="1">IF(טבלה15[[#This Row],[תאריך סיום ההסכם]]&gt;=$S$2,"פעיל",IF(טבלה15[[#This Row],[תאריך סיום ההסכם]]&lt;=$S$2,"הסתיים"))</f>
        <v>הסתיים</v>
      </c>
    </row>
    <row r="990" spans="1:16" ht="165" x14ac:dyDescent="0.2">
      <c r="A990" s="22">
        <v>989</v>
      </c>
      <c r="B990" s="1" t="s">
        <v>315</v>
      </c>
      <c r="C990" s="2" t="s">
        <v>1929</v>
      </c>
      <c r="D990" s="2" t="s">
        <v>3223</v>
      </c>
      <c r="E990" s="2" t="s">
        <v>3231</v>
      </c>
      <c r="F990" s="5" t="s">
        <v>3480</v>
      </c>
      <c r="G990" s="3">
        <v>43465</v>
      </c>
      <c r="H990" s="3">
        <v>44531</v>
      </c>
      <c r="I990" s="4">
        <v>600000</v>
      </c>
      <c r="J990" s="1" t="s">
        <v>4907</v>
      </c>
      <c r="K990" s="1" t="s">
        <v>19</v>
      </c>
      <c r="L990" s="11"/>
      <c r="M990" s="1">
        <v>2018</v>
      </c>
      <c r="N990" s="12" t="s">
        <v>79</v>
      </c>
      <c r="O990" s="12" t="s">
        <v>127</v>
      </c>
      <c r="P990" s="27" t="str">
        <f ca="1">IF(טבלה15[[#This Row],[תאריך סיום ההסכם]]&gt;=$S$2,"פעיל",IF(טבלה15[[#This Row],[תאריך סיום ההסכם]]&lt;=$S$2,"הסתיים"))</f>
        <v>הסתיים</v>
      </c>
    </row>
    <row r="991" spans="1:16" ht="135" x14ac:dyDescent="0.2">
      <c r="A991" s="22">
        <v>990</v>
      </c>
      <c r="B991" s="1" t="s">
        <v>316</v>
      </c>
      <c r="C991" s="2" t="s">
        <v>1930</v>
      </c>
      <c r="D991" s="2" t="s">
        <v>3223</v>
      </c>
      <c r="E991" s="2" t="s">
        <v>3231</v>
      </c>
      <c r="F991" s="5" t="s">
        <v>3481</v>
      </c>
      <c r="G991" s="3">
        <v>43465</v>
      </c>
      <c r="H991" s="3">
        <v>44531</v>
      </c>
      <c r="I991" s="4">
        <v>1100000</v>
      </c>
      <c r="J991" s="1" t="s">
        <v>4907</v>
      </c>
      <c r="K991" s="1" t="s">
        <v>19</v>
      </c>
      <c r="L991" s="11"/>
      <c r="M991" s="1">
        <v>2018</v>
      </c>
      <c r="N991" s="12" t="s">
        <v>79</v>
      </c>
      <c r="O991" s="12" t="s">
        <v>127</v>
      </c>
      <c r="P991" s="27" t="str">
        <f ca="1">IF(טבלה15[[#This Row],[תאריך סיום ההסכם]]&gt;=$S$2,"פעיל",IF(טבלה15[[#This Row],[תאריך סיום ההסכם]]&lt;=$S$2,"הסתיים"))</f>
        <v>הסתיים</v>
      </c>
    </row>
    <row r="992" spans="1:16" ht="105" x14ac:dyDescent="0.2">
      <c r="A992" s="22">
        <v>991</v>
      </c>
      <c r="B992" s="1" t="s">
        <v>317</v>
      </c>
      <c r="C992" s="2" t="s">
        <v>1931</v>
      </c>
      <c r="D992" s="2" t="s">
        <v>3223</v>
      </c>
      <c r="E992" s="2" t="s">
        <v>3226</v>
      </c>
      <c r="F992" s="5" t="s">
        <v>3482</v>
      </c>
      <c r="G992" s="3">
        <v>43465</v>
      </c>
      <c r="H992" s="3">
        <v>44531</v>
      </c>
      <c r="I992" s="4">
        <v>1000000</v>
      </c>
      <c r="J992" s="1" t="s">
        <v>4907</v>
      </c>
      <c r="K992" s="1" t="s">
        <v>19</v>
      </c>
      <c r="L992" s="11"/>
      <c r="M992" s="1">
        <v>2018</v>
      </c>
      <c r="N992" s="12" t="s">
        <v>79</v>
      </c>
      <c r="O992" s="12" t="s">
        <v>127</v>
      </c>
      <c r="P992" s="27" t="str">
        <f ca="1">IF(טבלה15[[#This Row],[תאריך סיום ההסכם]]&gt;=$S$2,"פעיל",IF(טבלה15[[#This Row],[תאריך סיום ההסכם]]&lt;=$S$2,"הסתיים"))</f>
        <v>הסתיים</v>
      </c>
    </row>
    <row r="993" spans="1:16" ht="120" x14ac:dyDescent="0.2">
      <c r="A993" s="22">
        <v>992</v>
      </c>
      <c r="B993" s="1" t="s">
        <v>318</v>
      </c>
      <c r="C993" s="2" t="s">
        <v>1932</v>
      </c>
      <c r="D993" s="2" t="s">
        <v>3223</v>
      </c>
      <c r="E993" s="2" t="s">
        <v>3231</v>
      </c>
      <c r="F993" s="5" t="s">
        <v>3483</v>
      </c>
      <c r="G993" s="3">
        <v>43465</v>
      </c>
      <c r="H993" s="3">
        <v>44531</v>
      </c>
      <c r="I993" s="4">
        <v>1100000</v>
      </c>
      <c r="J993" s="1" t="s">
        <v>4907</v>
      </c>
      <c r="K993" s="1" t="s">
        <v>19</v>
      </c>
      <c r="L993" s="11"/>
      <c r="M993" s="1">
        <v>2018</v>
      </c>
      <c r="N993" s="12" t="s">
        <v>79</v>
      </c>
      <c r="O993" s="12" t="s">
        <v>127</v>
      </c>
      <c r="P993" s="27" t="str">
        <f ca="1">IF(טבלה15[[#This Row],[תאריך סיום ההסכם]]&gt;=$S$2,"פעיל",IF(טבלה15[[#This Row],[תאריך סיום ההסכם]]&lt;=$S$2,"הסתיים"))</f>
        <v>הסתיים</v>
      </c>
    </row>
    <row r="994" spans="1:16" ht="90" x14ac:dyDescent="0.2">
      <c r="A994" s="22">
        <v>993</v>
      </c>
      <c r="B994" s="1" t="s">
        <v>319</v>
      </c>
      <c r="C994" s="2" t="s">
        <v>1933</v>
      </c>
      <c r="D994" s="2" t="s">
        <v>3223</v>
      </c>
      <c r="E994" s="2" t="s">
        <v>3226</v>
      </c>
      <c r="F994" s="5" t="s">
        <v>3484</v>
      </c>
      <c r="G994" s="3">
        <v>43465</v>
      </c>
      <c r="H994" s="3">
        <v>44531</v>
      </c>
      <c r="I994" s="4">
        <v>580750</v>
      </c>
      <c r="J994" s="1" t="s">
        <v>4907</v>
      </c>
      <c r="K994" s="1" t="s">
        <v>19</v>
      </c>
      <c r="L994" s="11"/>
      <c r="M994" s="1">
        <v>2018</v>
      </c>
      <c r="N994" s="12" t="s">
        <v>79</v>
      </c>
      <c r="O994" s="12" t="s">
        <v>127</v>
      </c>
      <c r="P994" s="27" t="str">
        <f ca="1">IF(טבלה15[[#This Row],[תאריך סיום ההסכם]]&gt;=$S$2,"פעיל",IF(טבלה15[[#This Row],[תאריך סיום ההסכם]]&lt;=$S$2,"הסתיים"))</f>
        <v>הסתיים</v>
      </c>
    </row>
    <row r="995" spans="1:16" ht="135" x14ac:dyDescent="0.2">
      <c r="A995" s="22">
        <v>994</v>
      </c>
      <c r="B995" s="1" t="s">
        <v>320</v>
      </c>
      <c r="C995" s="2" t="s">
        <v>1934</v>
      </c>
      <c r="D995" s="2" t="s">
        <v>3223</v>
      </c>
      <c r="E995" s="2" t="s">
        <v>3228</v>
      </c>
      <c r="F995" s="5" t="s">
        <v>3485</v>
      </c>
      <c r="G995" s="3">
        <v>43465</v>
      </c>
      <c r="H995" s="3">
        <v>44531</v>
      </c>
      <c r="I995" s="4">
        <v>1200000</v>
      </c>
      <c r="J995" s="1" t="s">
        <v>4907</v>
      </c>
      <c r="K995" s="1" t="s">
        <v>19</v>
      </c>
      <c r="L995" s="11"/>
      <c r="M995" s="1">
        <v>2018</v>
      </c>
      <c r="N995" s="12" t="s">
        <v>80</v>
      </c>
      <c r="O995" s="12" t="s">
        <v>127</v>
      </c>
      <c r="P995" s="27" t="str">
        <f ca="1">IF(טבלה15[[#This Row],[תאריך סיום ההסכם]]&gt;=$S$2,"פעיל",IF(טבלה15[[#This Row],[תאריך סיום ההסכם]]&lt;=$S$2,"הסתיים"))</f>
        <v>הסתיים</v>
      </c>
    </row>
    <row r="996" spans="1:16" ht="105" x14ac:dyDescent="0.2">
      <c r="A996" s="22">
        <v>995</v>
      </c>
      <c r="B996" s="1" t="s">
        <v>321</v>
      </c>
      <c r="C996" s="2" t="s">
        <v>1935</v>
      </c>
      <c r="D996" s="2" t="s">
        <v>3223</v>
      </c>
      <c r="E996" s="2" t="s">
        <v>3231</v>
      </c>
      <c r="F996" s="5" t="s">
        <v>3486</v>
      </c>
      <c r="G996" s="3">
        <v>43465</v>
      </c>
      <c r="H996" s="3">
        <v>44531</v>
      </c>
      <c r="I996" s="4">
        <v>500000</v>
      </c>
      <c r="J996" s="1" t="s">
        <v>4907</v>
      </c>
      <c r="K996" s="1" t="s">
        <v>19</v>
      </c>
      <c r="L996" s="11"/>
      <c r="M996" s="1">
        <v>2018</v>
      </c>
      <c r="N996" s="12" t="s">
        <v>80</v>
      </c>
      <c r="O996" s="12" t="s">
        <v>127</v>
      </c>
      <c r="P996" s="27" t="str">
        <f ca="1">IF(טבלה15[[#This Row],[תאריך סיום ההסכם]]&gt;=$S$2,"פעיל",IF(טבלה15[[#This Row],[תאריך סיום ההסכם]]&lt;=$S$2,"הסתיים"))</f>
        <v>הסתיים</v>
      </c>
    </row>
    <row r="997" spans="1:16" ht="105" x14ac:dyDescent="0.2">
      <c r="A997" s="22">
        <v>996</v>
      </c>
      <c r="B997" s="1" t="s">
        <v>322</v>
      </c>
      <c r="C997" s="2" t="s">
        <v>1936</v>
      </c>
      <c r="D997" s="2" t="s">
        <v>3223</v>
      </c>
      <c r="E997" s="2" t="s">
        <v>3231</v>
      </c>
      <c r="F997" s="5" t="s">
        <v>3487</v>
      </c>
      <c r="G997" s="3">
        <v>43465</v>
      </c>
      <c r="H997" s="3">
        <v>44531</v>
      </c>
      <c r="I997" s="4">
        <v>500000</v>
      </c>
      <c r="J997" s="1" t="s">
        <v>4907</v>
      </c>
      <c r="K997" s="1" t="s">
        <v>19</v>
      </c>
      <c r="L997" s="11"/>
      <c r="M997" s="1">
        <v>2018</v>
      </c>
      <c r="N997" s="12" t="s">
        <v>80</v>
      </c>
      <c r="O997" s="12" t="s">
        <v>127</v>
      </c>
      <c r="P997" s="27" t="str">
        <f ca="1">IF(טבלה15[[#This Row],[תאריך סיום ההסכם]]&gt;=$S$2,"פעיל",IF(טבלה15[[#This Row],[תאריך סיום ההסכם]]&lt;=$S$2,"הסתיים"))</f>
        <v>הסתיים</v>
      </c>
    </row>
    <row r="998" spans="1:16" ht="165" x14ac:dyDescent="0.2">
      <c r="A998" s="22">
        <v>997</v>
      </c>
      <c r="B998" s="1" t="s">
        <v>323</v>
      </c>
      <c r="C998" s="2" t="s">
        <v>1937</v>
      </c>
      <c r="D998" s="2" t="s">
        <v>3223</v>
      </c>
      <c r="E998" s="2" t="s">
        <v>3231</v>
      </c>
      <c r="F998" s="5" t="s">
        <v>3488</v>
      </c>
      <c r="G998" s="3">
        <v>43465</v>
      </c>
      <c r="H998" s="3">
        <v>44531</v>
      </c>
      <c r="I998" s="4">
        <v>566666</v>
      </c>
      <c r="J998" s="1" t="s">
        <v>4907</v>
      </c>
      <c r="K998" s="1" t="s">
        <v>19</v>
      </c>
      <c r="L998" s="11"/>
      <c r="M998" s="1">
        <v>2018</v>
      </c>
      <c r="N998" s="12" t="s">
        <v>80</v>
      </c>
      <c r="O998" s="12" t="s">
        <v>127</v>
      </c>
      <c r="P998" s="27" t="str">
        <f ca="1">IF(טבלה15[[#This Row],[תאריך סיום ההסכם]]&gt;=$S$2,"פעיל",IF(טבלה15[[#This Row],[תאריך סיום ההסכם]]&lt;=$S$2,"הסתיים"))</f>
        <v>הסתיים</v>
      </c>
    </row>
    <row r="999" spans="1:16" ht="120" x14ac:dyDescent="0.2">
      <c r="A999" s="22">
        <v>998</v>
      </c>
      <c r="B999" s="1" t="s">
        <v>324</v>
      </c>
      <c r="C999" s="2" t="s">
        <v>1938</v>
      </c>
      <c r="D999" s="2" t="s">
        <v>3223</v>
      </c>
      <c r="E999" s="2" t="s">
        <v>3229</v>
      </c>
      <c r="F999" s="5" t="s">
        <v>3489</v>
      </c>
      <c r="G999" s="3">
        <v>43465</v>
      </c>
      <c r="H999" s="3">
        <v>44531</v>
      </c>
      <c r="I999" s="4">
        <v>566666</v>
      </c>
      <c r="J999" s="1" t="s">
        <v>4907</v>
      </c>
      <c r="K999" s="1" t="s">
        <v>19</v>
      </c>
      <c r="L999" s="11"/>
      <c r="M999" s="1">
        <v>2018</v>
      </c>
      <c r="N999" s="12" t="s">
        <v>80</v>
      </c>
      <c r="O999" s="12" t="s">
        <v>127</v>
      </c>
      <c r="P999" s="27" t="str">
        <f ca="1">IF(טבלה15[[#This Row],[תאריך סיום ההסכם]]&gt;=$S$2,"פעיל",IF(טבלה15[[#This Row],[תאריך סיום ההסכם]]&lt;=$S$2,"הסתיים"))</f>
        <v>הסתיים</v>
      </c>
    </row>
    <row r="1000" spans="1:16" ht="150" x14ac:dyDescent="0.2">
      <c r="A1000" s="22">
        <v>999</v>
      </c>
      <c r="B1000" s="1" t="s">
        <v>325</v>
      </c>
      <c r="C1000" s="2" t="s">
        <v>1939</v>
      </c>
      <c r="D1000" s="2" t="s">
        <v>3223</v>
      </c>
      <c r="E1000" s="2" t="s">
        <v>3231</v>
      </c>
      <c r="F1000" s="5" t="s">
        <v>3490</v>
      </c>
      <c r="G1000" s="3">
        <v>43465</v>
      </c>
      <c r="H1000" s="3">
        <v>44531</v>
      </c>
      <c r="I1000" s="4">
        <v>600000</v>
      </c>
      <c r="J1000" s="1" t="s">
        <v>4907</v>
      </c>
      <c r="K1000" s="1" t="s">
        <v>19</v>
      </c>
      <c r="L1000" s="11"/>
      <c r="M1000" s="1">
        <v>2018</v>
      </c>
      <c r="N1000" s="12" t="s">
        <v>80</v>
      </c>
      <c r="O1000" s="12" t="s">
        <v>127</v>
      </c>
      <c r="P1000" s="27" t="str">
        <f ca="1">IF(טבלה15[[#This Row],[תאריך סיום ההסכם]]&gt;=$S$2,"פעיל",IF(טבלה15[[#This Row],[תאריך סיום ההסכם]]&lt;=$S$2,"הסתיים"))</f>
        <v>הסתיים</v>
      </c>
    </row>
    <row r="1001" spans="1:16" ht="165" x14ac:dyDescent="0.2">
      <c r="A1001" s="22">
        <v>1000</v>
      </c>
      <c r="B1001" s="1" t="s">
        <v>326</v>
      </c>
      <c r="C1001" s="2" t="s">
        <v>1940</v>
      </c>
      <c r="D1001" s="2" t="s">
        <v>3223</v>
      </c>
      <c r="E1001" s="2" t="s">
        <v>3228</v>
      </c>
      <c r="F1001" s="5" t="s">
        <v>3491</v>
      </c>
      <c r="G1001" s="3">
        <v>43465</v>
      </c>
      <c r="H1001" s="3">
        <v>44531</v>
      </c>
      <c r="I1001" s="4">
        <v>500000</v>
      </c>
      <c r="J1001" s="1" t="s">
        <v>4907</v>
      </c>
      <c r="K1001" s="1" t="s">
        <v>19</v>
      </c>
      <c r="L1001" s="11"/>
      <c r="M1001" s="1">
        <v>2018</v>
      </c>
      <c r="N1001" s="12" t="s">
        <v>80</v>
      </c>
      <c r="O1001" s="12" t="s">
        <v>127</v>
      </c>
      <c r="P1001" s="27" t="str">
        <f ca="1">IF(טבלה15[[#This Row],[תאריך סיום ההסכם]]&gt;=$S$2,"פעיל",IF(טבלה15[[#This Row],[תאריך סיום ההסכם]]&lt;=$S$2,"הסתיים"))</f>
        <v>הסתיים</v>
      </c>
    </row>
    <row r="1002" spans="1:16" ht="120" x14ac:dyDescent="0.2">
      <c r="A1002" s="22">
        <v>1001</v>
      </c>
      <c r="B1002" s="1" t="s">
        <v>327</v>
      </c>
      <c r="C1002" s="2" t="s">
        <v>1941</v>
      </c>
      <c r="D1002" s="2" t="s">
        <v>3223</v>
      </c>
      <c r="E1002" s="2" t="s">
        <v>3231</v>
      </c>
      <c r="F1002" s="5" t="s">
        <v>3492</v>
      </c>
      <c r="G1002" s="3">
        <v>43465</v>
      </c>
      <c r="H1002" s="3">
        <v>44531</v>
      </c>
      <c r="I1002" s="4">
        <v>566666</v>
      </c>
      <c r="J1002" s="1" t="s">
        <v>4907</v>
      </c>
      <c r="K1002" s="1" t="s">
        <v>19</v>
      </c>
      <c r="L1002" s="11"/>
      <c r="M1002" s="1">
        <v>2018</v>
      </c>
      <c r="N1002" s="12" t="s">
        <v>80</v>
      </c>
      <c r="O1002" s="12" t="s">
        <v>127</v>
      </c>
      <c r="P1002" s="27" t="str">
        <f ca="1">IF(טבלה15[[#This Row],[תאריך סיום ההסכם]]&gt;=$S$2,"פעיל",IF(טבלה15[[#This Row],[תאריך סיום ההסכם]]&lt;=$S$2,"הסתיים"))</f>
        <v>הסתיים</v>
      </c>
    </row>
    <row r="1003" spans="1:16" ht="105" x14ac:dyDescent="0.2">
      <c r="A1003" s="22">
        <v>1002</v>
      </c>
      <c r="B1003" s="1" t="s">
        <v>328</v>
      </c>
      <c r="C1003" s="2" t="s">
        <v>1942</v>
      </c>
      <c r="D1003" s="2" t="s">
        <v>3223</v>
      </c>
      <c r="E1003" s="2" t="s">
        <v>3229</v>
      </c>
      <c r="F1003" s="5" t="s">
        <v>3493</v>
      </c>
      <c r="G1003" s="3">
        <v>43465</v>
      </c>
      <c r="H1003" s="3">
        <v>44531</v>
      </c>
      <c r="I1003" s="4">
        <v>500000</v>
      </c>
      <c r="J1003" s="1" t="s">
        <v>4907</v>
      </c>
      <c r="K1003" s="1" t="s">
        <v>19</v>
      </c>
      <c r="L1003" s="11"/>
      <c r="M1003" s="1">
        <v>2018</v>
      </c>
      <c r="N1003" s="12" t="s">
        <v>80</v>
      </c>
      <c r="O1003" s="12" t="s">
        <v>127</v>
      </c>
      <c r="P1003" s="27" t="str">
        <f ca="1">IF(טבלה15[[#This Row],[תאריך סיום ההסכם]]&gt;=$S$2,"פעיל",IF(טבלה15[[#This Row],[תאריך סיום ההסכם]]&lt;=$S$2,"הסתיים"))</f>
        <v>הסתיים</v>
      </c>
    </row>
    <row r="1004" spans="1:16" ht="120" x14ac:dyDescent="0.2">
      <c r="A1004" s="22">
        <v>1003</v>
      </c>
      <c r="B1004" s="1" t="s">
        <v>329</v>
      </c>
      <c r="C1004" s="2" t="s">
        <v>1943</v>
      </c>
      <c r="D1004" s="2" t="s">
        <v>3223</v>
      </c>
      <c r="E1004" s="2" t="s">
        <v>3228</v>
      </c>
      <c r="F1004" s="5" t="s">
        <v>3494</v>
      </c>
      <c r="G1004" s="3">
        <v>43465</v>
      </c>
      <c r="H1004" s="3">
        <v>44531</v>
      </c>
      <c r="I1004" s="4">
        <v>1278000</v>
      </c>
      <c r="J1004" s="1" t="s">
        <v>4907</v>
      </c>
      <c r="K1004" s="1" t="s">
        <v>20</v>
      </c>
      <c r="L1004" s="11"/>
      <c r="M1004" s="1">
        <v>2018</v>
      </c>
      <c r="N1004" s="12" t="s">
        <v>81</v>
      </c>
      <c r="O1004" s="12" t="s">
        <v>127</v>
      </c>
      <c r="P1004" s="27" t="str">
        <f ca="1">IF(טבלה15[[#This Row],[תאריך סיום ההסכם]]&gt;=$S$2,"פעיל",IF(טבלה15[[#This Row],[תאריך סיום ההסכם]]&lt;=$S$2,"הסתיים"))</f>
        <v>הסתיים</v>
      </c>
    </row>
    <row r="1005" spans="1:16" ht="135" x14ac:dyDescent="0.2">
      <c r="A1005" s="22">
        <v>1004</v>
      </c>
      <c r="B1005" s="1" t="s">
        <v>330</v>
      </c>
      <c r="C1005" s="2" t="s">
        <v>1944</v>
      </c>
      <c r="D1005" s="2" t="s">
        <v>3223</v>
      </c>
      <c r="E1005" s="2" t="s">
        <v>3228</v>
      </c>
      <c r="F1005" s="5" t="s">
        <v>3495</v>
      </c>
      <c r="G1005" s="3">
        <v>43465</v>
      </c>
      <c r="H1005" s="3">
        <v>44531</v>
      </c>
      <c r="I1005" s="4">
        <v>1200000</v>
      </c>
      <c r="J1005" s="1" t="s">
        <v>4907</v>
      </c>
      <c r="K1005" s="1" t="s">
        <v>20</v>
      </c>
      <c r="L1005" s="11"/>
      <c r="M1005" s="1">
        <v>2018</v>
      </c>
      <c r="N1005" s="12" t="s">
        <v>81</v>
      </c>
      <c r="O1005" s="12" t="s">
        <v>127</v>
      </c>
      <c r="P1005" s="27" t="str">
        <f ca="1">IF(טבלה15[[#This Row],[תאריך סיום ההסכם]]&gt;=$S$2,"פעיל",IF(טבלה15[[#This Row],[תאריך סיום ההסכם]]&lt;=$S$2,"הסתיים"))</f>
        <v>הסתיים</v>
      </c>
    </row>
    <row r="1006" spans="1:16" ht="105" x14ac:dyDescent="0.2">
      <c r="A1006" s="22">
        <v>1005</v>
      </c>
      <c r="B1006" s="1" t="s">
        <v>331</v>
      </c>
      <c r="C1006" s="2" t="s">
        <v>1944</v>
      </c>
      <c r="D1006" s="2" t="s">
        <v>3223</v>
      </c>
      <c r="E1006" s="2" t="s">
        <v>3228</v>
      </c>
      <c r="F1006" s="5" t="s">
        <v>3496</v>
      </c>
      <c r="G1006" s="3">
        <v>43465</v>
      </c>
      <c r="H1006" s="3">
        <v>44531</v>
      </c>
      <c r="I1006" s="4">
        <v>1200000</v>
      </c>
      <c r="J1006" s="1" t="s">
        <v>4907</v>
      </c>
      <c r="K1006" s="1" t="s">
        <v>20</v>
      </c>
      <c r="L1006" s="11"/>
      <c r="M1006" s="1">
        <v>2018</v>
      </c>
      <c r="N1006" s="12" t="s">
        <v>81</v>
      </c>
      <c r="O1006" s="12" t="s">
        <v>127</v>
      </c>
      <c r="P1006" s="27" t="str">
        <f ca="1">IF(טבלה15[[#This Row],[תאריך סיום ההסכם]]&gt;=$S$2,"פעיל",IF(טבלה15[[#This Row],[תאריך סיום ההסכם]]&lt;=$S$2,"הסתיים"))</f>
        <v>הסתיים</v>
      </c>
    </row>
    <row r="1007" spans="1:16" ht="90" x14ac:dyDescent="0.2">
      <c r="A1007" s="22">
        <v>1006</v>
      </c>
      <c r="B1007" s="1" t="s">
        <v>332</v>
      </c>
      <c r="C1007" s="2" t="s">
        <v>1945</v>
      </c>
      <c r="D1007" s="2" t="s">
        <v>3223</v>
      </c>
      <c r="E1007" s="2" t="s">
        <v>3228</v>
      </c>
      <c r="F1007" s="5" t="s">
        <v>3497</v>
      </c>
      <c r="G1007" s="3">
        <v>43465</v>
      </c>
      <c r="H1007" s="3">
        <v>44531</v>
      </c>
      <c r="I1007" s="4">
        <v>1499370</v>
      </c>
      <c r="J1007" s="1" t="s">
        <v>4907</v>
      </c>
      <c r="K1007" s="1" t="s">
        <v>20</v>
      </c>
      <c r="L1007" s="11"/>
      <c r="M1007" s="1">
        <v>2018</v>
      </c>
      <c r="N1007" s="12" t="s">
        <v>81</v>
      </c>
      <c r="O1007" s="12" t="s">
        <v>127</v>
      </c>
      <c r="P1007" s="27" t="str">
        <f ca="1">IF(טבלה15[[#This Row],[תאריך סיום ההסכם]]&gt;=$S$2,"פעיל",IF(טבלה15[[#This Row],[תאריך סיום ההסכם]]&lt;=$S$2,"הסתיים"))</f>
        <v>הסתיים</v>
      </c>
    </row>
    <row r="1008" spans="1:16" ht="105" x14ac:dyDescent="0.2">
      <c r="A1008" s="22">
        <v>1007</v>
      </c>
      <c r="B1008" s="1" t="s">
        <v>333</v>
      </c>
      <c r="C1008" s="2" t="s">
        <v>1946</v>
      </c>
      <c r="D1008" s="2" t="s">
        <v>3223</v>
      </c>
      <c r="E1008" s="2" t="s">
        <v>3228</v>
      </c>
      <c r="F1008" s="5" t="s">
        <v>3498</v>
      </c>
      <c r="G1008" s="3">
        <v>43465</v>
      </c>
      <c r="H1008" s="3">
        <v>44531</v>
      </c>
      <c r="I1008" s="4">
        <v>587075</v>
      </c>
      <c r="J1008" s="1" t="s">
        <v>4907</v>
      </c>
      <c r="K1008" s="1" t="s">
        <v>20</v>
      </c>
      <c r="L1008" s="11"/>
      <c r="M1008" s="1">
        <v>2018</v>
      </c>
      <c r="N1008" s="12" t="s">
        <v>81</v>
      </c>
      <c r="O1008" s="12" t="s">
        <v>127</v>
      </c>
      <c r="P1008" s="27" t="str">
        <f ca="1">IF(טבלה15[[#This Row],[תאריך סיום ההסכם]]&gt;=$S$2,"פעיל",IF(טבלה15[[#This Row],[תאריך סיום ההסכם]]&lt;=$S$2,"הסתיים"))</f>
        <v>הסתיים</v>
      </c>
    </row>
    <row r="1009" spans="1:16" ht="120" x14ac:dyDescent="0.2">
      <c r="A1009" s="22">
        <v>1008</v>
      </c>
      <c r="B1009" s="1" t="s">
        <v>334</v>
      </c>
      <c r="C1009" s="2" t="s">
        <v>1946</v>
      </c>
      <c r="D1009" s="2" t="s">
        <v>3223</v>
      </c>
      <c r="E1009" s="2" t="s">
        <v>3228</v>
      </c>
      <c r="F1009" s="5" t="s">
        <v>3499</v>
      </c>
      <c r="G1009" s="3">
        <v>43465</v>
      </c>
      <c r="H1009" s="3">
        <v>44531</v>
      </c>
      <c r="I1009" s="4">
        <v>1200000</v>
      </c>
      <c r="J1009" s="1" t="s">
        <v>4907</v>
      </c>
      <c r="K1009" s="1" t="s">
        <v>20</v>
      </c>
      <c r="L1009" s="11"/>
      <c r="M1009" s="1">
        <v>2018</v>
      </c>
      <c r="N1009" s="12" t="s">
        <v>81</v>
      </c>
      <c r="O1009" s="12" t="s">
        <v>127</v>
      </c>
      <c r="P1009" s="27" t="str">
        <f ca="1">IF(טבלה15[[#This Row],[תאריך סיום ההסכם]]&gt;=$S$2,"פעיל",IF(טבלה15[[#This Row],[תאריך סיום ההסכם]]&lt;=$S$2,"הסתיים"))</f>
        <v>הסתיים</v>
      </c>
    </row>
    <row r="1010" spans="1:16" ht="60" x14ac:dyDescent="0.2">
      <c r="A1010" s="22">
        <v>1009</v>
      </c>
      <c r="B1010" s="1" t="s">
        <v>335</v>
      </c>
      <c r="C1010" s="2" t="s">
        <v>1947</v>
      </c>
      <c r="D1010" s="2" t="s">
        <v>3223</v>
      </c>
      <c r="E1010" s="2" t="s">
        <v>3229</v>
      </c>
      <c r="F1010" s="5" t="s">
        <v>3500</v>
      </c>
      <c r="G1010" s="3">
        <v>43465</v>
      </c>
      <c r="H1010" s="3">
        <v>44531</v>
      </c>
      <c r="I1010" s="4">
        <v>599150</v>
      </c>
      <c r="J1010" s="1" t="s">
        <v>4907</v>
      </c>
      <c r="K1010" s="1" t="s">
        <v>20</v>
      </c>
      <c r="L1010" s="11"/>
      <c r="M1010" s="1">
        <v>2018</v>
      </c>
      <c r="N1010" s="12" t="s">
        <v>81</v>
      </c>
      <c r="O1010" s="12" t="s">
        <v>127</v>
      </c>
      <c r="P1010" s="27" t="str">
        <f ca="1">IF(טבלה15[[#This Row],[תאריך סיום ההסכם]]&gt;=$S$2,"פעיל",IF(טבלה15[[#This Row],[תאריך סיום ההסכם]]&lt;=$S$2,"הסתיים"))</f>
        <v>הסתיים</v>
      </c>
    </row>
    <row r="1011" spans="1:16" ht="195" x14ac:dyDescent="0.2">
      <c r="A1011" s="22">
        <v>1010</v>
      </c>
      <c r="B1011" s="1" t="s">
        <v>336</v>
      </c>
      <c r="C1011" s="2" t="s">
        <v>1948</v>
      </c>
      <c r="D1011" s="2" t="s">
        <v>3223</v>
      </c>
      <c r="E1011" s="2" t="s">
        <v>3229</v>
      </c>
      <c r="F1011" s="5" t="s">
        <v>3501</v>
      </c>
      <c r="G1011" s="3">
        <v>43465</v>
      </c>
      <c r="H1011" s="3">
        <v>44531</v>
      </c>
      <c r="I1011" s="4">
        <v>598046</v>
      </c>
      <c r="J1011" s="1" t="s">
        <v>4907</v>
      </c>
      <c r="K1011" s="1" t="s">
        <v>20</v>
      </c>
      <c r="L1011" s="11"/>
      <c r="M1011" s="1">
        <v>2018</v>
      </c>
      <c r="N1011" s="12" t="s">
        <v>81</v>
      </c>
      <c r="O1011" s="12" t="s">
        <v>127</v>
      </c>
      <c r="P1011" s="27" t="str">
        <f ca="1">IF(טבלה15[[#This Row],[תאריך סיום ההסכם]]&gt;=$S$2,"פעיל",IF(טבלה15[[#This Row],[תאריך סיום ההסכם]]&lt;=$S$2,"הסתיים"))</f>
        <v>הסתיים</v>
      </c>
    </row>
    <row r="1012" spans="1:16" ht="165" x14ac:dyDescent="0.2">
      <c r="A1012" s="22">
        <v>1011</v>
      </c>
      <c r="B1012" s="1" t="s">
        <v>337</v>
      </c>
      <c r="C1012" s="2" t="s">
        <v>1949</v>
      </c>
      <c r="D1012" s="2" t="s">
        <v>3222</v>
      </c>
      <c r="E1012" s="2" t="s">
        <v>3229</v>
      </c>
      <c r="F1012" s="5" t="s">
        <v>3502</v>
      </c>
      <c r="G1012" s="3">
        <v>43465</v>
      </c>
      <c r="H1012" s="3">
        <v>44531</v>
      </c>
      <c r="I1012" s="4">
        <v>2000000</v>
      </c>
      <c r="J1012" s="1" t="s">
        <v>4907</v>
      </c>
      <c r="K1012" s="1" t="s">
        <v>20</v>
      </c>
      <c r="L1012" s="11"/>
      <c r="M1012" s="1">
        <v>2018</v>
      </c>
      <c r="N1012" s="12" t="s">
        <v>81</v>
      </c>
      <c r="O1012" s="12" t="s">
        <v>127</v>
      </c>
      <c r="P1012" s="27" t="str">
        <f ca="1">IF(טבלה15[[#This Row],[תאריך סיום ההסכם]]&gt;=$S$2,"פעיל",IF(טבלה15[[#This Row],[תאריך סיום ההסכם]]&lt;=$S$2,"הסתיים"))</f>
        <v>הסתיים</v>
      </c>
    </row>
    <row r="1013" spans="1:16" ht="180" x14ac:dyDescent="0.2">
      <c r="A1013" s="22">
        <v>1012</v>
      </c>
      <c r="B1013" s="1" t="s">
        <v>338</v>
      </c>
      <c r="C1013" s="2" t="s">
        <v>1950</v>
      </c>
      <c r="D1013" s="2" t="s">
        <v>3222</v>
      </c>
      <c r="E1013" s="2" t="s">
        <v>3229</v>
      </c>
      <c r="F1013" s="5" t="s">
        <v>3503</v>
      </c>
      <c r="G1013" s="3">
        <v>43465</v>
      </c>
      <c r="H1013" s="3">
        <v>44531</v>
      </c>
      <c r="I1013" s="4">
        <v>382950</v>
      </c>
      <c r="J1013" s="1" t="s">
        <v>4907</v>
      </c>
      <c r="K1013" s="1" t="s">
        <v>20</v>
      </c>
      <c r="L1013" s="11"/>
      <c r="M1013" s="1">
        <v>2018</v>
      </c>
      <c r="N1013" s="12" t="s">
        <v>81</v>
      </c>
      <c r="O1013" s="12" t="s">
        <v>127</v>
      </c>
      <c r="P1013" s="27" t="str">
        <f ca="1">IF(טבלה15[[#This Row],[תאריך סיום ההסכם]]&gt;=$S$2,"פעיל",IF(טבלה15[[#This Row],[תאריך סיום ההסכם]]&lt;=$S$2,"הסתיים"))</f>
        <v>הסתיים</v>
      </c>
    </row>
    <row r="1014" spans="1:16" ht="105" x14ac:dyDescent="0.2">
      <c r="A1014" s="22">
        <v>1013</v>
      </c>
      <c r="B1014" s="1" t="s">
        <v>339</v>
      </c>
      <c r="C1014" s="2" t="s">
        <v>1951</v>
      </c>
      <c r="D1014" s="2" t="s">
        <v>3222</v>
      </c>
      <c r="E1014" s="2" t="s">
        <v>3229</v>
      </c>
      <c r="F1014" s="5" t="s">
        <v>3504</v>
      </c>
      <c r="G1014" s="3">
        <v>43465</v>
      </c>
      <c r="H1014" s="3">
        <v>44531</v>
      </c>
      <c r="I1014" s="4">
        <v>1800000</v>
      </c>
      <c r="J1014" s="1" t="s">
        <v>4907</v>
      </c>
      <c r="K1014" s="1" t="s">
        <v>20</v>
      </c>
      <c r="L1014" s="11"/>
      <c r="M1014" s="1">
        <v>2018</v>
      </c>
      <c r="N1014" s="12" t="s">
        <v>81</v>
      </c>
      <c r="O1014" s="12" t="s">
        <v>127</v>
      </c>
      <c r="P1014" s="27" t="str">
        <f ca="1">IF(טבלה15[[#This Row],[תאריך סיום ההסכם]]&gt;=$S$2,"פעיל",IF(טבלה15[[#This Row],[תאריך סיום ההסכם]]&lt;=$S$2,"הסתיים"))</f>
        <v>הסתיים</v>
      </c>
    </row>
    <row r="1015" spans="1:16" ht="90" x14ac:dyDescent="0.2">
      <c r="A1015" s="22">
        <v>1014</v>
      </c>
      <c r="B1015" s="1" t="s">
        <v>340</v>
      </c>
      <c r="C1015" s="2" t="s">
        <v>1952</v>
      </c>
      <c r="D1015" s="2" t="s">
        <v>3223</v>
      </c>
      <c r="E1015" s="2" t="s">
        <v>3228</v>
      </c>
      <c r="F1015" s="5" t="s">
        <v>3505</v>
      </c>
      <c r="G1015" s="3">
        <v>43465</v>
      </c>
      <c r="H1015" s="3">
        <v>44531</v>
      </c>
      <c r="I1015" s="4">
        <v>599150</v>
      </c>
      <c r="J1015" s="1" t="s">
        <v>4907</v>
      </c>
      <c r="K1015" s="1" t="s">
        <v>20</v>
      </c>
      <c r="L1015" s="11"/>
      <c r="M1015" s="1">
        <v>2018</v>
      </c>
      <c r="N1015" s="12" t="s">
        <v>81</v>
      </c>
      <c r="O1015" s="12" t="s">
        <v>127</v>
      </c>
      <c r="P1015" s="27" t="str">
        <f ca="1">IF(טבלה15[[#This Row],[תאריך סיום ההסכם]]&gt;=$S$2,"פעיל",IF(טבלה15[[#This Row],[תאריך סיום ההסכם]]&lt;=$S$2,"הסתיים"))</f>
        <v>הסתיים</v>
      </c>
    </row>
    <row r="1016" spans="1:16" ht="135" x14ac:dyDescent="0.2">
      <c r="A1016" s="22">
        <v>1015</v>
      </c>
      <c r="B1016" s="1" t="s">
        <v>341</v>
      </c>
      <c r="C1016" s="2" t="s">
        <v>1953</v>
      </c>
      <c r="D1016" s="2" t="s">
        <v>3222</v>
      </c>
      <c r="E1016" s="2" t="s">
        <v>3227</v>
      </c>
      <c r="F1016" s="5" t="s">
        <v>3506</v>
      </c>
      <c r="G1016" s="3">
        <v>43465</v>
      </c>
      <c r="H1016" s="3">
        <v>44531</v>
      </c>
      <c r="I1016" s="4">
        <v>2100000</v>
      </c>
      <c r="J1016" s="1" t="s">
        <v>4907</v>
      </c>
      <c r="K1016" s="1" t="s">
        <v>20</v>
      </c>
      <c r="L1016" s="11"/>
      <c r="M1016" s="1">
        <v>2018</v>
      </c>
      <c r="N1016" s="12" t="s">
        <v>81</v>
      </c>
      <c r="O1016" s="12" t="s">
        <v>127</v>
      </c>
      <c r="P1016" s="27" t="str">
        <f ca="1">IF(טבלה15[[#This Row],[תאריך סיום ההסכם]]&gt;=$S$2,"פעיל",IF(טבלה15[[#This Row],[תאריך סיום ההסכם]]&lt;=$S$2,"הסתיים"))</f>
        <v>הסתיים</v>
      </c>
    </row>
    <row r="1017" spans="1:16" ht="150" x14ac:dyDescent="0.2">
      <c r="A1017" s="22">
        <v>1016</v>
      </c>
      <c r="B1017" s="1" t="s">
        <v>342</v>
      </c>
      <c r="C1017" s="2" t="s">
        <v>1787</v>
      </c>
      <c r="D1017" s="2" t="s">
        <v>3222</v>
      </c>
      <c r="E1017" s="2" t="s">
        <v>3225</v>
      </c>
      <c r="F1017" s="5" t="s">
        <v>3507</v>
      </c>
      <c r="G1017" s="3">
        <v>43465</v>
      </c>
      <c r="H1017" s="3">
        <v>44531</v>
      </c>
      <c r="I1017" s="4">
        <v>600000</v>
      </c>
      <c r="J1017" s="1" t="s">
        <v>4907</v>
      </c>
      <c r="K1017" s="1" t="s">
        <v>20</v>
      </c>
      <c r="L1017" s="11"/>
      <c r="M1017" s="1">
        <v>2018</v>
      </c>
      <c r="N1017" s="12" t="s">
        <v>81</v>
      </c>
      <c r="O1017" s="12" t="s">
        <v>127</v>
      </c>
      <c r="P1017" s="27" t="str">
        <f ca="1">IF(טבלה15[[#This Row],[תאריך סיום ההסכם]]&gt;=$S$2,"פעיל",IF(טבלה15[[#This Row],[תאריך סיום ההסכם]]&lt;=$S$2,"הסתיים"))</f>
        <v>הסתיים</v>
      </c>
    </row>
    <row r="1018" spans="1:16" ht="180" x14ac:dyDescent="0.2">
      <c r="A1018" s="22">
        <v>1017</v>
      </c>
      <c r="B1018" s="1" t="s">
        <v>343</v>
      </c>
      <c r="C1018" s="2" t="s">
        <v>1954</v>
      </c>
      <c r="D1018" s="2" t="s">
        <v>3223</v>
      </c>
      <c r="E1018" s="2" t="s">
        <v>3228</v>
      </c>
      <c r="F1018" s="5" t="s">
        <v>3508</v>
      </c>
      <c r="G1018" s="3">
        <v>43465</v>
      </c>
      <c r="H1018" s="3">
        <v>44531</v>
      </c>
      <c r="I1018" s="4">
        <v>580106</v>
      </c>
      <c r="J1018" s="1" t="s">
        <v>4907</v>
      </c>
      <c r="K1018" s="1" t="s">
        <v>20</v>
      </c>
      <c r="L1018" s="11"/>
      <c r="M1018" s="1">
        <v>2018</v>
      </c>
      <c r="N1018" s="12" t="s">
        <v>81</v>
      </c>
      <c r="O1018" s="12" t="s">
        <v>127</v>
      </c>
      <c r="P1018" s="27" t="str">
        <f ca="1">IF(טבלה15[[#This Row],[תאריך סיום ההסכם]]&gt;=$S$2,"פעיל",IF(טבלה15[[#This Row],[תאריך סיום ההסכם]]&lt;=$S$2,"הסתיים"))</f>
        <v>הסתיים</v>
      </c>
    </row>
    <row r="1019" spans="1:16" ht="105" x14ac:dyDescent="0.2">
      <c r="A1019" s="22">
        <v>1018</v>
      </c>
      <c r="B1019" s="1" t="s">
        <v>344</v>
      </c>
      <c r="C1019" s="2" t="s">
        <v>1955</v>
      </c>
      <c r="D1019" s="2" t="s">
        <v>3223</v>
      </c>
      <c r="E1019" s="2" t="s">
        <v>3228</v>
      </c>
      <c r="F1019" s="5" t="s">
        <v>3509</v>
      </c>
      <c r="G1019" s="3">
        <v>43465</v>
      </c>
      <c r="H1019" s="3">
        <v>44531</v>
      </c>
      <c r="I1019" s="4">
        <v>586463</v>
      </c>
      <c r="J1019" s="1" t="s">
        <v>4907</v>
      </c>
      <c r="K1019" s="1" t="s">
        <v>20</v>
      </c>
      <c r="L1019" s="11"/>
      <c r="M1019" s="1">
        <v>2018</v>
      </c>
      <c r="N1019" s="12" t="s">
        <v>81</v>
      </c>
      <c r="O1019" s="12" t="s">
        <v>127</v>
      </c>
      <c r="P1019" s="27" t="str">
        <f ca="1">IF(טבלה15[[#This Row],[תאריך סיום ההסכם]]&gt;=$S$2,"פעיל",IF(טבלה15[[#This Row],[תאריך סיום ההסכם]]&lt;=$S$2,"הסתיים"))</f>
        <v>הסתיים</v>
      </c>
    </row>
    <row r="1020" spans="1:16" ht="150" x14ac:dyDescent="0.2">
      <c r="A1020" s="22">
        <v>1019</v>
      </c>
      <c r="B1020" s="1" t="s">
        <v>345</v>
      </c>
      <c r="C1020" s="2" t="s">
        <v>1956</v>
      </c>
      <c r="D1020" s="2" t="s">
        <v>3223</v>
      </c>
      <c r="E1020" s="2" t="s">
        <v>3229</v>
      </c>
      <c r="F1020" s="5" t="s">
        <v>3510</v>
      </c>
      <c r="G1020" s="3">
        <v>43465</v>
      </c>
      <c r="H1020" s="3">
        <v>44531</v>
      </c>
      <c r="I1020" s="4">
        <v>1200000</v>
      </c>
      <c r="J1020" s="1" t="s">
        <v>4907</v>
      </c>
      <c r="K1020" s="1" t="s">
        <v>20</v>
      </c>
      <c r="L1020" s="11"/>
      <c r="M1020" s="1">
        <v>2018</v>
      </c>
      <c r="N1020" s="12" t="s">
        <v>81</v>
      </c>
      <c r="O1020" s="12" t="s">
        <v>127</v>
      </c>
      <c r="P1020" s="27" t="str">
        <f ca="1">IF(טבלה15[[#This Row],[תאריך סיום ההסכם]]&gt;=$S$2,"פעיל",IF(טבלה15[[#This Row],[תאריך סיום ההסכם]]&lt;=$S$2,"הסתיים"))</f>
        <v>הסתיים</v>
      </c>
    </row>
    <row r="1021" spans="1:16" ht="105" x14ac:dyDescent="0.2">
      <c r="A1021" s="22">
        <v>1020</v>
      </c>
      <c r="B1021" s="1" t="s">
        <v>346</v>
      </c>
      <c r="C1021" s="2" t="s">
        <v>1957</v>
      </c>
      <c r="D1021" s="2" t="s">
        <v>3223</v>
      </c>
      <c r="E1021" s="2" t="s">
        <v>3231</v>
      </c>
      <c r="F1021" s="5" t="s">
        <v>3511</v>
      </c>
      <c r="G1021" s="3">
        <v>43465</v>
      </c>
      <c r="H1021" s="3">
        <v>44531</v>
      </c>
      <c r="I1021" s="4">
        <v>599843</v>
      </c>
      <c r="J1021" s="1" t="s">
        <v>4907</v>
      </c>
      <c r="K1021" s="1" t="s">
        <v>20</v>
      </c>
      <c r="L1021" s="11"/>
      <c r="M1021" s="1">
        <v>2018</v>
      </c>
      <c r="N1021" s="12" t="s">
        <v>81</v>
      </c>
      <c r="O1021" s="12" t="s">
        <v>127</v>
      </c>
      <c r="P1021" s="27" t="str">
        <f ca="1">IF(טבלה15[[#This Row],[תאריך סיום ההסכם]]&gt;=$S$2,"פעיל",IF(טבלה15[[#This Row],[תאריך סיום ההסכם]]&lt;=$S$2,"הסתיים"))</f>
        <v>הסתיים</v>
      </c>
    </row>
    <row r="1022" spans="1:16" ht="180" x14ac:dyDescent="0.2">
      <c r="A1022" s="22">
        <v>1021</v>
      </c>
      <c r="B1022" s="1" t="s">
        <v>347</v>
      </c>
      <c r="C1022" s="2" t="s">
        <v>1958</v>
      </c>
      <c r="D1022" s="2" t="s">
        <v>3223</v>
      </c>
      <c r="E1022" s="2" t="s">
        <v>3231</v>
      </c>
      <c r="F1022" s="5" t="s">
        <v>3512</v>
      </c>
      <c r="G1022" s="3">
        <v>43465</v>
      </c>
      <c r="H1022" s="3">
        <v>44531</v>
      </c>
      <c r="I1022" s="4">
        <v>2465183</v>
      </c>
      <c r="J1022" s="1" t="s">
        <v>4907</v>
      </c>
      <c r="K1022" s="1" t="s">
        <v>20</v>
      </c>
      <c r="L1022" s="11"/>
      <c r="M1022" s="1">
        <v>2018</v>
      </c>
      <c r="N1022" s="12" t="s">
        <v>81</v>
      </c>
      <c r="O1022" s="12" t="s">
        <v>127</v>
      </c>
      <c r="P1022" s="27" t="str">
        <f ca="1">IF(טבלה15[[#This Row],[תאריך סיום ההסכם]]&gt;=$S$2,"פעיל",IF(טבלה15[[#This Row],[תאריך סיום ההסכם]]&lt;=$S$2,"הסתיים"))</f>
        <v>הסתיים</v>
      </c>
    </row>
    <row r="1023" spans="1:16" ht="75" x14ac:dyDescent="0.2">
      <c r="A1023" s="22">
        <v>1022</v>
      </c>
      <c r="B1023" s="1" t="s">
        <v>348</v>
      </c>
      <c r="C1023" s="2" t="s">
        <v>1959</v>
      </c>
      <c r="D1023" s="2" t="s">
        <v>3223</v>
      </c>
      <c r="E1023" s="2" t="s">
        <v>3231</v>
      </c>
      <c r="F1023" s="5" t="s">
        <v>3513</v>
      </c>
      <c r="G1023" s="3">
        <v>43465</v>
      </c>
      <c r="H1023" s="3">
        <v>44531</v>
      </c>
      <c r="I1023" s="4">
        <v>1200000</v>
      </c>
      <c r="J1023" s="1" t="s">
        <v>4907</v>
      </c>
      <c r="K1023" s="1" t="s">
        <v>20</v>
      </c>
      <c r="L1023" s="11"/>
      <c r="M1023" s="1">
        <v>2018</v>
      </c>
      <c r="N1023" s="12" t="s">
        <v>81</v>
      </c>
      <c r="O1023" s="12" t="s">
        <v>127</v>
      </c>
      <c r="P1023" s="27" t="str">
        <f ca="1">IF(טבלה15[[#This Row],[תאריך סיום ההסכם]]&gt;=$S$2,"פעיל",IF(טבלה15[[#This Row],[תאריך סיום ההסכם]]&lt;=$S$2,"הסתיים"))</f>
        <v>הסתיים</v>
      </c>
    </row>
    <row r="1024" spans="1:16" ht="120" x14ac:dyDescent="0.2">
      <c r="A1024" s="22">
        <v>1023</v>
      </c>
      <c r="B1024" s="1" t="s">
        <v>349</v>
      </c>
      <c r="C1024" s="2" t="s">
        <v>1960</v>
      </c>
      <c r="D1024" s="2" t="s">
        <v>3223</v>
      </c>
      <c r="E1024" s="2" t="s">
        <v>3228</v>
      </c>
      <c r="F1024" s="5" t="s">
        <v>3514</v>
      </c>
      <c r="G1024" s="3">
        <v>43465</v>
      </c>
      <c r="H1024" s="3">
        <v>44531</v>
      </c>
      <c r="I1024" s="4">
        <v>596850</v>
      </c>
      <c r="J1024" s="1" t="s">
        <v>4907</v>
      </c>
      <c r="K1024" s="1" t="s">
        <v>20</v>
      </c>
      <c r="L1024" s="11"/>
      <c r="M1024" s="1">
        <v>2018</v>
      </c>
      <c r="N1024" s="12" t="s">
        <v>81</v>
      </c>
      <c r="O1024" s="12" t="s">
        <v>127</v>
      </c>
      <c r="P1024" s="27" t="str">
        <f ca="1">IF(טבלה15[[#This Row],[תאריך סיום ההסכם]]&gt;=$S$2,"פעיל",IF(טבלה15[[#This Row],[תאריך סיום ההסכם]]&lt;=$S$2,"הסתיים"))</f>
        <v>הסתיים</v>
      </c>
    </row>
    <row r="1025" spans="1:16" ht="105" x14ac:dyDescent="0.2">
      <c r="A1025" s="22">
        <v>1024</v>
      </c>
      <c r="B1025" s="1" t="s">
        <v>350</v>
      </c>
      <c r="C1025" s="2" t="s">
        <v>1961</v>
      </c>
      <c r="D1025" s="2" t="s">
        <v>3223</v>
      </c>
      <c r="E1025" s="2" t="s">
        <v>3228</v>
      </c>
      <c r="F1025" s="5" t="s">
        <v>3515</v>
      </c>
      <c r="G1025" s="3">
        <v>43465</v>
      </c>
      <c r="H1025" s="3">
        <v>44531</v>
      </c>
      <c r="I1025" s="4">
        <v>599955</v>
      </c>
      <c r="J1025" s="1" t="s">
        <v>4907</v>
      </c>
      <c r="K1025" s="1" t="s">
        <v>20</v>
      </c>
      <c r="L1025" s="11"/>
      <c r="M1025" s="1">
        <v>2018</v>
      </c>
      <c r="N1025" s="12" t="s">
        <v>81</v>
      </c>
      <c r="O1025" s="12" t="s">
        <v>127</v>
      </c>
      <c r="P1025" s="27" t="str">
        <f ca="1">IF(טבלה15[[#This Row],[תאריך סיום ההסכם]]&gt;=$S$2,"פעיל",IF(טבלה15[[#This Row],[תאריך סיום ההסכם]]&lt;=$S$2,"הסתיים"))</f>
        <v>הסתיים</v>
      </c>
    </row>
    <row r="1026" spans="1:16" ht="195" x14ac:dyDescent="0.2">
      <c r="A1026" s="22">
        <v>1025</v>
      </c>
      <c r="B1026" s="1" t="s">
        <v>351</v>
      </c>
      <c r="C1026" s="2" t="s">
        <v>1962</v>
      </c>
      <c r="D1026" s="2" t="s">
        <v>3223</v>
      </c>
      <c r="E1026" s="2" t="s">
        <v>3229</v>
      </c>
      <c r="F1026" s="5" t="s">
        <v>3516</v>
      </c>
      <c r="G1026" s="3">
        <v>43465</v>
      </c>
      <c r="H1026" s="3">
        <v>44531</v>
      </c>
      <c r="I1026" s="4">
        <v>1800000</v>
      </c>
      <c r="J1026" s="1" t="s">
        <v>4907</v>
      </c>
      <c r="K1026" s="1" t="s">
        <v>20</v>
      </c>
      <c r="L1026" s="11"/>
      <c r="M1026" s="1">
        <v>2018</v>
      </c>
      <c r="N1026" s="12" t="s">
        <v>81</v>
      </c>
      <c r="O1026" s="12" t="s">
        <v>127</v>
      </c>
      <c r="P1026" s="27" t="str">
        <f ca="1">IF(טבלה15[[#This Row],[תאריך סיום ההסכם]]&gt;=$S$2,"פעיל",IF(טבלה15[[#This Row],[תאריך סיום ההסכם]]&lt;=$S$2,"הסתיים"))</f>
        <v>הסתיים</v>
      </c>
    </row>
    <row r="1027" spans="1:16" ht="75" x14ac:dyDescent="0.2">
      <c r="A1027" s="22">
        <v>1026</v>
      </c>
      <c r="B1027" s="1" t="s">
        <v>352</v>
      </c>
      <c r="C1027" s="2" t="s">
        <v>1963</v>
      </c>
      <c r="D1027" s="2" t="s">
        <v>3222</v>
      </c>
      <c r="E1027" s="2" t="s">
        <v>3240</v>
      </c>
      <c r="F1027" s="5" t="s">
        <v>3517</v>
      </c>
      <c r="G1027" s="3">
        <v>43465</v>
      </c>
      <c r="H1027" s="3">
        <v>44531</v>
      </c>
      <c r="I1027" s="4">
        <v>1027573</v>
      </c>
      <c r="J1027" s="1" t="s">
        <v>4907</v>
      </c>
      <c r="K1027" s="1" t="s">
        <v>20</v>
      </c>
      <c r="L1027" s="11"/>
      <c r="M1027" s="1">
        <v>2018</v>
      </c>
      <c r="N1027" s="12" t="s">
        <v>81</v>
      </c>
      <c r="O1027" s="12" t="s">
        <v>127</v>
      </c>
      <c r="P1027" s="27" t="str">
        <f ca="1">IF(טבלה15[[#This Row],[תאריך סיום ההסכם]]&gt;=$S$2,"פעיל",IF(טבלה15[[#This Row],[תאריך סיום ההסכם]]&lt;=$S$2,"הסתיים"))</f>
        <v>הסתיים</v>
      </c>
    </row>
    <row r="1028" spans="1:16" ht="285" x14ac:dyDescent="0.2">
      <c r="A1028" s="22">
        <v>1027</v>
      </c>
      <c r="B1028" s="1" t="s">
        <v>353</v>
      </c>
      <c r="C1028" s="2" t="s">
        <v>1964</v>
      </c>
      <c r="D1028" s="2" t="s">
        <v>3223</v>
      </c>
      <c r="E1028" s="2" t="s">
        <v>3229</v>
      </c>
      <c r="F1028" s="5" t="s">
        <v>3518</v>
      </c>
      <c r="G1028" s="3">
        <v>43465</v>
      </c>
      <c r="H1028" s="3">
        <v>44531</v>
      </c>
      <c r="I1028" s="4">
        <v>1200000</v>
      </c>
      <c r="J1028" s="1" t="s">
        <v>4907</v>
      </c>
      <c r="K1028" s="1" t="s">
        <v>20</v>
      </c>
      <c r="L1028" s="11"/>
      <c r="M1028" s="1">
        <v>2018</v>
      </c>
      <c r="N1028" s="12" t="s">
        <v>81</v>
      </c>
      <c r="O1028" s="12" t="s">
        <v>127</v>
      </c>
      <c r="P1028" s="27" t="str">
        <f ca="1">IF(טבלה15[[#This Row],[תאריך סיום ההסכם]]&gt;=$S$2,"פעיל",IF(טבלה15[[#This Row],[תאריך סיום ההסכם]]&lt;=$S$2,"הסתיים"))</f>
        <v>הסתיים</v>
      </c>
    </row>
    <row r="1029" spans="1:16" ht="345" x14ac:dyDescent="0.2">
      <c r="A1029" s="22">
        <v>1028</v>
      </c>
      <c r="B1029" s="1" t="s">
        <v>354</v>
      </c>
      <c r="C1029" s="2" t="s">
        <v>1965</v>
      </c>
      <c r="D1029" s="2" t="s">
        <v>3223</v>
      </c>
      <c r="E1029" s="2" t="s">
        <v>3229</v>
      </c>
      <c r="F1029" s="5" t="s">
        <v>3519</v>
      </c>
      <c r="G1029" s="3">
        <v>43465</v>
      </c>
      <c r="H1029" s="3">
        <v>44531</v>
      </c>
      <c r="I1029" s="4">
        <v>1200000</v>
      </c>
      <c r="J1029" s="1" t="s">
        <v>4907</v>
      </c>
      <c r="K1029" s="1" t="s">
        <v>20</v>
      </c>
      <c r="L1029" s="11"/>
      <c r="M1029" s="1">
        <v>2018</v>
      </c>
      <c r="N1029" s="12" t="s">
        <v>81</v>
      </c>
      <c r="O1029" s="12" t="s">
        <v>127</v>
      </c>
      <c r="P1029" s="27" t="str">
        <f ca="1">IF(טבלה15[[#This Row],[תאריך סיום ההסכם]]&gt;=$S$2,"פעיל",IF(טבלה15[[#This Row],[תאריך סיום ההסכם]]&lt;=$S$2,"הסתיים"))</f>
        <v>הסתיים</v>
      </c>
    </row>
    <row r="1030" spans="1:16" ht="75" x14ac:dyDescent="0.2">
      <c r="A1030" s="22">
        <v>1029</v>
      </c>
      <c r="B1030" s="1" t="s">
        <v>355</v>
      </c>
      <c r="C1030" s="2" t="s">
        <v>1966</v>
      </c>
      <c r="D1030" s="2" t="s">
        <v>3223</v>
      </c>
      <c r="E1030" s="2" t="s">
        <v>3237</v>
      </c>
      <c r="F1030" s="5" t="s">
        <v>3520</v>
      </c>
      <c r="G1030" s="3">
        <v>43465</v>
      </c>
      <c r="H1030" s="3">
        <v>44531</v>
      </c>
      <c r="I1030" s="4">
        <v>1200000</v>
      </c>
      <c r="J1030" s="1" t="s">
        <v>4907</v>
      </c>
      <c r="K1030" s="1" t="s">
        <v>20</v>
      </c>
      <c r="L1030" s="11"/>
      <c r="M1030" s="1">
        <v>2018</v>
      </c>
      <c r="N1030" s="12" t="s">
        <v>81</v>
      </c>
      <c r="O1030" s="12" t="s">
        <v>127</v>
      </c>
      <c r="P1030" s="27" t="str">
        <f ca="1">IF(טבלה15[[#This Row],[תאריך סיום ההסכם]]&gt;=$S$2,"פעיל",IF(טבלה15[[#This Row],[תאריך סיום ההסכם]]&lt;=$S$2,"הסתיים"))</f>
        <v>הסתיים</v>
      </c>
    </row>
    <row r="1031" spans="1:16" ht="135" x14ac:dyDescent="0.2">
      <c r="A1031" s="22">
        <v>1030</v>
      </c>
      <c r="B1031" s="1" t="s">
        <v>356</v>
      </c>
      <c r="C1031" s="2" t="s">
        <v>1967</v>
      </c>
      <c r="D1031" s="2" t="s">
        <v>3223</v>
      </c>
      <c r="E1031" s="2" t="s">
        <v>3229</v>
      </c>
      <c r="F1031" s="5" t="s">
        <v>3521</v>
      </c>
      <c r="G1031" s="3">
        <v>43465</v>
      </c>
      <c r="H1031" s="3">
        <v>44531</v>
      </c>
      <c r="I1031" s="4">
        <v>593400</v>
      </c>
      <c r="J1031" s="1" t="s">
        <v>4907</v>
      </c>
      <c r="K1031" s="1" t="s">
        <v>20</v>
      </c>
      <c r="L1031" s="11"/>
      <c r="M1031" s="1">
        <v>2018</v>
      </c>
      <c r="N1031" s="12" t="s">
        <v>81</v>
      </c>
      <c r="O1031" s="12" t="s">
        <v>127</v>
      </c>
      <c r="P1031" s="27" t="str">
        <f ca="1">IF(טבלה15[[#This Row],[תאריך סיום ההסכם]]&gt;=$S$2,"פעיל",IF(טבלה15[[#This Row],[תאריך סיום ההסכם]]&lt;=$S$2,"הסתיים"))</f>
        <v>הסתיים</v>
      </c>
    </row>
    <row r="1032" spans="1:16" ht="120" x14ac:dyDescent="0.2">
      <c r="A1032" s="22">
        <v>1031</v>
      </c>
      <c r="B1032" s="1" t="s">
        <v>357</v>
      </c>
      <c r="C1032" s="2" t="s">
        <v>1968</v>
      </c>
      <c r="D1032" s="2" t="s">
        <v>3223</v>
      </c>
      <c r="E1032" s="2" t="s">
        <v>3230</v>
      </c>
      <c r="F1032" s="5" t="s">
        <v>3522</v>
      </c>
      <c r="G1032" s="3">
        <v>43465</v>
      </c>
      <c r="H1032" s="3">
        <v>44531</v>
      </c>
      <c r="I1032" s="4">
        <v>1637000</v>
      </c>
      <c r="J1032" s="1" t="s">
        <v>4907</v>
      </c>
      <c r="K1032" s="1" t="s">
        <v>20</v>
      </c>
      <c r="L1032" s="11"/>
      <c r="M1032" s="1">
        <v>2018</v>
      </c>
      <c r="N1032" s="12" t="s">
        <v>81</v>
      </c>
      <c r="O1032" s="12" t="s">
        <v>127</v>
      </c>
      <c r="P1032" s="27" t="str">
        <f ca="1">IF(טבלה15[[#This Row],[תאריך סיום ההסכם]]&gt;=$S$2,"פעיל",IF(טבלה15[[#This Row],[תאריך סיום ההסכם]]&lt;=$S$2,"הסתיים"))</f>
        <v>הסתיים</v>
      </c>
    </row>
    <row r="1033" spans="1:16" ht="375" x14ac:dyDescent="0.2">
      <c r="A1033" s="22">
        <v>1032</v>
      </c>
      <c r="B1033" s="1" t="s">
        <v>358</v>
      </c>
      <c r="C1033" s="2" t="s">
        <v>1969</v>
      </c>
      <c r="D1033" s="2" t="s">
        <v>3223</v>
      </c>
      <c r="E1033" s="2" t="s">
        <v>3253</v>
      </c>
      <c r="F1033" s="5" t="s">
        <v>3523</v>
      </c>
      <c r="G1033" s="3">
        <v>43465</v>
      </c>
      <c r="H1033" s="3">
        <v>44531</v>
      </c>
      <c r="I1033" s="4">
        <v>1800000</v>
      </c>
      <c r="J1033" s="1" t="s">
        <v>4907</v>
      </c>
      <c r="K1033" s="1" t="s">
        <v>20</v>
      </c>
      <c r="L1033" s="11"/>
      <c r="M1033" s="1">
        <v>2018</v>
      </c>
      <c r="N1033" s="12" t="s">
        <v>81</v>
      </c>
      <c r="O1033" s="12" t="s">
        <v>127</v>
      </c>
      <c r="P1033" s="27" t="str">
        <f ca="1">IF(טבלה15[[#This Row],[תאריך סיום ההסכם]]&gt;=$S$2,"פעיל",IF(טבלה15[[#This Row],[תאריך סיום ההסכם]]&lt;=$S$2,"הסתיים"))</f>
        <v>הסתיים</v>
      </c>
    </row>
    <row r="1034" spans="1:16" ht="90" x14ac:dyDescent="0.2">
      <c r="A1034" s="22">
        <v>1033</v>
      </c>
      <c r="B1034" s="1" t="s">
        <v>359</v>
      </c>
      <c r="C1034" s="2" t="s">
        <v>1970</v>
      </c>
      <c r="D1034" s="2" t="s">
        <v>3223</v>
      </c>
      <c r="E1034" s="2" t="s">
        <v>3228</v>
      </c>
      <c r="F1034" s="5" t="s">
        <v>3524</v>
      </c>
      <c r="G1034" s="3">
        <v>43465</v>
      </c>
      <c r="H1034" s="3">
        <v>44531</v>
      </c>
      <c r="I1034" s="4">
        <v>1069360</v>
      </c>
      <c r="J1034" s="1" t="s">
        <v>4907</v>
      </c>
      <c r="K1034" s="1" t="s">
        <v>20</v>
      </c>
      <c r="L1034" s="11"/>
      <c r="M1034" s="1">
        <v>2018</v>
      </c>
      <c r="N1034" s="12" t="s">
        <v>81</v>
      </c>
      <c r="O1034" s="12" t="s">
        <v>127</v>
      </c>
      <c r="P1034" s="27" t="str">
        <f ca="1">IF(טבלה15[[#This Row],[תאריך סיום ההסכם]]&gt;=$S$2,"פעיל",IF(טבלה15[[#This Row],[תאריך סיום ההסכם]]&lt;=$S$2,"הסתיים"))</f>
        <v>הסתיים</v>
      </c>
    </row>
    <row r="1035" spans="1:16" ht="75" x14ac:dyDescent="0.2">
      <c r="A1035" s="22">
        <v>1034</v>
      </c>
      <c r="B1035" s="1" t="s">
        <v>360</v>
      </c>
      <c r="C1035" s="2" t="s">
        <v>1971</v>
      </c>
      <c r="D1035" s="2" t="s">
        <v>3223</v>
      </c>
      <c r="E1035" s="2" t="s">
        <v>3228</v>
      </c>
      <c r="F1035" s="5" t="s">
        <v>3525</v>
      </c>
      <c r="G1035" s="3">
        <v>43435</v>
      </c>
      <c r="H1035" s="3">
        <v>43616</v>
      </c>
      <c r="I1035" s="4">
        <v>600000</v>
      </c>
      <c r="J1035" s="1" t="s">
        <v>4907</v>
      </c>
      <c r="K1035" s="1" t="s">
        <v>18</v>
      </c>
      <c r="L1035" s="11"/>
      <c r="M1035" s="1">
        <v>2018</v>
      </c>
      <c r="N1035" s="12" t="s">
        <v>82</v>
      </c>
      <c r="O1035" s="12" t="s">
        <v>127</v>
      </c>
      <c r="P1035" s="27" t="str">
        <f ca="1">IF(טבלה15[[#This Row],[תאריך סיום ההסכם]]&gt;=$S$2,"פעיל",IF(טבלה15[[#This Row],[תאריך סיום ההסכם]]&lt;=$S$2,"הסתיים"))</f>
        <v>הסתיים</v>
      </c>
    </row>
    <row r="1036" spans="1:16" ht="135" x14ac:dyDescent="0.2">
      <c r="A1036" s="22">
        <v>1035</v>
      </c>
      <c r="B1036" s="1" t="s">
        <v>361</v>
      </c>
      <c r="C1036" s="2" t="s">
        <v>1972</v>
      </c>
      <c r="D1036" s="2" t="s">
        <v>3222</v>
      </c>
      <c r="E1036" s="2" t="s">
        <v>3229</v>
      </c>
      <c r="F1036" s="5" t="s">
        <v>3526</v>
      </c>
      <c r="G1036" s="3">
        <v>43465</v>
      </c>
      <c r="H1036" s="3">
        <v>44531</v>
      </c>
      <c r="I1036" s="4">
        <v>299805</v>
      </c>
      <c r="J1036" s="1" t="s">
        <v>4907</v>
      </c>
      <c r="K1036" s="1" t="s">
        <v>19</v>
      </c>
      <c r="L1036" s="11"/>
      <c r="M1036" s="1">
        <v>2018</v>
      </c>
      <c r="N1036" s="12" t="s">
        <v>83</v>
      </c>
      <c r="O1036" s="12" t="s">
        <v>127</v>
      </c>
      <c r="P1036" s="27" t="str">
        <f ca="1">IF(טבלה15[[#This Row],[תאריך סיום ההסכם]]&gt;=$S$2,"פעיל",IF(טבלה15[[#This Row],[תאריך סיום ההסכם]]&lt;=$S$2,"הסתיים"))</f>
        <v>הסתיים</v>
      </c>
    </row>
    <row r="1037" spans="1:16" ht="180" x14ac:dyDescent="0.2">
      <c r="A1037" s="22">
        <v>1036</v>
      </c>
      <c r="B1037" s="1" t="s">
        <v>362</v>
      </c>
      <c r="C1037" s="2" t="s">
        <v>1973</v>
      </c>
      <c r="D1037" s="2" t="s">
        <v>3223</v>
      </c>
      <c r="E1037" s="2" t="s">
        <v>3231</v>
      </c>
      <c r="F1037" s="5" t="s">
        <v>3527</v>
      </c>
      <c r="G1037" s="3">
        <v>43465</v>
      </c>
      <c r="H1037" s="3">
        <v>44531</v>
      </c>
      <c r="I1037" s="4">
        <v>1013517</v>
      </c>
      <c r="J1037" s="1" t="s">
        <v>4907</v>
      </c>
      <c r="K1037" s="1" t="s">
        <v>19</v>
      </c>
      <c r="L1037" s="11"/>
      <c r="M1037" s="1">
        <v>2018</v>
      </c>
      <c r="N1037" s="12" t="s">
        <v>83</v>
      </c>
      <c r="O1037" s="12" t="s">
        <v>127</v>
      </c>
      <c r="P1037" s="27" t="str">
        <f ca="1">IF(טבלה15[[#This Row],[תאריך סיום ההסכם]]&gt;=$S$2,"פעיל",IF(טבלה15[[#This Row],[תאריך סיום ההסכם]]&lt;=$S$2,"הסתיים"))</f>
        <v>הסתיים</v>
      </c>
    </row>
    <row r="1038" spans="1:16" ht="150" x14ac:dyDescent="0.2">
      <c r="A1038" s="22">
        <v>1037</v>
      </c>
      <c r="B1038" s="1" t="s">
        <v>363</v>
      </c>
      <c r="C1038" s="2" t="s">
        <v>1974</v>
      </c>
      <c r="D1038" s="2" t="s">
        <v>3222</v>
      </c>
      <c r="E1038" s="2" t="s">
        <v>3254</v>
      </c>
      <c r="F1038" s="5" t="s">
        <v>3528</v>
      </c>
      <c r="G1038" s="3">
        <v>43465</v>
      </c>
      <c r="H1038" s="3">
        <v>44531</v>
      </c>
      <c r="I1038" s="4">
        <v>1656432</v>
      </c>
      <c r="J1038" s="1" t="s">
        <v>4907</v>
      </c>
      <c r="K1038" s="1" t="s">
        <v>19</v>
      </c>
      <c r="L1038" s="11"/>
      <c r="M1038" s="1">
        <v>2018</v>
      </c>
      <c r="N1038" s="12" t="s">
        <v>83</v>
      </c>
      <c r="O1038" s="12" t="s">
        <v>127</v>
      </c>
      <c r="P1038" s="27" t="str">
        <f ca="1">IF(טבלה15[[#This Row],[תאריך סיום ההסכם]]&gt;=$S$2,"פעיל",IF(טבלה15[[#This Row],[תאריך סיום ההסכם]]&lt;=$S$2,"הסתיים"))</f>
        <v>הסתיים</v>
      </c>
    </row>
    <row r="1039" spans="1:16" ht="150" x14ac:dyDescent="0.2">
      <c r="A1039" s="22">
        <v>1038</v>
      </c>
      <c r="B1039" s="1" t="s">
        <v>364</v>
      </c>
      <c r="C1039" s="2" t="s">
        <v>1975</v>
      </c>
      <c r="D1039" s="2" t="s">
        <v>3222</v>
      </c>
      <c r="E1039" s="2" t="s">
        <v>3231</v>
      </c>
      <c r="F1039" s="5" t="s">
        <v>3529</v>
      </c>
      <c r="G1039" s="3">
        <v>43465</v>
      </c>
      <c r="H1039" s="3">
        <v>44531</v>
      </c>
      <c r="I1039" s="4">
        <v>1530250</v>
      </c>
      <c r="J1039" s="1" t="s">
        <v>4907</v>
      </c>
      <c r="K1039" s="1" t="s">
        <v>19</v>
      </c>
      <c r="L1039" s="11"/>
      <c r="M1039" s="1">
        <v>2018</v>
      </c>
      <c r="N1039" s="12" t="s">
        <v>83</v>
      </c>
      <c r="O1039" s="12" t="s">
        <v>127</v>
      </c>
      <c r="P1039" s="27" t="str">
        <f ca="1">IF(טבלה15[[#This Row],[תאריך סיום ההסכם]]&gt;=$S$2,"פעיל",IF(טבלה15[[#This Row],[תאריך סיום ההסכם]]&lt;=$S$2,"הסתיים"))</f>
        <v>הסתיים</v>
      </c>
    </row>
    <row r="1040" spans="1:16" ht="225" x14ac:dyDescent="0.2">
      <c r="A1040" s="22">
        <v>1039</v>
      </c>
      <c r="B1040" s="1" t="s">
        <v>365</v>
      </c>
      <c r="C1040" s="2" t="s">
        <v>1976</v>
      </c>
      <c r="D1040" s="2" t="s">
        <v>3223</v>
      </c>
      <c r="E1040" s="2" t="s">
        <v>3230</v>
      </c>
      <c r="F1040" s="5" t="s">
        <v>3530</v>
      </c>
      <c r="G1040" s="3">
        <v>43465</v>
      </c>
      <c r="H1040" s="3">
        <v>44531</v>
      </c>
      <c r="I1040" s="4">
        <v>1999996</v>
      </c>
      <c r="J1040" s="1" t="s">
        <v>4907</v>
      </c>
      <c r="K1040" s="1" t="s">
        <v>19</v>
      </c>
      <c r="L1040" s="11"/>
      <c r="M1040" s="1">
        <v>2018</v>
      </c>
      <c r="N1040" s="12" t="s">
        <v>83</v>
      </c>
      <c r="O1040" s="12" t="s">
        <v>127</v>
      </c>
      <c r="P1040" s="27" t="str">
        <f ca="1">IF(טבלה15[[#This Row],[תאריך סיום ההסכם]]&gt;=$S$2,"פעיל",IF(טבלה15[[#This Row],[תאריך סיום ההסכם]]&lt;=$S$2,"הסתיים"))</f>
        <v>הסתיים</v>
      </c>
    </row>
    <row r="1041" spans="1:16" ht="165" x14ac:dyDescent="0.2">
      <c r="A1041" s="22">
        <v>1040</v>
      </c>
      <c r="B1041" s="1" t="s">
        <v>366</v>
      </c>
      <c r="C1041" s="2" t="s">
        <v>1977</v>
      </c>
      <c r="D1041" s="2" t="s">
        <v>3223</v>
      </c>
      <c r="E1041" s="2" t="s">
        <v>3255</v>
      </c>
      <c r="F1041" s="5" t="s">
        <v>3531</v>
      </c>
      <c r="G1041" s="3">
        <v>43465</v>
      </c>
      <c r="H1041" s="3">
        <v>44166</v>
      </c>
      <c r="I1041" s="4">
        <v>399993</v>
      </c>
      <c r="J1041" s="1" t="s">
        <v>4907</v>
      </c>
      <c r="K1041" s="1" t="s">
        <v>21</v>
      </c>
      <c r="L1041" s="11"/>
      <c r="M1041" s="1">
        <v>2018</v>
      </c>
      <c r="N1041" s="12" t="s">
        <v>84</v>
      </c>
      <c r="O1041" s="12" t="s">
        <v>127</v>
      </c>
      <c r="P1041" s="27" t="str">
        <f ca="1">IF(טבלה15[[#This Row],[תאריך סיום ההסכם]]&gt;=$S$2,"פעיל",IF(טבלה15[[#This Row],[תאריך סיום ההסכם]]&lt;=$S$2,"הסתיים"))</f>
        <v>הסתיים</v>
      </c>
    </row>
    <row r="1042" spans="1:16" ht="135" x14ac:dyDescent="0.2">
      <c r="A1042" s="22">
        <v>1041</v>
      </c>
      <c r="B1042" s="1" t="s">
        <v>367</v>
      </c>
      <c r="C1042" s="2" t="s">
        <v>1978</v>
      </c>
      <c r="D1042" s="2" t="s">
        <v>3223</v>
      </c>
      <c r="E1042" s="2" t="s">
        <v>3256</v>
      </c>
      <c r="F1042" s="5" t="s">
        <v>3532</v>
      </c>
      <c r="G1042" s="3">
        <v>43465</v>
      </c>
      <c r="H1042" s="3">
        <v>44166</v>
      </c>
      <c r="I1042" s="4">
        <v>400000</v>
      </c>
      <c r="J1042" s="1" t="s">
        <v>4907</v>
      </c>
      <c r="K1042" s="1" t="s">
        <v>21</v>
      </c>
      <c r="L1042" s="11"/>
      <c r="M1042" s="1">
        <v>2018</v>
      </c>
      <c r="N1042" s="12" t="s">
        <v>84</v>
      </c>
      <c r="O1042" s="12" t="s">
        <v>127</v>
      </c>
      <c r="P1042" s="27" t="str">
        <f ca="1">IF(טבלה15[[#This Row],[תאריך סיום ההסכם]]&gt;=$S$2,"פעיל",IF(טבלה15[[#This Row],[תאריך סיום ההסכם]]&lt;=$S$2,"הסתיים"))</f>
        <v>הסתיים</v>
      </c>
    </row>
    <row r="1043" spans="1:16" ht="210" x14ac:dyDescent="0.2">
      <c r="A1043" s="22">
        <v>1042</v>
      </c>
      <c r="B1043" s="1" t="s">
        <v>368</v>
      </c>
      <c r="C1043" s="2" t="s">
        <v>1979</v>
      </c>
      <c r="D1043" s="2" t="s">
        <v>3223</v>
      </c>
      <c r="E1043" s="2" t="s">
        <v>3255</v>
      </c>
      <c r="F1043" s="5" t="s">
        <v>3533</v>
      </c>
      <c r="G1043" s="3">
        <v>43465</v>
      </c>
      <c r="H1043" s="3">
        <v>44166</v>
      </c>
      <c r="I1043" s="4">
        <v>400000</v>
      </c>
      <c r="J1043" s="1" t="s">
        <v>4907</v>
      </c>
      <c r="K1043" s="1" t="s">
        <v>21</v>
      </c>
      <c r="L1043" s="11"/>
      <c r="M1043" s="1">
        <v>2018</v>
      </c>
      <c r="N1043" s="12" t="s">
        <v>84</v>
      </c>
      <c r="O1043" s="12" t="s">
        <v>127</v>
      </c>
      <c r="P1043" s="27" t="str">
        <f ca="1">IF(טבלה15[[#This Row],[תאריך סיום ההסכם]]&gt;=$S$2,"פעיל",IF(טבלה15[[#This Row],[תאריך סיום ההסכם]]&lt;=$S$2,"הסתיים"))</f>
        <v>הסתיים</v>
      </c>
    </row>
    <row r="1044" spans="1:16" ht="135" x14ac:dyDescent="0.2">
      <c r="A1044" s="22">
        <v>1043</v>
      </c>
      <c r="B1044" s="1" t="s">
        <v>369</v>
      </c>
      <c r="C1044" s="2" t="s">
        <v>1980</v>
      </c>
      <c r="D1044" s="2" t="s">
        <v>3223</v>
      </c>
      <c r="E1044" s="2" t="s">
        <v>3256</v>
      </c>
      <c r="F1044" s="5" t="s">
        <v>3534</v>
      </c>
      <c r="G1044" s="3">
        <v>43465</v>
      </c>
      <c r="H1044" s="3">
        <v>44166</v>
      </c>
      <c r="I1044" s="4">
        <v>400000</v>
      </c>
      <c r="J1044" s="1" t="s">
        <v>4907</v>
      </c>
      <c r="K1044" s="1" t="s">
        <v>21</v>
      </c>
      <c r="L1044" s="11"/>
      <c r="M1044" s="1">
        <v>2018</v>
      </c>
      <c r="N1044" s="12" t="s">
        <v>84</v>
      </c>
      <c r="O1044" s="12" t="s">
        <v>127</v>
      </c>
      <c r="P1044" s="27" t="str">
        <f ca="1">IF(טבלה15[[#This Row],[תאריך סיום ההסכם]]&gt;=$S$2,"פעיל",IF(טבלה15[[#This Row],[תאריך סיום ההסכם]]&lt;=$S$2,"הסתיים"))</f>
        <v>הסתיים</v>
      </c>
    </row>
    <row r="1045" spans="1:16" ht="240" x14ac:dyDescent="0.2">
      <c r="A1045" s="22">
        <v>1044</v>
      </c>
      <c r="B1045" s="1" t="s">
        <v>370</v>
      </c>
      <c r="C1045" s="2" t="s">
        <v>1981</v>
      </c>
      <c r="D1045" s="2" t="s">
        <v>3223</v>
      </c>
      <c r="E1045" s="2" t="s">
        <v>3255</v>
      </c>
      <c r="F1045" s="5" t="s">
        <v>3535</v>
      </c>
      <c r="G1045" s="3">
        <v>43465</v>
      </c>
      <c r="H1045" s="3">
        <v>44166</v>
      </c>
      <c r="I1045" s="4">
        <v>400000</v>
      </c>
      <c r="J1045" s="1" t="s">
        <v>4907</v>
      </c>
      <c r="K1045" s="1" t="s">
        <v>21</v>
      </c>
      <c r="L1045" s="11"/>
      <c r="M1045" s="1">
        <v>2018</v>
      </c>
      <c r="N1045" s="12" t="s">
        <v>84</v>
      </c>
      <c r="O1045" s="12" t="s">
        <v>127</v>
      </c>
      <c r="P1045" s="27" t="str">
        <f ca="1">IF(טבלה15[[#This Row],[תאריך סיום ההסכם]]&gt;=$S$2,"פעיל",IF(טבלה15[[#This Row],[תאריך סיום ההסכם]]&lt;=$S$2,"הסתיים"))</f>
        <v>הסתיים</v>
      </c>
    </row>
    <row r="1046" spans="1:16" ht="165" x14ac:dyDescent="0.2">
      <c r="A1046" s="22">
        <v>1045</v>
      </c>
      <c r="B1046" s="1" t="s">
        <v>371</v>
      </c>
      <c r="C1046" s="2" t="s">
        <v>1982</v>
      </c>
      <c r="D1046" s="2" t="s">
        <v>3223</v>
      </c>
      <c r="E1046" s="2" t="s">
        <v>3256</v>
      </c>
      <c r="F1046" s="5" t="s">
        <v>3536</v>
      </c>
      <c r="G1046" s="3">
        <v>43465</v>
      </c>
      <c r="H1046" s="3">
        <v>44166</v>
      </c>
      <c r="I1046" s="4">
        <v>399625</v>
      </c>
      <c r="J1046" s="1" t="s">
        <v>4907</v>
      </c>
      <c r="K1046" s="1" t="s">
        <v>21</v>
      </c>
      <c r="L1046" s="11"/>
      <c r="M1046" s="1">
        <v>2018</v>
      </c>
      <c r="N1046" s="12" t="s">
        <v>84</v>
      </c>
      <c r="O1046" s="12" t="s">
        <v>127</v>
      </c>
      <c r="P1046" s="27" t="str">
        <f ca="1">IF(טבלה15[[#This Row],[תאריך סיום ההסכם]]&gt;=$S$2,"פעיל",IF(טבלה15[[#This Row],[תאריך סיום ההסכם]]&lt;=$S$2,"הסתיים"))</f>
        <v>הסתיים</v>
      </c>
    </row>
    <row r="1047" spans="1:16" ht="240" x14ac:dyDescent="0.2">
      <c r="A1047" s="22">
        <v>1046</v>
      </c>
      <c r="B1047" s="1" t="s">
        <v>372</v>
      </c>
      <c r="C1047" s="2" t="s">
        <v>1983</v>
      </c>
      <c r="D1047" s="2" t="s">
        <v>3222</v>
      </c>
      <c r="E1047" s="2" t="s">
        <v>3256</v>
      </c>
      <c r="F1047" s="5" t="s">
        <v>3537</v>
      </c>
      <c r="G1047" s="3">
        <v>43465</v>
      </c>
      <c r="H1047" s="3">
        <v>44166</v>
      </c>
      <c r="I1047" s="4">
        <v>399970</v>
      </c>
      <c r="J1047" s="1" t="s">
        <v>4907</v>
      </c>
      <c r="K1047" s="1" t="s">
        <v>21</v>
      </c>
      <c r="L1047" s="11"/>
      <c r="M1047" s="1">
        <v>2018</v>
      </c>
      <c r="N1047" s="12" t="s">
        <v>84</v>
      </c>
      <c r="O1047" s="12" t="s">
        <v>127</v>
      </c>
      <c r="P1047" s="27" t="str">
        <f ca="1">IF(טבלה15[[#This Row],[תאריך סיום ההסכם]]&gt;=$S$2,"פעיל",IF(טבלה15[[#This Row],[תאריך סיום ההסכם]]&lt;=$S$2,"הסתיים"))</f>
        <v>הסתיים</v>
      </c>
    </row>
    <row r="1048" spans="1:16" ht="180" x14ac:dyDescent="0.2">
      <c r="A1048" s="22">
        <v>1047</v>
      </c>
      <c r="B1048" s="1" t="s">
        <v>373</v>
      </c>
      <c r="C1048" s="2" t="s">
        <v>1984</v>
      </c>
      <c r="D1048" s="2" t="s">
        <v>3222</v>
      </c>
      <c r="E1048" s="2" t="s">
        <v>3227</v>
      </c>
      <c r="F1048" s="5" t="s">
        <v>3538</v>
      </c>
      <c r="G1048" s="3">
        <v>42705</v>
      </c>
      <c r="H1048" s="3">
        <v>43799</v>
      </c>
      <c r="I1048" s="4">
        <v>66666</v>
      </c>
      <c r="J1048" s="1" t="s">
        <v>4907</v>
      </c>
      <c r="K1048" s="1" t="s">
        <v>19</v>
      </c>
      <c r="L1048" s="11"/>
      <c r="M1048" s="1">
        <v>2018</v>
      </c>
      <c r="N1048" s="12" t="s">
        <v>85</v>
      </c>
      <c r="O1048" s="12" t="s">
        <v>127</v>
      </c>
      <c r="P1048" s="27" t="str">
        <f ca="1">IF(טבלה15[[#This Row],[תאריך סיום ההסכם]]&gt;=$S$2,"פעיל",IF(טבלה15[[#This Row],[תאריך סיום ההסכם]]&lt;=$S$2,"הסתיים"))</f>
        <v>הסתיים</v>
      </c>
    </row>
    <row r="1049" spans="1:16" ht="210" x14ac:dyDescent="0.2">
      <c r="A1049" s="22">
        <v>1048</v>
      </c>
      <c r="B1049" s="1" t="s">
        <v>374</v>
      </c>
      <c r="C1049" s="2" t="s">
        <v>1985</v>
      </c>
      <c r="D1049" s="2" t="s">
        <v>3222</v>
      </c>
      <c r="E1049" s="2" t="s">
        <v>3257</v>
      </c>
      <c r="F1049" s="5" t="s">
        <v>3539</v>
      </c>
      <c r="G1049" s="3">
        <v>42719</v>
      </c>
      <c r="H1049" s="3">
        <v>43708</v>
      </c>
      <c r="I1049" s="4">
        <v>58703</v>
      </c>
      <c r="J1049" s="1" t="s">
        <v>4907</v>
      </c>
      <c r="K1049" s="1" t="s">
        <v>19</v>
      </c>
      <c r="L1049" s="11"/>
      <c r="M1049" s="1">
        <v>2018</v>
      </c>
      <c r="N1049" s="12" t="s">
        <v>85</v>
      </c>
      <c r="O1049" s="12" t="s">
        <v>127</v>
      </c>
      <c r="P1049" s="27" t="str">
        <f ca="1">IF(טבלה15[[#This Row],[תאריך סיום ההסכם]]&gt;=$S$2,"פעיל",IF(טבלה15[[#This Row],[תאריך סיום ההסכם]]&lt;=$S$2,"הסתיים"))</f>
        <v>הסתיים</v>
      </c>
    </row>
    <row r="1050" spans="1:16" ht="120" x14ac:dyDescent="0.2">
      <c r="A1050" s="22">
        <v>1049</v>
      </c>
      <c r="B1050" s="1" t="s">
        <v>375</v>
      </c>
      <c r="C1050" s="2" t="s">
        <v>1986</v>
      </c>
      <c r="D1050" s="2" t="s">
        <v>3223</v>
      </c>
      <c r="E1050" s="2" t="s">
        <v>3226</v>
      </c>
      <c r="F1050" s="5" t="s">
        <v>3540</v>
      </c>
      <c r="G1050" s="3">
        <v>43070</v>
      </c>
      <c r="H1050" s="3">
        <v>43069</v>
      </c>
      <c r="I1050" s="4">
        <v>120000</v>
      </c>
      <c r="J1050" s="1" t="s">
        <v>4907</v>
      </c>
      <c r="K1050" s="1" t="s">
        <v>19</v>
      </c>
      <c r="L1050" s="11"/>
      <c r="M1050" s="1">
        <v>2018</v>
      </c>
      <c r="N1050" s="12" t="s">
        <v>85</v>
      </c>
      <c r="O1050" s="12" t="s">
        <v>127</v>
      </c>
      <c r="P1050" s="27" t="str">
        <f ca="1">IF(טבלה15[[#This Row],[תאריך סיום ההסכם]]&gt;=$S$2,"פעיל",IF(טבלה15[[#This Row],[תאריך סיום ההסכם]]&lt;=$S$2,"הסתיים"))</f>
        <v>הסתיים</v>
      </c>
    </row>
    <row r="1051" spans="1:16" ht="180" x14ac:dyDescent="0.2">
      <c r="A1051" s="22">
        <v>1050</v>
      </c>
      <c r="B1051" s="1" t="s">
        <v>376</v>
      </c>
      <c r="C1051" s="2" t="s">
        <v>1987</v>
      </c>
      <c r="D1051" s="2" t="s">
        <v>3223</v>
      </c>
      <c r="E1051" s="2" t="s">
        <v>3226</v>
      </c>
      <c r="F1051" s="5" t="s">
        <v>3541</v>
      </c>
      <c r="G1051" s="3">
        <v>42705</v>
      </c>
      <c r="H1051" s="3">
        <v>43434</v>
      </c>
      <c r="I1051" s="4">
        <v>117596</v>
      </c>
      <c r="J1051" s="1" t="s">
        <v>4907</v>
      </c>
      <c r="K1051" s="1" t="s">
        <v>19</v>
      </c>
      <c r="L1051" s="11"/>
      <c r="M1051" s="1">
        <v>2018</v>
      </c>
      <c r="N1051" s="12" t="s">
        <v>85</v>
      </c>
      <c r="O1051" s="12" t="s">
        <v>127</v>
      </c>
      <c r="P1051" s="27" t="str">
        <f ca="1">IF(טבלה15[[#This Row],[תאריך סיום ההסכם]]&gt;=$S$2,"פעיל",IF(טבלה15[[#This Row],[תאריך סיום ההסכם]]&lt;=$S$2,"הסתיים"))</f>
        <v>הסתיים</v>
      </c>
    </row>
    <row r="1052" spans="1:16" ht="165" x14ac:dyDescent="0.2">
      <c r="A1052" s="22">
        <v>1051</v>
      </c>
      <c r="B1052" s="1" t="s">
        <v>4923</v>
      </c>
      <c r="C1052" s="2" t="s">
        <v>1988</v>
      </c>
      <c r="D1052" s="2" t="s">
        <v>3223</v>
      </c>
      <c r="E1052" s="2" t="s">
        <v>3234</v>
      </c>
      <c r="F1052" s="5" t="s">
        <v>3542</v>
      </c>
      <c r="G1052" s="3">
        <v>42705</v>
      </c>
      <c r="H1052" s="3">
        <v>43434</v>
      </c>
      <c r="I1052" s="4">
        <v>86667</v>
      </c>
      <c r="J1052" s="1" t="s">
        <v>4907</v>
      </c>
      <c r="K1052" s="1" t="s">
        <v>19</v>
      </c>
      <c r="L1052" s="11"/>
      <c r="M1052" s="1">
        <v>2018</v>
      </c>
      <c r="N1052" s="12" t="s">
        <v>85</v>
      </c>
      <c r="O1052" s="12" t="s">
        <v>127</v>
      </c>
      <c r="P1052" s="27" t="str">
        <f ca="1">IF(טבלה15[[#This Row],[תאריך סיום ההסכם]]&gt;=$S$2,"פעיל",IF(טבלה15[[#This Row],[תאריך סיום ההסכם]]&lt;=$S$2,"הסתיים"))</f>
        <v>הסתיים</v>
      </c>
    </row>
    <row r="1053" spans="1:16" ht="135" x14ac:dyDescent="0.2">
      <c r="A1053" s="22">
        <v>1052</v>
      </c>
      <c r="B1053" s="1" t="s">
        <v>377</v>
      </c>
      <c r="C1053" s="2" t="s">
        <v>1989</v>
      </c>
      <c r="D1053" s="2" t="s">
        <v>3223</v>
      </c>
      <c r="E1053" s="2" t="s">
        <v>3233</v>
      </c>
      <c r="F1053" s="5" t="s">
        <v>3543</v>
      </c>
      <c r="G1053" s="3">
        <v>43313</v>
      </c>
      <c r="H1053" s="3">
        <v>44043</v>
      </c>
      <c r="I1053" s="4">
        <v>121693</v>
      </c>
      <c r="J1053" s="1" t="s">
        <v>4907</v>
      </c>
      <c r="K1053" s="1" t="s">
        <v>19</v>
      </c>
      <c r="L1053" s="11"/>
      <c r="M1053" s="1">
        <v>2018</v>
      </c>
      <c r="N1053" s="12" t="s">
        <v>85</v>
      </c>
      <c r="O1053" s="12" t="s">
        <v>127</v>
      </c>
      <c r="P1053" s="27" t="str">
        <f ca="1">IF(טבלה15[[#This Row],[תאריך סיום ההסכם]]&gt;=$S$2,"פעיל",IF(טבלה15[[#This Row],[תאריך סיום ההסכם]]&lt;=$S$2,"הסתיים"))</f>
        <v>הסתיים</v>
      </c>
    </row>
    <row r="1054" spans="1:16" ht="225" x14ac:dyDescent="0.2">
      <c r="A1054" s="22">
        <v>1053</v>
      </c>
      <c r="B1054" s="1" t="s">
        <v>378</v>
      </c>
      <c r="C1054" s="2" t="s">
        <v>1990</v>
      </c>
      <c r="D1054" s="2" t="s">
        <v>3223</v>
      </c>
      <c r="E1054" s="2" t="s">
        <v>3258</v>
      </c>
      <c r="F1054" s="5" t="s">
        <v>3544</v>
      </c>
      <c r="G1054" s="3">
        <v>43313</v>
      </c>
      <c r="H1054" s="3">
        <v>44043</v>
      </c>
      <c r="I1054" s="4">
        <v>66700</v>
      </c>
      <c r="J1054" s="1" t="s">
        <v>4907</v>
      </c>
      <c r="K1054" s="1" t="s">
        <v>19</v>
      </c>
      <c r="L1054" s="11"/>
      <c r="M1054" s="1">
        <v>2018</v>
      </c>
      <c r="N1054" s="12" t="s">
        <v>85</v>
      </c>
      <c r="O1054" s="12" t="s">
        <v>127</v>
      </c>
      <c r="P1054" s="27" t="str">
        <f ca="1">IF(טבלה15[[#This Row],[תאריך סיום ההסכם]]&gt;=$S$2,"פעיל",IF(טבלה15[[#This Row],[תאריך סיום ההסכם]]&lt;=$S$2,"הסתיים"))</f>
        <v>הסתיים</v>
      </c>
    </row>
    <row r="1055" spans="1:16" ht="195" x14ac:dyDescent="0.2">
      <c r="A1055" s="22">
        <v>1054</v>
      </c>
      <c r="B1055" s="1" t="s">
        <v>379</v>
      </c>
      <c r="C1055" s="2" t="s">
        <v>1991</v>
      </c>
      <c r="D1055" s="2" t="s">
        <v>3222</v>
      </c>
      <c r="E1055" s="2" t="s">
        <v>3227</v>
      </c>
      <c r="F1055" s="5" t="s">
        <v>3545</v>
      </c>
      <c r="G1055" s="3">
        <v>43313</v>
      </c>
      <c r="H1055" s="3">
        <v>44408</v>
      </c>
      <c r="I1055" s="4">
        <v>66644</v>
      </c>
      <c r="J1055" s="1" t="s">
        <v>4907</v>
      </c>
      <c r="K1055" s="1" t="s">
        <v>19</v>
      </c>
      <c r="L1055" s="11"/>
      <c r="M1055" s="1">
        <v>2018</v>
      </c>
      <c r="N1055" s="12" t="s">
        <v>85</v>
      </c>
      <c r="O1055" s="12" t="s">
        <v>127</v>
      </c>
      <c r="P1055" s="27" t="str">
        <f ca="1">IF(טבלה15[[#This Row],[תאריך סיום ההסכם]]&gt;=$S$2,"פעיל",IF(טבלה15[[#This Row],[תאריך סיום ההסכם]]&lt;=$S$2,"הסתיים"))</f>
        <v>הסתיים</v>
      </c>
    </row>
    <row r="1056" spans="1:16" ht="165" x14ac:dyDescent="0.2">
      <c r="A1056" s="22">
        <v>1055</v>
      </c>
      <c r="B1056" s="1" t="s">
        <v>380</v>
      </c>
      <c r="C1056" s="2" t="s">
        <v>1992</v>
      </c>
      <c r="D1056" s="2" t="s">
        <v>3223</v>
      </c>
      <c r="E1056" s="2" t="s">
        <v>3259</v>
      </c>
      <c r="F1056" s="5" t="s">
        <v>3546</v>
      </c>
      <c r="G1056" s="3">
        <v>43374</v>
      </c>
      <c r="H1056" s="3">
        <v>44104</v>
      </c>
      <c r="I1056" s="4">
        <v>135000</v>
      </c>
      <c r="J1056" s="1" t="s">
        <v>4907</v>
      </c>
      <c r="K1056" s="1" t="s">
        <v>19</v>
      </c>
      <c r="L1056" s="11"/>
      <c r="M1056" s="1">
        <v>2018</v>
      </c>
      <c r="N1056" s="12" t="s">
        <v>85</v>
      </c>
      <c r="O1056" s="12" t="s">
        <v>127</v>
      </c>
      <c r="P1056" s="27" t="str">
        <f ca="1">IF(טבלה15[[#This Row],[תאריך סיום ההסכם]]&gt;=$S$2,"פעיל",IF(טבלה15[[#This Row],[תאריך סיום ההסכם]]&lt;=$S$2,"הסתיים"))</f>
        <v>הסתיים</v>
      </c>
    </row>
    <row r="1057" spans="1:16" ht="330" x14ac:dyDescent="0.2">
      <c r="A1057" s="22">
        <v>1056</v>
      </c>
      <c r="B1057" s="1" t="s">
        <v>381</v>
      </c>
      <c r="C1057" s="2" t="s">
        <v>1988</v>
      </c>
      <c r="D1057" s="2" t="s">
        <v>3223</v>
      </c>
      <c r="E1057" s="2" t="s">
        <v>3258</v>
      </c>
      <c r="F1057" s="5" t="s">
        <v>3547</v>
      </c>
      <c r="G1057" s="3">
        <v>43405</v>
      </c>
      <c r="H1057" s="3">
        <v>43739</v>
      </c>
      <c r="I1057" s="4">
        <v>135000</v>
      </c>
      <c r="J1057" s="1" t="s">
        <v>4907</v>
      </c>
      <c r="K1057" s="1" t="s">
        <v>19</v>
      </c>
      <c r="L1057" s="11"/>
      <c r="M1057" s="1">
        <v>2018</v>
      </c>
      <c r="N1057" s="12" t="s">
        <v>85</v>
      </c>
      <c r="O1057" s="12" t="s">
        <v>127</v>
      </c>
      <c r="P1057" s="27" t="str">
        <f ca="1">IF(טבלה15[[#This Row],[תאריך סיום ההסכם]]&gt;=$S$2,"פעיל",IF(טבלה15[[#This Row],[תאריך סיום ההסכם]]&lt;=$S$2,"הסתיים"))</f>
        <v>הסתיים</v>
      </c>
    </row>
    <row r="1058" spans="1:16" ht="135" x14ac:dyDescent="0.2">
      <c r="A1058" s="22">
        <v>1057</v>
      </c>
      <c r="B1058" s="1" t="s">
        <v>382</v>
      </c>
      <c r="C1058" s="2" t="s">
        <v>1993</v>
      </c>
      <c r="D1058" s="2" t="s">
        <v>3223</v>
      </c>
      <c r="E1058" s="2" t="s">
        <v>3226</v>
      </c>
      <c r="F1058" s="5" t="s">
        <v>3548</v>
      </c>
      <c r="G1058" s="3">
        <v>43282</v>
      </c>
      <c r="H1058" s="3">
        <v>44377</v>
      </c>
      <c r="I1058" s="4">
        <v>390004.2</v>
      </c>
      <c r="J1058" s="1" t="s">
        <v>4908</v>
      </c>
      <c r="K1058" s="1" t="s">
        <v>22</v>
      </c>
      <c r="L1058" s="11" t="s">
        <v>53</v>
      </c>
      <c r="M1058" s="1">
        <v>2018</v>
      </c>
      <c r="N1058" s="12" t="s">
        <v>86</v>
      </c>
      <c r="O1058" s="12" t="s">
        <v>127</v>
      </c>
      <c r="P1058" s="27" t="str">
        <f ca="1">IF(טבלה15[[#This Row],[תאריך סיום ההסכם]]&gt;=$S$2,"פעיל",IF(טבלה15[[#This Row],[תאריך סיום ההסכם]]&lt;=$S$2,"הסתיים"))</f>
        <v>הסתיים</v>
      </c>
    </row>
    <row r="1059" spans="1:16" ht="120" x14ac:dyDescent="0.2">
      <c r="A1059" s="22">
        <v>1058</v>
      </c>
      <c r="B1059" s="1" t="s">
        <v>383</v>
      </c>
      <c r="C1059" s="2" t="s">
        <v>1994</v>
      </c>
      <c r="D1059" s="2" t="s">
        <v>3223</v>
      </c>
      <c r="E1059" s="2" t="s">
        <v>3229</v>
      </c>
      <c r="F1059" s="5" t="s">
        <v>3549</v>
      </c>
      <c r="G1059" s="3">
        <v>43282</v>
      </c>
      <c r="H1059" s="3">
        <v>44377</v>
      </c>
      <c r="I1059" s="4">
        <v>163800</v>
      </c>
      <c r="J1059" s="1" t="s">
        <v>4908</v>
      </c>
      <c r="K1059" s="1" t="s">
        <v>22</v>
      </c>
      <c r="L1059" s="11" t="s">
        <v>53</v>
      </c>
      <c r="M1059" s="1">
        <v>2018</v>
      </c>
      <c r="N1059" s="12" t="s">
        <v>86</v>
      </c>
      <c r="O1059" s="12" t="s">
        <v>127</v>
      </c>
      <c r="P1059" s="27" t="str">
        <f ca="1">IF(טבלה15[[#This Row],[תאריך סיום ההסכם]]&gt;=$S$2,"פעיל",IF(טבלה15[[#This Row],[תאריך סיום ההסכם]]&lt;=$S$2,"הסתיים"))</f>
        <v>הסתיים</v>
      </c>
    </row>
    <row r="1060" spans="1:16" ht="135" x14ac:dyDescent="0.2">
      <c r="A1060" s="22">
        <v>1059</v>
      </c>
      <c r="B1060" s="1" t="s">
        <v>384</v>
      </c>
      <c r="C1060" s="2" t="s">
        <v>1995</v>
      </c>
      <c r="D1060" s="2" t="s">
        <v>3223</v>
      </c>
      <c r="E1060" s="2" t="s">
        <v>3229</v>
      </c>
      <c r="F1060" s="5" t="s">
        <v>3550</v>
      </c>
      <c r="G1060" s="3">
        <v>42552</v>
      </c>
      <c r="H1060" s="3">
        <v>43646</v>
      </c>
      <c r="I1060" s="4">
        <v>163800</v>
      </c>
      <c r="J1060" s="1" t="s">
        <v>4908</v>
      </c>
      <c r="K1060" s="1" t="s">
        <v>22</v>
      </c>
      <c r="L1060" s="11" t="s">
        <v>53</v>
      </c>
      <c r="M1060" s="1">
        <v>2018</v>
      </c>
      <c r="N1060" s="12" t="s">
        <v>86</v>
      </c>
      <c r="O1060" s="12" t="s">
        <v>127</v>
      </c>
      <c r="P1060" s="27" t="str">
        <f ca="1">IF(טבלה15[[#This Row],[תאריך סיום ההסכם]]&gt;=$S$2,"פעיל",IF(טבלה15[[#This Row],[תאריך סיום ההסכם]]&lt;=$S$2,"הסתיים"))</f>
        <v>הסתיים</v>
      </c>
    </row>
    <row r="1061" spans="1:16" ht="285" x14ac:dyDescent="0.2">
      <c r="A1061" s="22">
        <v>1060</v>
      </c>
      <c r="B1061" s="1" t="s">
        <v>385</v>
      </c>
      <c r="C1061" s="2" t="s">
        <v>1996</v>
      </c>
      <c r="D1061" s="2" t="s">
        <v>3223</v>
      </c>
      <c r="E1061" s="2" t="s">
        <v>3228</v>
      </c>
      <c r="F1061" s="5" t="s">
        <v>3551</v>
      </c>
      <c r="G1061" s="3">
        <v>42552</v>
      </c>
      <c r="H1061" s="3">
        <v>43646</v>
      </c>
      <c r="I1061" s="4">
        <v>163800</v>
      </c>
      <c r="J1061" s="1" t="s">
        <v>4908</v>
      </c>
      <c r="K1061" s="1" t="s">
        <v>22</v>
      </c>
      <c r="L1061" s="11" t="s">
        <v>53</v>
      </c>
      <c r="M1061" s="1">
        <v>2018</v>
      </c>
      <c r="N1061" s="12" t="s">
        <v>86</v>
      </c>
      <c r="O1061" s="12" t="s">
        <v>127</v>
      </c>
      <c r="P1061" s="27" t="str">
        <f ca="1">IF(טבלה15[[#This Row],[תאריך סיום ההסכם]]&gt;=$S$2,"פעיל",IF(טבלה15[[#This Row],[תאריך סיום ההסכם]]&lt;=$S$2,"הסתיים"))</f>
        <v>הסתיים</v>
      </c>
    </row>
    <row r="1062" spans="1:16" ht="285" x14ac:dyDescent="0.2">
      <c r="A1062" s="22">
        <v>1061</v>
      </c>
      <c r="B1062" s="1" t="s">
        <v>386</v>
      </c>
      <c r="C1062" s="2" t="s">
        <v>1997</v>
      </c>
      <c r="D1062" s="2" t="s">
        <v>3223</v>
      </c>
      <c r="E1062" s="2" t="s">
        <v>3230</v>
      </c>
      <c r="F1062" s="5" t="s">
        <v>3552</v>
      </c>
      <c r="G1062" s="3">
        <v>42552</v>
      </c>
      <c r="H1062" s="3">
        <v>43646</v>
      </c>
      <c r="I1062" s="4">
        <v>163800</v>
      </c>
      <c r="J1062" s="1" t="s">
        <v>4908</v>
      </c>
      <c r="K1062" s="1" t="s">
        <v>22</v>
      </c>
      <c r="L1062" s="11" t="s">
        <v>53</v>
      </c>
      <c r="M1062" s="1">
        <v>2018</v>
      </c>
      <c r="N1062" s="12" t="s">
        <v>86</v>
      </c>
      <c r="O1062" s="12" t="s">
        <v>127</v>
      </c>
      <c r="P1062" s="27" t="str">
        <f ca="1">IF(טבלה15[[#This Row],[תאריך סיום ההסכם]]&gt;=$S$2,"פעיל",IF(טבלה15[[#This Row],[תאריך סיום ההסכם]]&lt;=$S$2,"הסתיים"))</f>
        <v>הסתיים</v>
      </c>
    </row>
    <row r="1063" spans="1:16" ht="180" x14ac:dyDescent="0.2">
      <c r="A1063" s="22">
        <v>1062</v>
      </c>
      <c r="B1063" s="1" t="s">
        <v>387</v>
      </c>
      <c r="C1063" s="2" t="s">
        <v>1998</v>
      </c>
      <c r="D1063" s="2" t="s">
        <v>3223</v>
      </c>
      <c r="E1063" s="2" t="s">
        <v>3231</v>
      </c>
      <c r="F1063" s="5" t="s">
        <v>3553</v>
      </c>
      <c r="G1063" s="3">
        <v>42552</v>
      </c>
      <c r="H1063" s="3">
        <v>43646</v>
      </c>
      <c r="I1063" s="4">
        <v>163800</v>
      </c>
      <c r="J1063" s="1" t="s">
        <v>4908</v>
      </c>
      <c r="K1063" s="1" t="s">
        <v>22</v>
      </c>
      <c r="L1063" s="11" t="s">
        <v>53</v>
      </c>
      <c r="M1063" s="1">
        <v>2018</v>
      </c>
      <c r="N1063" s="12" t="s">
        <v>86</v>
      </c>
      <c r="O1063" s="12" t="s">
        <v>127</v>
      </c>
      <c r="P1063" s="27" t="str">
        <f ca="1">IF(טבלה15[[#This Row],[תאריך סיום ההסכם]]&gt;=$S$2,"פעיל",IF(טבלה15[[#This Row],[תאריך סיום ההסכם]]&lt;=$S$2,"הסתיים"))</f>
        <v>הסתיים</v>
      </c>
    </row>
    <row r="1064" spans="1:16" ht="390" x14ac:dyDescent="0.2">
      <c r="A1064" s="22">
        <v>1063</v>
      </c>
      <c r="B1064" s="1" t="s">
        <v>388</v>
      </c>
      <c r="C1064" s="2" t="s">
        <v>1999</v>
      </c>
      <c r="D1064" s="2" t="s">
        <v>3223</v>
      </c>
      <c r="E1064" s="2" t="s">
        <v>3228</v>
      </c>
      <c r="F1064" s="5" t="s">
        <v>3554</v>
      </c>
      <c r="G1064" s="3">
        <v>42522</v>
      </c>
      <c r="H1064" s="3">
        <v>43616</v>
      </c>
      <c r="I1064" s="4">
        <v>127890</v>
      </c>
      <c r="J1064" s="1" t="s">
        <v>4908</v>
      </c>
      <c r="K1064" s="1" t="s">
        <v>22</v>
      </c>
      <c r="L1064" s="11" t="s">
        <v>53</v>
      </c>
      <c r="M1064" s="1">
        <v>2018</v>
      </c>
      <c r="N1064" s="12" t="s">
        <v>87</v>
      </c>
      <c r="O1064" s="12" t="s">
        <v>127</v>
      </c>
      <c r="P1064" s="27" t="str">
        <f ca="1">IF(טבלה15[[#This Row],[תאריך סיום ההסכם]]&gt;=$S$2,"פעיל",IF(טבלה15[[#This Row],[תאריך סיום ההסכם]]&lt;=$S$2,"הסתיים"))</f>
        <v>הסתיים</v>
      </c>
    </row>
    <row r="1065" spans="1:16" ht="105" x14ac:dyDescent="0.2">
      <c r="A1065" s="22">
        <v>1064</v>
      </c>
      <c r="B1065" s="1" t="s">
        <v>389</v>
      </c>
      <c r="C1065" s="2" t="s">
        <v>2000</v>
      </c>
      <c r="D1065" s="2" t="s">
        <v>3222</v>
      </c>
      <c r="E1065" s="2" t="s">
        <v>3229</v>
      </c>
      <c r="F1065" s="5" t="s">
        <v>3555</v>
      </c>
      <c r="G1065" s="3">
        <v>42522</v>
      </c>
      <c r="H1065" s="3">
        <v>43616</v>
      </c>
      <c r="I1065" s="4">
        <v>246750</v>
      </c>
      <c r="J1065" s="1" t="s">
        <v>4908</v>
      </c>
      <c r="K1065" s="1" t="s">
        <v>22</v>
      </c>
      <c r="L1065" s="11" t="s">
        <v>53</v>
      </c>
      <c r="M1065" s="1">
        <v>2018</v>
      </c>
      <c r="N1065" s="12" t="s">
        <v>87</v>
      </c>
      <c r="O1065" s="12" t="s">
        <v>127</v>
      </c>
      <c r="P1065" s="27" t="str">
        <f ca="1">IF(טבלה15[[#This Row],[תאריך סיום ההסכם]]&gt;=$S$2,"פעיל",IF(טבלה15[[#This Row],[תאריך סיום ההסכם]]&lt;=$S$2,"הסתיים"))</f>
        <v>הסתיים</v>
      </c>
    </row>
    <row r="1066" spans="1:16" ht="120" x14ac:dyDescent="0.2">
      <c r="A1066" s="22">
        <v>1065</v>
      </c>
      <c r="B1066" s="1" t="s">
        <v>390</v>
      </c>
      <c r="C1066" s="2" t="s">
        <v>2001</v>
      </c>
      <c r="D1066" s="2" t="s">
        <v>3223</v>
      </c>
      <c r="E1066" s="2" t="s">
        <v>3226</v>
      </c>
      <c r="F1066" s="5" t="s">
        <v>3556</v>
      </c>
      <c r="G1066" s="3">
        <v>42522</v>
      </c>
      <c r="H1066" s="3">
        <v>43616</v>
      </c>
      <c r="I1066" s="4">
        <v>185850</v>
      </c>
      <c r="J1066" s="1" t="s">
        <v>4908</v>
      </c>
      <c r="K1066" s="1" t="s">
        <v>22</v>
      </c>
      <c r="L1066" s="11" t="s">
        <v>53</v>
      </c>
      <c r="M1066" s="1">
        <v>2018</v>
      </c>
      <c r="N1066" s="12" t="s">
        <v>87</v>
      </c>
      <c r="O1066" s="12" t="s">
        <v>127</v>
      </c>
      <c r="P1066" s="27" t="str">
        <f ca="1">IF(טבלה15[[#This Row],[תאריך סיום ההסכם]]&gt;=$S$2,"פעיל",IF(טבלה15[[#This Row],[תאריך סיום ההסכם]]&lt;=$S$2,"הסתיים"))</f>
        <v>הסתיים</v>
      </c>
    </row>
    <row r="1067" spans="1:16" ht="300" x14ac:dyDescent="0.2">
      <c r="A1067" s="22">
        <v>1066</v>
      </c>
      <c r="B1067" s="1" t="s">
        <v>391</v>
      </c>
      <c r="C1067" s="2" t="s">
        <v>2002</v>
      </c>
      <c r="D1067" s="2" t="s">
        <v>3223</v>
      </c>
      <c r="E1067" s="2" t="s">
        <v>3243</v>
      </c>
      <c r="F1067" s="5" t="s">
        <v>3557</v>
      </c>
      <c r="G1067" s="3">
        <v>42522</v>
      </c>
      <c r="H1067" s="3">
        <v>43616</v>
      </c>
      <c r="I1067" s="4">
        <v>0</v>
      </c>
      <c r="J1067" s="1" t="s">
        <v>4908</v>
      </c>
      <c r="K1067" s="1" t="s">
        <v>22</v>
      </c>
      <c r="L1067" s="11" t="s">
        <v>53</v>
      </c>
      <c r="M1067" s="1">
        <v>2018</v>
      </c>
      <c r="N1067" s="12" t="s">
        <v>87</v>
      </c>
      <c r="O1067" s="12" t="s">
        <v>127</v>
      </c>
      <c r="P1067" s="27" t="str">
        <f ca="1">IF(טבלה15[[#This Row],[תאריך סיום ההסכם]]&gt;=$S$2,"פעיל",IF(טבלה15[[#This Row],[תאריך סיום ההסכם]]&lt;=$S$2,"הסתיים"))</f>
        <v>הסתיים</v>
      </c>
    </row>
    <row r="1068" spans="1:16" ht="195" x14ac:dyDescent="0.2">
      <c r="A1068" s="22">
        <v>1067</v>
      </c>
      <c r="B1068" s="1" t="s">
        <v>392</v>
      </c>
      <c r="C1068" s="2" t="s">
        <v>2003</v>
      </c>
      <c r="D1068" s="2" t="s">
        <v>3223</v>
      </c>
      <c r="E1068" s="2" t="s">
        <v>3228</v>
      </c>
      <c r="F1068" s="5" t="s">
        <v>3558</v>
      </c>
      <c r="G1068" s="3">
        <v>42522</v>
      </c>
      <c r="H1068" s="3">
        <v>43616</v>
      </c>
      <c r="I1068" s="4">
        <v>177660</v>
      </c>
      <c r="J1068" s="1" t="s">
        <v>4908</v>
      </c>
      <c r="K1068" s="1" t="s">
        <v>22</v>
      </c>
      <c r="L1068" s="11" t="s">
        <v>53</v>
      </c>
      <c r="M1068" s="1">
        <v>2018</v>
      </c>
      <c r="N1068" s="12" t="s">
        <v>87</v>
      </c>
      <c r="O1068" s="12" t="s">
        <v>127</v>
      </c>
      <c r="P1068" s="27" t="str">
        <f ca="1">IF(טבלה15[[#This Row],[תאריך סיום ההסכם]]&gt;=$S$2,"פעיל",IF(טבלה15[[#This Row],[תאריך סיום ההסכם]]&lt;=$S$2,"הסתיים"))</f>
        <v>הסתיים</v>
      </c>
    </row>
    <row r="1069" spans="1:16" ht="135" x14ac:dyDescent="0.2">
      <c r="A1069" s="22">
        <v>1068</v>
      </c>
      <c r="B1069" s="1" t="s">
        <v>393</v>
      </c>
      <c r="C1069" s="2" t="s">
        <v>2004</v>
      </c>
      <c r="D1069" s="2" t="s">
        <v>3223</v>
      </c>
      <c r="E1069" s="2" t="s">
        <v>3230</v>
      </c>
      <c r="F1069" s="5" t="s">
        <v>3559</v>
      </c>
      <c r="G1069" s="3">
        <v>43040</v>
      </c>
      <c r="H1069" s="3">
        <v>44105</v>
      </c>
      <c r="I1069" s="4">
        <v>163800</v>
      </c>
      <c r="J1069" s="1" t="s">
        <v>4908</v>
      </c>
      <c r="K1069" s="1" t="s">
        <v>22</v>
      </c>
      <c r="L1069" s="11" t="s">
        <v>53</v>
      </c>
      <c r="M1069" s="1">
        <v>2018</v>
      </c>
      <c r="N1069" s="12" t="s">
        <v>86</v>
      </c>
      <c r="O1069" s="12" t="s">
        <v>127</v>
      </c>
      <c r="P1069" s="27" t="str">
        <f ca="1">IF(טבלה15[[#This Row],[תאריך סיום ההסכם]]&gt;=$S$2,"פעיל",IF(טבלה15[[#This Row],[תאריך סיום ההסכם]]&lt;=$S$2,"הסתיים"))</f>
        <v>הסתיים</v>
      </c>
    </row>
    <row r="1070" spans="1:16" ht="225" x14ac:dyDescent="0.2">
      <c r="A1070" s="22">
        <v>1069</v>
      </c>
      <c r="B1070" s="1" t="s">
        <v>394</v>
      </c>
      <c r="C1070" s="2" t="s">
        <v>2005</v>
      </c>
      <c r="D1070" s="2" t="s">
        <v>3223</v>
      </c>
      <c r="E1070" s="2" t="s">
        <v>3226</v>
      </c>
      <c r="F1070" s="5" t="s">
        <v>3560</v>
      </c>
      <c r="G1070" s="3">
        <v>43040</v>
      </c>
      <c r="H1070" s="3">
        <v>44105</v>
      </c>
      <c r="I1070" s="4">
        <v>163800</v>
      </c>
      <c r="J1070" s="1" t="s">
        <v>4908</v>
      </c>
      <c r="K1070" s="1" t="s">
        <v>22</v>
      </c>
      <c r="L1070" s="11" t="s">
        <v>53</v>
      </c>
      <c r="M1070" s="1">
        <v>2018</v>
      </c>
      <c r="N1070" s="12" t="s">
        <v>86</v>
      </c>
      <c r="O1070" s="12" t="s">
        <v>127</v>
      </c>
      <c r="P1070" s="27" t="str">
        <f ca="1">IF(טבלה15[[#This Row],[תאריך סיום ההסכם]]&gt;=$S$2,"פעיל",IF(טבלה15[[#This Row],[תאריך סיום ההסכם]]&lt;=$S$2,"הסתיים"))</f>
        <v>הסתיים</v>
      </c>
    </row>
    <row r="1071" spans="1:16" ht="135" x14ac:dyDescent="0.2">
      <c r="A1071" s="22">
        <v>1070</v>
      </c>
      <c r="B1071" s="1" t="s">
        <v>395</v>
      </c>
      <c r="C1071" s="2" t="s">
        <v>2006</v>
      </c>
      <c r="D1071" s="2" t="s">
        <v>3223</v>
      </c>
      <c r="E1071" s="2" t="s">
        <v>3226</v>
      </c>
      <c r="F1071" s="5" t="s">
        <v>3561</v>
      </c>
      <c r="G1071" s="3">
        <v>43040</v>
      </c>
      <c r="H1071" s="3">
        <v>44105</v>
      </c>
      <c r="I1071" s="4">
        <v>390004.2</v>
      </c>
      <c r="J1071" s="1" t="s">
        <v>4908</v>
      </c>
      <c r="K1071" s="1" t="s">
        <v>22</v>
      </c>
      <c r="L1071" s="11" t="s">
        <v>53</v>
      </c>
      <c r="M1071" s="1">
        <v>2018</v>
      </c>
      <c r="N1071" s="12" t="s">
        <v>86</v>
      </c>
      <c r="O1071" s="12" t="s">
        <v>127</v>
      </c>
      <c r="P1071" s="27" t="str">
        <f ca="1">IF(טבלה15[[#This Row],[תאריך סיום ההסכם]]&gt;=$S$2,"פעיל",IF(טבלה15[[#This Row],[תאריך סיום ההסכם]]&lt;=$S$2,"הסתיים"))</f>
        <v>הסתיים</v>
      </c>
    </row>
    <row r="1072" spans="1:16" ht="75" x14ac:dyDescent="0.2">
      <c r="A1072" s="22">
        <v>1071</v>
      </c>
      <c r="B1072" s="1" t="s">
        <v>396</v>
      </c>
      <c r="C1072" s="2" t="s">
        <v>2007</v>
      </c>
      <c r="D1072" s="2" t="s">
        <v>3223</v>
      </c>
      <c r="E1072" s="2" t="s">
        <v>3229</v>
      </c>
      <c r="F1072" s="5" t="s">
        <v>3562</v>
      </c>
      <c r="G1072" s="3">
        <v>43040</v>
      </c>
      <c r="H1072" s="3">
        <v>44105</v>
      </c>
      <c r="I1072" s="4">
        <v>163800</v>
      </c>
      <c r="J1072" s="1" t="s">
        <v>4908</v>
      </c>
      <c r="K1072" s="1" t="s">
        <v>22</v>
      </c>
      <c r="L1072" s="11" t="s">
        <v>53</v>
      </c>
      <c r="M1072" s="1">
        <v>2018</v>
      </c>
      <c r="N1072" s="12" t="s">
        <v>86</v>
      </c>
      <c r="O1072" s="12" t="s">
        <v>127</v>
      </c>
      <c r="P1072" s="27" t="str">
        <f ca="1">IF(טבלה15[[#This Row],[תאריך סיום ההסכם]]&gt;=$S$2,"פעיל",IF(טבלה15[[#This Row],[תאריך סיום ההסכם]]&lt;=$S$2,"הסתיים"))</f>
        <v>הסתיים</v>
      </c>
    </row>
    <row r="1073" spans="1:16" ht="345" x14ac:dyDescent="0.2">
      <c r="A1073" s="22">
        <v>1072</v>
      </c>
      <c r="B1073" s="1" t="s">
        <v>397</v>
      </c>
      <c r="C1073" s="2" t="s">
        <v>2008</v>
      </c>
      <c r="D1073" s="2" t="s">
        <v>3223</v>
      </c>
      <c r="E1073" s="2" t="s">
        <v>3236</v>
      </c>
      <c r="F1073" s="5" t="s">
        <v>3563</v>
      </c>
      <c r="G1073" s="3">
        <v>43040</v>
      </c>
      <c r="H1073" s="3">
        <v>44105</v>
      </c>
      <c r="I1073" s="4">
        <v>39000</v>
      </c>
      <c r="J1073" s="1" t="s">
        <v>4908</v>
      </c>
      <c r="K1073" s="1" t="s">
        <v>22</v>
      </c>
      <c r="L1073" s="11" t="s">
        <v>53</v>
      </c>
      <c r="M1073" s="1">
        <v>2018</v>
      </c>
      <c r="N1073" s="12" t="s">
        <v>86</v>
      </c>
      <c r="O1073" s="12" t="s">
        <v>127</v>
      </c>
      <c r="P1073" s="27" t="str">
        <f ca="1">IF(טבלה15[[#This Row],[תאריך סיום ההסכם]]&gt;=$S$2,"פעיל",IF(טבלה15[[#This Row],[תאריך סיום ההסכם]]&lt;=$S$2,"הסתיים"))</f>
        <v>הסתיים</v>
      </c>
    </row>
    <row r="1074" spans="1:16" ht="135" x14ac:dyDescent="0.2">
      <c r="A1074" s="22">
        <v>1073</v>
      </c>
      <c r="B1074" s="1" t="s">
        <v>398</v>
      </c>
      <c r="C1074" s="2" t="s">
        <v>2009</v>
      </c>
      <c r="D1074" s="2" t="s">
        <v>3223</v>
      </c>
      <c r="E1074" s="2" t="s">
        <v>3226</v>
      </c>
      <c r="F1074" s="5" t="s">
        <v>3564</v>
      </c>
      <c r="G1074" s="3">
        <v>43040</v>
      </c>
      <c r="H1074" s="3">
        <v>44105</v>
      </c>
      <c r="I1074" s="4">
        <v>390004.2</v>
      </c>
      <c r="J1074" s="1" t="s">
        <v>4908</v>
      </c>
      <c r="K1074" s="1" t="s">
        <v>22</v>
      </c>
      <c r="L1074" s="11" t="s">
        <v>53</v>
      </c>
      <c r="M1074" s="1">
        <v>2018</v>
      </c>
      <c r="N1074" s="12" t="s">
        <v>86</v>
      </c>
      <c r="O1074" s="12" t="s">
        <v>127</v>
      </c>
      <c r="P1074" s="27" t="str">
        <f ca="1">IF(טבלה15[[#This Row],[תאריך סיום ההסכם]]&gt;=$S$2,"פעיל",IF(טבלה15[[#This Row],[תאריך סיום ההסכם]]&lt;=$S$2,"הסתיים"))</f>
        <v>הסתיים</v>
      </c>
    </row>
    <row r="1075" spans="1:16" ht="210" x14ac:dyDescent="0.2">
      <c r="A1075" s="22">
        <v>1074</v>
      </c>
      <c r="B1075" s="1" t="s">
        <v>399</v>
      </c>
      <c r="C1075" s="2" t="s">
        <v>2010</v>
      </c>
      <c r="D1075" s="2" t="s">
        <v>3223</v>
      </c>
      <c r="E1075" s="2" t="s">
        <v>3228</v>
      </c>
      <c r="F1075" s="5" t="s">
        <v>3565</v>
      </c>
      <c r="G1075" s="3">
        <v>42917</v>
      </c>
      <c r="H1075" s="3">
        <v>44012</v>
      </c>
      <c r="I1075" s="4">
        <v>138600</v>
      </c>
      <c r="J1075" s="1" t="s">
        <v>4908</v>
      </c>
      <c r="K1075" s="1" t="s">
        <v>22</v>
      </c>
      <c r="L1075" s="11" t="s">
        <v>53</v>
      </c>
      <c r="M1075" s="1">
        <v>2018</v>
      </c>
      <c r="N1075" s="12" t="s">
        <v>87</v>
      </c>
      <c r="O1075" s="12" t="s">
        <v>127</v>
      </c>
      <c r="P1075" s="27" t="str">
        <f ca="1">IF(טבלה15[[#This Row],[תאריך סיום ההסכם]]&gt;=$S$2,"פעיל",IF(טבלה15[[#This Row],[תאריך סיום ההסכם]]&lt;=$S$2,"הסתיים"))</f>
        <v>הסתיים</v>
      </c>
    </row>
    <row r="1076" spans="1:16" ht="120" x14ac:dyDescent="0.2">
      <c r="A1076" s="22">
        <v>1075</v>
      </c>
      <c r="B1076" s="1" t="s">
        <v>400</v>
      </c>
      <c r="C1076" s="2" t="s">
        <v>2011</v>
      </c>
      <c r="D1076" s="2" t="s">
        <v>3222</v>
      </c>
      <c r="E1076" s="2" t="s">
        <v>3228</v>
      </c>
      <c r="F1076" s="5" t="s">
        <v>3566</v>
      </c>
      <c r="G1076" s="3">
        <v>42917</v>
      </c>
      <c r="H1076" s="3">
        <v>44012</v>
      </c>
      <c r="I1076" s="4">
        <v>160335</v>
      </c>
      <c r="J1076" s="1" t="s">
        <v>4908</v>
      </c>
      <c r="K1076" s="1" t="s">
        <v>22</v>
      </c>
      <c r="L1076" s="11" t="s">
        <v>53</v>
      </c>
      <c r="M1076" s="1">
        <v>2018</v>
      </c>
      <c r="N1076" s="12" t="s">
        <v>87</v>
      </c>
      <c r="O1076" s="12" t="s">
        <v>127</v>
      </c>
      <c r="P1076" s="27" t="str">
        <f ca="1">IF(טבלה15[[#This Row],[תאריך סיום ההסכם]]&gt;=$S$2,"פעיל",IF(טבלה15[[#This Row],[תאריך סיום ההסכם]]&lt;=$S$2,"הסתיים"))</f>
        <v>הסתיים</v>
      </c>
    </row>
    <row r="1077" spans="1:16" ht="180" x14ac:dyDescent="0.2">
      <c r="A1077" s="22">
        <v>1076</v>
      </c>
      <c r="B1077" s="1" t="s">
        <v>401</v>
      </c>
      <c r="C1077" s="2" t="s">
        <v>2012</v>
      </c>
      <c r="D1077" s="2" t="s">
        <v>3223</v>
      </c>
      <c r="E1077" s="2" t="s">
        <v>3229</v>
      </c>
      <c r="F1077" s="5" t="s">
        <v>3567</v>
      </c>
      <c r="G1077" s="3">
        <v>42917</v>
      </c>
      <c r="H1077" s="3">
        <v>44012</v>
      </c>
      <c r="I1077" s="4">
        <v>241605</v>
      </c>
      <c r="J1077" s="1" t="s">
        <v>4908</v>
      </c>
      <c r="K1077" s="1" t="s">
        <v>22</v>
      </c>
      <c r="L1077" s="11" t="s">
        <v>53</v>
      </c>
      <c r="M1077" s="1">
        <v>2018</v>
      </c>
      <c r="N1077" s="12" t="s">
        <v>87</v>
      </c>
      <c r="O1077" s="12" t="s">
        <v>127</v>
      </c>
      <c r="P1077" s="27" t="str">
        <f ca="1">IF(טבלה15[[#This Row],[תאריך סיום ההסכם]]&gt;=$S$2,"פעיל",IF(טבלה15[[#This Row],[תאריך סיום ההסכם]]&lt;=$S$2,"הסתיים"))</f>
        <v>הסתיים</v>
      </c>
    </row>
    <row r="1078" spans="1:16" ht="135" x14ac:dyDescent="0.2">
      <c r="A1078" s="22">
        <v>1077</v>
      </c>
      <c r="B1078" s="1" t="s">
        <v>402</v>
      </c>
      <c r="C1078" s="2" t="s">
        <v>2013</v>
      </c>
      <c r="D1078" s="2" t="s">
        <v>3223</v>
      </c>
      <c r="E1078" s="2" t="s">
        <v>3225</v>
      </c>
      <c r="F1078" s="5" t="s">
        <v>3568</v>
      </c>
      <c r="G1078" s="3">
        <v>42917</v>
      </c>
      <c r="H1078" s="3">
        <v>44012</v>
      </c>
      <c r="I1078" s="4">
        <v>262395</v>
      </c>
      <c r="J1078" s="1" t="s">
        <v>4908</v>
      </c>
      <c r="K1078" s="1" t="s">
        <v>22</v>
      </c>
      <c r="L1078" s="11" t="s">
        <v>53</v>
      </c>
      <c r="M1078" s="1">
        <v>2018</v>
      </c>
      <c r="N1078" s="12" t="s">
        <v>87</v>
      </c>
      <c r="O1078" s="12" t="s">
        <v>127</v>
      </c>
      <c r="P1078" s="27" t="str">
        <f ca="1">IF(טבלה15[[#This Row],[תאריך סיום ההסכם]]&gt;=$S$2,"פעיל",IF(טבלה15[[#This Row],[תאריך סיום ההסכם]]&lt;=$S$2,"הסתיים"))</f>
        <v>הסתיים</v>
      </c>
    </row>
    <row r="1079" spans="1:16" ht="165" x14ac:dyDescent="0.2">
      <c r="A1079" s="22">
        <v>1078</v>
      </c>
      <c r="B1079" s="1" t="s">
        <v>403</v>
      </c>
      <c r="C1079" s="2" t="s">
        <v>2014</v>
      </c>
      <c r="D1079" s="2" t="s">
        <v>3223</v>
      </c>
      <c r="E1079" s="2" t="s">
        <v>3229</v>
      </c>
      <c r="F1079" s="5" t="s">
        <v>3569</v>
      </c>
      <c r="G1079" s="3">
        <v>42917</v>
      </c>
      <c r="H1079" s="3">
        <v>44012</v>
      </c>
      <c r="I1079" s="4">
        <v>588754.19999999995</v>
      </c>
      <c r="J1079" s="1" t="s">
        <v>4908</v>
      </c>
      <c r="K1079" s="1" t="s">
        <v>22</v>
      </c>
      <c r="L1079" s="11" t="s">
        <v>53</v>
      </c>
      <c r="M1079" s="1">
        <v>2018</v>
      </c>
      <c r="N1079" s="12" t="s">
        <v>87</v>
      </c>
      <c r="O1079" s="12" t="s">
        <v>127</v>
      </c>
      <c r="P1079" s="27" t="str">
        <f ca="1">IF(טבלה15[[#This Row],[תאריך סיום ההסכם]]&gt;=$S$2,"פעיל",IF(טבלה15[[#This Row],[תאריך סיום ההסכם]]&lt;=$S$2,"הסתיים"))</f>
        <v>הסתיים</v>
      </c>
    </row>
    <row r="1080" spans="1:16" ht="210" x14ac:dyDescent="0.2">
      <c r="A1080" s="22">
        <v>1079</v>
      </c>
      <c r="B1080" s="1" t="s">
        <v>404</v>
      </c>
      <c r="C1080" s="2" t="s">
        <v>2015</v>
      </c>
      <c r="D1080" s="2" t="s">
        <v>3223</v>
      </c>
      <c r="E1080" s="2" t="s">
        <v>3231</v>
      </c>
      <c r="F1080" s="5" t="s">
        <v>3570</v>
      </c>
      <c r="G1080" s="3">
        <v>43435</v>
      </c>
      <c r="H1080" s="3">
        <v>43799</v>
      </c>
      <c r="I1080" s="4">
        <v>244998.6</v>
      </c>
      <c r="J1080" s="1" t="s">
        <v>4908</v>
      </c>
      <c r="K1080" s="1" t="s">
        <v>22</v>
      </c>
      <c r="L1080" s="11" t="s">
        <v>53</v>
      </c>
      <c r="M1080" s="1">
        <v>2018</v>
      </c>
      <c r="N1080" s="12" t="s">
        <v>87</v>
      </c>
      <c r="O1080" s="12" t="s">
        <v>127</v>
      </c>
      <c r="P1080" s="27" t="str">
        <f ca="1">IF(טבלה15[[#This Row],[תאריך סיום ההסכם]]&gt;=$S$2,"פעיל",IF(טבלה15[[#This Row],[תאריך סיום ההסכם]]&lt;=$S$2,"הסתיים"))</f>
        <v>הסתיים</v>
      </c>
    </row>
    <row r="1081" spans="1:16" ht="180" x14ac:dyDescent="0.2">
      <c r="A1081" s="22">
        <v>1080</v>
      </c>
      <c r="B1081" s="1" t="s">
        <v>405</v>
      </c>
      <c r="C1081" s="2" t="s">
        <v>2016</v>
      </c>
      <c r="D1081" s="2" t="s">
        <v>3222</v>
      </c>
      <c r="E1081" s="2" t="s">
        <v>3229</v>
      </c>
      <c r="F1081" s="5" t="s">
        <v>3571</v>
      </c>
      <c r="G1081" s="3">
        <v>43435</v>
      </c>
      <c r="H1081" s="3">
        <v>43799</v>
      </c>
      <c r="I1081" s="4">
        <v>240294.6</v>
      </c>
      <c r="J1081" s="1" t="s">
        <v>4908</v>
      </c>
      <c r="K1081" s="1" t="s">
        <v>22</v>
      </c>
      <c r="L1081" s="11" t="s">
        <v>53</v>
      </c>
      <c r="M1081" s="1">
        <v>2018</v>
      </c>
      <c r="N1081" s="12" t="s">
        <v>87</v>
      </c>
      <c r="O1081" s="12" t="s">
        <v>127</v>
      </c>
      <c r="P1081" s="27" t="str">
        <f ca="1">IF(טבלה15[[#This Row],[תאריך סיום ההסכם]]&gt;=$S$2,"פעיל",IF(טבלה15[[#This Row],[תאריך סיום ההסכם]]&lt;=$S$2,"הסתיים"))</f>
        <v>הסתיים</v>
      </c>
    </row>
    <row r="1082" spans="1:16" ht="165" x14ac:dyDescent="0.2">
      <c r="A1082" s="22">
        <v>1081</v>
      </c>
      <c r="B1082" s="1" t="s">
        <v>406</v>
      </c>
      <c r="C1082" s="2" t="s">
        <v>2017</v>
      </c>
      <c r="D1082" s="2" t="s">
        <v>3223</v>
      </c>
      <c r="E1082" s="2" t="s">
        <v>3232</v>
      </c>
      <c r="F1082" s="5" t="s">
        <v>3572</v>
      </c>
      <c r="G1082" s="3">
        <v>43435</v>
      </c>
      <c r="H1082" s="3">
        <v>43799</v>
      </c>
      <c r="I1082" s="4">
        <v>58255</v>
      </c>
      <c r="J1082" s="1" t="s">
        <v>4908</v>
      </c>
      <c r="K1082" s="1" t="s">
        <v>22</v>
      </c>
      <c r="L1082" s="11" t="s">
        <v>53</v>
      </c>
      <c r="M1082" s="1">
        <v>2018</v>
      </c>
      <c r="N1082" s="12" t="s">
        <v>87</v>
      </c>
      <c r="O1082" s="12" t="s">
        <v>127</v>
      </c>
      <c r="P1082" s="27" t="str">
        <f ca="1">IF(טבלה15[[#This Row],[תאריך סיום ההסכם]]&gt;=$S$2,"פעיל",IF(טבלה15[[#This Row],[תאריך סיום ההסכם]]&lt;=$S$2,"הסתיים"))</f>
        <v>הסתיים</v>
      </c>
    </row>
    <row r="1083" spans="1:16" ht="210" x14ac:dyDescent="0.2">
      <c r="A1083" s="22">
        <v>1082</v>
      </c>
      <c r="B1083" s="1" t="s">
        <v>407</v>
      </c>
      <c r="C1083" s="2" t="s">
        <v>2018</v>
      </c>
      <c r="D1083" s="2" t="s">
        <v>3223</v>
      </c>
      <c r="E1083" s="2" t="s">
        <v>3232</v>
      </c>
      <c r="F1083" s="5" t="s">
        <v>3573</v>
      </c>
      <c r="G1083" s="3">
        <v>43435</v>
      </c>
      <c r="H1083" s="3">
        <v>43799</v>
      </c>
      <c r="I1083" s="4">
        <v>44147</v>
      </c>
      <c r="J1083" s="1" t="s">
        <v>4908</v>
      </c>
      <c r="K1083" s="1" t="s">
        <v>22</v>
      </c>
      <c r="L1083" s="11" t="s">
        <v>53</v>
      </c>
      <c r="M1083" s="1">
        <v>2018</v>
      </c>
      <c r="N1083" s="12" t="s">
        <v>87</v>
      </c>
      <c r="O1083" s="12" t="s">
        <v>127</v>
      </c>
      <c r="P1083" s="27" t="str">
        <f ca="1">IF(טבלה15[[#This Row],[תאריך סיום ההסכם]]&gt;=$S$2,"פעיל",IF(טבלה15[[#This Row],[תאריך סיום ההסכם]]&lt;=$S$2,"הסתיים"))</f>
        <v>הסתיים</v>
      </c>
    </row>
    <row r="1084" spans="1:16" ht="210" x14ac:dyDescent="0.2">
      <c r="A1084" s="22">
        <v>1083</v>
      </c>
      <c r="B1084" s="1" t="s">
        <v>404</v>
      </c>
      <c r="C1084" s="2" t="s">
        <v>2015</v>
      </c>
      <c r="D1084" s="2" t="s">
        <v>3223</v>
      </c>
      <c r="E1084" s="2" t="s">
        <v>3231</v>
      </c>
      <c r="F1084" s="5" t="s">
        <v>3570</v>
      </c>
      <c r="G1084" s="3">
        <v>43435</v>
      </c>
      <c r="H1084" s="3">
        <v>43799</v>
      </c>
      <c r="I1084" s="4">
        <v>244998.6</v>
      </c>
      <c r="J1084" s="1" t="s">
        <v>4907</v>
      </c>
      <c r="K1084" s="1" t="s">
        <v>22</v>
      </c>
      <c r="L1084" s="11" t="s">
        <v>53</v>
      </c>
      <c r="M1084" s="1">
        <v>2018</v>
      </c>
      <c r="N1084" s="12" t="s">
        <v>87</v>
      </c>
      <c r="O1084" s="12" t="s">
        <v>127</v>
      </c>
      <c r="P1084" s="27" t="str">
        <f ca="1">IF(טבלה15[[#This Row],[תאריך סיום ההסכם]]&gt;=$S$2,"פעיל",IF(טבלה15[[#This Row],[תאריך סיום ההסכם]]&lt;=$S$2,"הסתיים"))</f>
        <v>הסתיים</v>
      </c>
    </row>
    <row r="1085" spans="1:16" ht="180" x14ac:dyDescent="0.2">
      <c r="A1085" s="22">
        <v>1084</v>
      </c>
      <c r="B1085" s="1" t="s">
        <v>405</v>
      </c>
      <c r="C1085" s="2" t="s">
        <v>2016</v>
      </c>
      <c r="D1085" s="2" t="s">
        <v>3222</v>
      </c>
      <c r="E1085" s="2" t="s">
        <v>3229</v>
      </c>
      <c r="F1085" s="5" t="s">
        <v>3571</v>
      </c>
      <c r="G1085" s="3">
        <v>43435</v>
      </c>
      <c r="H1085" s="3">
        <v>43799</v>
      </c>
      <c r="I1085" s="4">
        <v>240294.6</v>
      </c>
      <c r="J1085" s="1" t="s">
        <v>4907</v>
      </c>
      <c r="K1085" s="1" t="s">
        <v>22</v>
      </c>
      <c r="L1085" s="11" t="s">
        <v>53</v>
      </c>
      <c r="M1085" s="1">
        <v>2018</v>
      </c>
      <c r="N1085" s="12" t="s">
        <v>87</v>
      </c>
      <c r="O1085" s="12" t="s">
        <v>127</v>
      </c>
      <c r="P1085" s="27" t="str">
        <f ca="1">IF(טבלה15[[#This Row],[תאריך סיום ההסכם]]&gt;=$S$2,"פעיל",IF(טבלה15[[#This Row],[תאריך סיום ההסכם]]&lt;=$S$2,"הסתיים"))</f>
        <v>הסתיים</v>
      </c>
    </row>
    <row r="1086" spans="1:16" ht="165" x14ac:dyDescent="0.2">
      <c r="A1086" s="22">
        <v>1085</v>
      </c>
      <c r="B1086" s="1" t="s">
        <v>406</v>
      </c>
      <c r="C1086" s="2" t="s">
        <v>2017</v>
      </c>
      <c r="D1086" s="2" t="s">
        <v>3223</v>
      </c>
      <c r="E1086" s="2" t="s">
        <v>3232</v>
      </c>
      <c r="F1086" s="5" t="s">
        <v>3572</v>
      </c>
      <c r="G1086" s="3">
        <v>43435</v>
      </c>
      <c r="H1086" s="3">
        <v>43799</v>
      </c>
      <c r="I1086" s="4">
        <v>58255</v>
      </c>
      <c r="J1086" s="1" t="s">
        <v>4907</v>
      </c>
      <c r="K1086" s="1" t="s">
        <v>22</v>
      </c>
      <c r="L1086" s="11" t="s">
        <v>53</v>
      </c>
      <c r="M1086" s="1">
        <v>2018</v>
      </c>
      <c r="N1086" s="12" t="s">
        <v>87</v>
      </c>
      <c r="O1086" s="12" t="s">
        <v>127</v>
      </c>
      <c r="P1086" s="27" t="str">
        <f ca="1">IF(טבלה15[[#This Row],[תאריך סיום ההסכם]]&gt;=$S$2,"פעיל",IF(טבלה15[[#This Row],[תאריך סיום ההסכם]]&lt;=$S$2,"הסתיים"))</f>
        <v>הסתיים</v>
      </c>
    </row>
    <row r="1087" spans="1:16" ht="210" x14ac:dyDescent="0.2">
      <c r="A1087" s="22">
        <v>1086</v>
      </c>
      <c r="B1087" s="1" t="s">
        <v>407</v>
      </c>
      <c r="C1087" s="2" t="s">
        <v>2018</v>
      </c>
      <c r="D1087" s="2" t="s">
        <v>3223</v>
      </c>
      <c r="E1087" s="2" t="s">
        <v>3232</v>
      </c>
      <c r="F1087" s="5" t="s">
        <v>3573</v>
      </c>
      <c r="G1087" s="3">
        <v>43435</v>
      </c>
      <c r="H1087" s="3">
        <v>43799</v>
      </c>
      <c r="I1087" s="4">
        <v>44147</v>
      </c>
      <c r="J1087" s="1" t="s">
        <v>4907</v>
      </c>
      <c r="K1087" s="1" t="s">
        <v>22</v>
      </c>
      <c r="L1087" s="11" t="s">
        <v>53</v>
      </c>
      <c r="M1087" s="1">
        <v>2018</v>
      </c>
      <c r="N1087" s="12" t="s">
        <v>87</v>
      </c>
      <c r="O1087" s="12" t="s">
        <v>127</v>
      </c>
      <c r="P1087" s="27" t="str">
        <f ca="1">IF(טבלה15[[#This Row],[תאריך סיום ההסכם]]&gt;=$S$2,"פעיל",IF(טבלה15[[#This Row],[תאריך סיום ההסכם]]&lt;=$S$2,"הסתיים"))</f>
        <v>הסתיים</v>
      </c>
    </row>
    <row r="1088" spans="1:16" ht="195" x14ac:dyDescent="0.2">
      <c r="A1088" s="22">
        <v>1087</v>
      </c>
      <c r="B1088" s="1" t="s">
        <v>408</v>
      </c>
      <c r="C1088" s="2" t="s">
        <v>2019</v>
      </c>
      <c r="D1088" s="2" t="s">
        <v>3223</v>
      </c>
      <c r="E1088" s="2" t="s">
        <v>3236</v>
      </c>
      <c r="F1088" s="5" t="s">
        <v>3574</v>
      </c>
      <c r="G1088" s="3">
        <v>43344</v>
      </c>
      <c r="H1088" s="3">
        <v>44439</v>
      </c>
      <c r="I1088" s="4">
        <v>39000</v>
      </c>
      <c r="J1088" s="1" t="s">
        <v>4908</v>
      </c>
      <c r="K1088" s="1" t="s">
        <v>22</v>
      </c>
      <c r="L1088" s="11" t="s">
        <v>53</v>
      </c>
      <c r="M1088" s="1">
        <v>2018</v>
      </c>
      <c r="N1088" s="12" t="s">
        <v>86</v>
      </c>
      <c r="O1088" s="12" t="s">
        <v>127</v>
      </c>
      <c r="P1088" s="27" t="str">
        <f ca="1">IF(טבלה15[[#This Row],[תאריך סיום ההסכם]]&gt;=$S$2,"פעיל",IF(טבלה15[[#This Row],[תאריך סיום ההסכם]]&lt;=$S$2,"הסתיים"))</f>
        <v>הסתיים</v>
      </c>
    </row>
    <row r="1089" spans="1:16" ht="105" x14ac:dyDescent="0.2">
      <c r="A1089" s="22">
        <v>1088</v>
      </c>
      <c r="B1089" s="1" t="s">
        <v>409</v>
      </c>
      <c r="C1089" s="2" t="s">
        <v>2020</v>
      </c>
      <c r="D1089" s="2" t="s">
        <v>3222</v>
      </c>
      <c r="E1089" s="2" t="s">
        <v>3230</v>
      </c>
      <c r="F1089" s="5" t="s">
        <v>3575</v>
      </c>
      <c r="G1089" s="3">
        <v>43344</v>
      </c>
      <c r="H1089" s="3">
        <v>44439</v>
      </c>
      <c r="I1089" s="4">
        <v>163800</v>
      </c>
      <c r="J1089" s="1" t="s">
        <v>4908</v>
      </c>
      <c r="K1089" s="1" t="s">
        <v>22</v>
      </c>
      <c r="L1089" s="11" t="s">
        <v>53</v>
      </c>
      <c r="M1089" s="1">
        <v>2018</v>
      </c>
      <c r="N1089" s="12" t="s">
        <v>86</v>
      </c>
      <c r="O1089" s="12" t="s">
        <v>127</v>
      </c>
      <c r="P1089" s="27" t="str">
        <f ca="1">IF(טבלה15[[#This Row],[תאריך סיום ההסכם]]&gt;=$S$2,"פעיל",IF(טבלה15[[#This Row],[תאריך סיום ההסכם]]&lt;=$S$2,"הסתיים"))</f>
        <v>הסתיים</v>
      </c>
    </row>
    <row r="1090" spans="1:16" ht="210" x14ac:dyDescent="0.2">
      <c r="A1090" s="22">
        <v>1089</v>
      </c>
      <c r="B1090" s="1" t="s">
        <v>410</v>
      </c>
      <c r="C1090" s="2" t="s">
        <v>2021</v>
      </c>
      <c r="D1090" s="2" t="s">
        <v>3223</v>
      </c>
      <c r="E1090" s="2" t="s">
        <v>3231</v>
      </c>
      <c r="F1090" s="5" t="s">
        <v>3576</v>
      </c>
      <c r="G1090" s="3">
        <v>43344</v>
      </c>
      <c r="H1090" s="3">
        <v>44439</v>
      </c>
      <c r="I1090" s="4">
        <v>163800</v>
      </c>
      <c r="J1090" s="1" t="s">
        <v>4908</v>
      </c>
      <c r="K1090" s="1" t="s">
        <v>22</v>
      </c>
      <c r="L1090" s="11" t="s">
        <v>53</v>
      </c>
      <c r="M1090" s="1">
        <v>2018</v>
      </c>
      <c r="N1090" s="12" t="s">
        <v>86</v>
      </c>
      <c r="O1090" s="12" t="s">
        <v>127</v>
      </c>
      <c r="P1090" s="27" t="str">
        <f ca="1">IF(טבלה15[[#This Row],[תאריך סיום ההסכם]]&gt;=$S$2,"פעיל",IF(טבלה15[[#This Row],[תאריך סיום ההסכם]]&lt;=$S$2,"הסתיים"))</f>
        <v>הסתיים</v>
      </c>
    </row>
    <row r="1091" spans="1:16" ht="180" x14ac:dyDescent="0.2">
      <c r="A1091" s="22">
        <v>1090</v>
      </c>
      <c r="B1091" s="1" t="s">
        <v>411</v>
      </c>
      <c r="C1091" s="2" t="s">
        <v>2022</v>
      </c>
      <c r="D1091" s="2" t="s">
        <v>3223</v>
      </c>
      <c r="E1091" s="2" t="s">
        <v>3248</v>
      </c>
      <c r="F1091" s="5" t="s">
        <v>3577</v>
      </c>
      <c r="G1091" s="3">
        <v>43344</v>
      </c>
      <c r="H1091" s="3">
        <v>44439</v>
      </c>
      <c r="I1091" s="4">
        <v>39000</v>
      </c>
      <c r="J1091" s="1" t="s">
        <v>4908</v>
      </c>
      <c r="K1091" s="1" t="s">
        <v>22</v>
      </c>
      <c r="L1091" s="11" t="s">
        <v>53</v>
      </c>
      <c r="M1091" s="1">
        <v>2018</v>
      </c>
      <c r="N1091" s="12" t="s">
        <v>86</v>
      </c>
      <c r="O1091" s="12" t="s">
        <v>127</v>
      </c>
      <c r="P1091" s="27" t="str">
        <f ca="1">IF(טבלה15[[#This Row],[תאריך סיום ההסכם]]&gt;=$S$2,"פעיל",IF(טבלה15[[#This Row],[תאריך סיום ההסכם]]&lt;=$S$2,"הסתיים"))</f>
        <v>הסתיים</v>
      </c>
    </row>
    <row r="1092" spans="1:16" ht="120" x14ac:dyDescent="0.2">
      <c r="A1092" s="22">
        <v>1091</v>
      </c>
      <c r="B1092" s="1" t="s">
        <v>412</v>
      </c>
      <c r="C1092" s="2" t="s">
        <v>2023</v>
      </c>
      <c r="D1092" s="2" t="s">
        <v>3223</v>
      </c>
      <c r="E1092" s="2" t="s">
        <v>3226</v>
      </c>
      <c r="F1092" s="5" t="s">
        <v>3578</v>
      </c>
      <c r="G1092" s="3">
        <v>43344</v>
      </c>
      <c r="H1092" s="3">
        <v>44439</v>
      </c>
      <c r="I1092" s="4">
        <v>390004.2</v>
      </c>
      <c r="J1092" s="1" t="s">
        <v>4908</v>
      </c>
      <c r="K1092" s="1" t="s">
        <v>22</v>
      </c>
      <c r="L1092" s="11" t="s">
        <v>53</v>
      </c>
      <c r="M1092" s="1">
        <v>2018</v>
      </c>
      <c r="N1092" s="12" t="s">
        <v>86</v>
      </c>
      <c r="O1092" s="12" t="s">
        <v>127</v>
      </c>
      <c r="P1092" s="27" t="str">
        <f ca="1">IF(טבלה15[[#This Row],[תאריך סיום ההסכם]]&gt;=$S$2,"פעיל",IF(טבלה15[[#This Row],[תאריך סיום ההסכם]]&lt;=$S$2,"הסתיים"))</f>
        <v>הסתיים</v>
      </c>
    </row>
    <row r="1093" spans="1:16" ht="255" x14ac:dyDescent="0.2">
      <c r="A1093" s="22">
        <v>1092</v>
      </c>
      <c r="B1093" s="1" t="s">
        <v>413</v>
      </c>
      <c r="C1093" s="2" t="s">
        <v>2024</v>
      </c>
      <c r="D1093" s="2" t="s">
        <v>3222</v>
      </c>
      <c r="E1093" s="2" t="s">
        <v>3231</v>
      </c>
      <c r="F1093" s="5" t="s">
        <v>3579</v>
      </c>
      <c r="G1093" s="3">
        <v>43344</v>
      </c>
      <c r="H1093" s="3">
        <v>44439</v>
      </c>
      <c r="I1093" s="4">
        <v>163800</v>
      </c>
      <c r="J1093" s="1" t="s">
        <v>4908</v>
      </c>
      <c r="K1093" s="1" t="s">
        <v>22</v>
      </c>
      <c r="L1093" s="11" t="s">
        <v>53</v>
      </c>
      <c r="M1093" s="1">
        <v>2018</v>
      </c>
      <c r="N1093" s="12" t="s">
        <v>86</v>
      </c>
      <c r="O1093" s="12" t="s">
        <v>127</v>
      </c>
      <c r="P1093" s="27" t="str">
        <f ca="1">IF(טבלה15[[#This Row],[תאריך סיום ההסכם]]&gt;=$S$2,"פעיל",IF(טבלה15[[#This Row],[תאריך סיום ההסכם]]&lt;=$S$2,"הסתיים"))</f>
        <v>הסתיים</v>
      </c>
    </row>
    <row r="1094" spans="1:16" ht="195" x14ac:dyDescent="0.2">
      <c r="A1094" s="22">
        <v>1093</v>
      </c>
      <c r="B1094" s="1" t="s">
        <v>408</v>
      </c>
      <c r="C1094" s="2" t="s">
        <v>2019</v>
      </c>
      <c r="D1094" s="2" t="s">
        <v>3223</v>
      </c>
      <c r="E1094" s="2" t="s">
        <v>3236</v>
      </c>
      <c r="F1094" s="5" t="s">
        <v>3574</v>
      </c>
      <c r="G1094" s="3">
        <v>43344</v>
      </c>
      <c r="H1094" s="3">
        <v>44439</v>
      </c>
      <c r="I1094" s="4">
        <v>39000</v>
      </c>
      <c r="J1094" s="1" t="s">
        <v>4907</v>
      </c>
      <c r="K1094" s="1" t="s">
        <v>22</v>
      </c>
      <c r="L1094" s="11" t="s">
        <v>53</v>
      </c>
      <c r="M1094" s="1">
        <v>2018</v>
      </c>
      <c r="N1094" s="12" t="s">
        <v>86</v>
      </c>
      <c r="O1094" s="12" t="s">
        <v>127</v>
      </c>
      <c r="P1094" s="27" t="str">
        <f ca="1">IF(טבלה15[[#This Row],[תאריך סיום ההסכם]]&gt;=$S$2,"פעיל",IF(טבלה15[[#This Row],[תאריך סיום ההסכם]]&lt;=$S$2,"הסתיים"))</f>
        <v>הסתיים</v>
      </c>
    </row>
    <row r="1095" spans="1:16" ht="105" x14ac:dyDescent="0.2">
      <c r="A1095" s="22">
        <v>1094</v>
      </c>
      <c r="B1095" s="1" t="s">
        <v>409</v>
      </c>
      <c r="C1095" s="2" t="s">
        <v>2020</v>
      </c>
      <c r="D1095" s="2" t="s">
        <v>3222</v>
      </c>
      <c r="E1095" s="2" t="s">
        <v>3230</v>
      </c>
      <c r="F1095" s="5" t="s">
        <v>3575</v>
      </c>
      <c r="G1095" s="3">
        <v>43344</v>
      </c>
      <c r="H1095" s="3">
        <v>44439</v>
      </c>
      <c r="I1095" s="4">
        <v>163800</v>
      </c>
      <c r="J1095" s="1" t="s">
        <v>4907</v>
      </c>
      <c r="K1095" s="1" t="s">
        <v>22</v>
      </c>
      <c r="L1095" s="11" t="s">
        <v>53</v>
      </c>
      <c r="M1095" s="1">
        <v>2018</v>
      </c>
      <c r="N1095" s="12" t="s">
        <v>86</v>
      </c>
      <c r="O1095" s="12" t="s">
        <v>127</v>
      </c>
      <c r="P1095" s="27" t="str">
        <f ca="1">IF(טבלה15[[#This Row],[תאריך סיום ההסכם]]&gt;=$S$2,"פעיל",IF(טבלה15[[#This Row],[תאריך סיום ההסכם]]&lt;=$S$2,"הסתיים"))</f>
        <v>הסתיים</v>
      </c>
    </row>
    <row r="1096" spans="1:16" ht="210" x14ac:dyDescent="0.2">
      <c r="A1096" s="22">
        <v>1095</v>
      </c>
      <c r="B1096" s="1" t="s">
        <v>410</v>
      </c>
      <c r="C1096" s="2" t="s">
        <v>2021</v>
      </c>
      <c r="D1096" s="2" t="s">
        <v>3223</v>
      </c>
      <c r="E1096" s="2" t="s">
        <v>3231</v>
      </c>
      <c r="F1096" s="5" t="s">
        <v>3576</v>
      </c>
      <c r="G1096" s="3">
        <v>43344</v>
      </c>
      <c r="H1096" s="3">
        <v>44439</v>
      </c>
      <c r="I1096" s="4">
        <v>163800</v>
      </c>
      <c r="J1096" s="1" t="s">
        <v>4907</v>
      </c>
      <c r="K1096" s="1" t="s">
        <v>22</v>
      </c>
      <c r="L1096" s="11" t="s">
        <v>53</v>
      </c>
      <c r="M1096" s="1">
        <v>2018</v>
      </c>
      <c r="N1096" s="12" t="s">
        <v>86</v>
      </c>
      <c r="O1096" s="12" t="s">
        <v>127</v>
      </c>
      <c r="P1096" s="27" t="str">
        <f ca="1">IF(טבלה15[[#This Row],[תאריך סיום ההסכם]]&gt;=$S$2,"פעיל",IF(טבלה15[[#This Row],[תאריך סיום ההסכם]]&lt;=$S$2,"הסתיים"))</f>
        <v>הסתיים</v>
      </c>
    </row>
    <row r="1097" spans="1:16" ht="180" x14ac:dyDescent="0.2">
      <c r="A1097" s="22">
        <v>1096</v>
      </c>
      <c r="B1097" s="1" t="s">
        <v>411</v>
      </c>
      <c r="C1097" s="2" t="s">
        <v>2022</v>
      </c>
      <c r="D1097" s="2" t="s">
        <v>3223</v>
      </c>
      <c r="E1097" s="2" t="s">
        <v>3248</v>
      </c>
      <c r="F1097" s="5" t="s">
        <v>3577</v>
      </c>
      <c r="G1097" s="3">
        <v>43344</v>
      </c>
      <c r="H1097" s="3">
        <v>44439</v>
      </c>
      <c r="I1097" s="4">
        <v>39000</v>
      </c>
      <c r="J1097" s="1" t="s">
        <v>4907</v>
      </c>
      <c r="K1097" s="1" t="s">
        <v>22</v>
      </c>
      <c r="L1097" s="11" t="s">
        <v>53</v>
      </c>
      <c r="M1097" s="1">
        <v>2018</v>
      </c>
      <c r="N1097" s="12" t="s">
        <v>86</v>
      </c>
      <c r="O1097" s="12" t="s">
        <v>127</v>
      </c>
      <c r="P1097" s="27" t="str">
        <f ca="1">IF(טבלה15[[#This Row],[תאריך סיום ההסכם]]&gt;=$S$2,"פעיל",IF(טבלה15[[#This Row],[תאריך סיום ההסכם]]&lt;=$S$2,"הסתיים"))</f>
        <v>הסתיים</v>
      </c>
    </row>
    <row r="1098" spans="1:16" ht="120" x14ac:dyDescent="0.2">
      <c r="A1098" s="22">
        <v>1097</v>
      </c>
      <c r="B1098" s="1" t="s">
        <v>412</v>
      </c>
      <c r="C1098" s="2" t="s">
        <v>2023</v>
      </c>
      <c r="D1098" s="2" t="s">
        <v>3223</v>
      </c>
      <c r="E1098" s="2" t="s">
        <v>3226</v>
      </c>
      <c r="F1098" s="5" t="s">
        <v>3578</v>
      </c>
      <c r="G1098" s="3">
        <v>43344</v>
      </c>
      <c r="H1098" s="3">
        <v>44439</v>
      </c>
      <c r="I1098" s="4">
        <v>390004.2</v>
      </c>
      <c r="J1098" s="1" t="s">
        <v>4907</v>
      </c>
      <c r="K1098" s="1" t="s">
        <v>22</v>
      </c>
      <c r="L1098" s="11" t="s">
        <v>53</v>
      </c>
      <c r="M1098" s="1">
        <v>2018</v>
      </c>
      <c r="N1098" s="12" t="s">
        <v>86</v>
      </c>
      <c r="O1098" s="12" t="s">
        <v>127</v>
      </c>
      <c r="P1098" s="27" t="str">
        <f ca="1">IF(טבלה15[[#This Row],[תאריך סיום ההסכם]]&gt;=$S$2,"פעיל",IF(טבלה15[[#This Row],[תאריך סיום ההסכם]]&lt;=$S$2,"הסתיים"))</f>
        <v>הסתיים</v>
      </c>
    </row>
    <row r="1099" spans="1:16" ht="255" x14ac:dyDescent="0.2">
      <c r="A1099" s="22">
        <v>1098</v>
      </c>
      <c r="B1099" s="1" t="s">
        <v>413</v>
      </c>
      <c r="C1099" s="2" t="s">
        <v>2024</v>
      </c>
      <c r="D1099" s="2" t="s">
        <v>3222</v>
      </c>
      <c r="E1099" s="2" t="s">
        <v>3231</v>
      </c>
      <c r="F1099" s="5" t="s">
        <v>3579</v>
      </c>
      <c r="G1099" s="3">
        <v>43344</v>
      </c>
      <c r="H1099" s="3">
        <v>44439</v>
      </c>
      <c r="I1099" s="4">
        <v>163800</v>
      </c>
      <c r="J1099" s="1" t="s">
        <v>4907</v>
      </c>
      <c r="K1099" s="1" t="s">
        <v>22</v>
      </c>
      <c r="L1099" s="11" t="s">
        <v>53</v>
      </c>
      <c r="M1099" s="1">
        <v>2018</v>
      </c>
      <c r="N1099" s="12" t="s">
        <v>86</v>
      </c>
      <c r="O1099" s="12" t="s">
        <v>127</v>
      </c>
      <c r="P1099" s="27" t="str">
        <f ca="1">IF(טבלה15[[#This Row],[תאריך סיום ההסכם]]&gt;=$S$2,"פעיל",IF(טבלה15[[#This Row],[תאריך סיום ההסכם]]&lt;=$S$2,"הסתיים"))</f>
        <v>הסתיים</v>
      </c>
    </row>
    <row r="1100" spans="1:16" ht="240" x14ac:dyDescent="0.2">
      <c r="A1100" s="22">
        <v>1099</v>
      </c>
      <c r="B1100" s="1" t="s">
        <v>414</v>
      </c>
      <c r="C1100" s="2" t="s">
        <v>2025</v>
      </c>
      <c r="D1100" s="2" t="s">
        <v>3223</v>
      </c>
      <c r="E1100" s="2" t="s">
        <v>3226</v>
      </c>
      <c r="F1100" s="5" t="s">
        <v>3580</v>
      </c>
      <c r="G1100" s="3">
        <v>43252</v>
      </c>
      <c r="H1100" s="3">
        <v>44347</v>
      </c>
      <c r="I1100" s="4">
        <v>163615.20000000001</v>
      </c>
      <c r="J1100" s="1" t="s">
        <v>4908</v>
      </c>
      <c r="K1100" s="1" t="s">
        <v>22</v>
      </c>
      <c r="L1100" s="11" t="s">
        <v>53</v>
      </c>
      <c r="M1100" s="1">
        <v>2018</v>
      </c>
      <c r="N1100" s="12" t="s">
        <v>87</v>
      </c>
      <c r="O1100" s="12" t="s">
        <v>127</v>
      </c>
      <c r="P1100" s="27" t="str">
        <f ca="1">IF(טבלה15[[#This Row],[תאריך סיום ההסכם]]&gt;=$S$2,"פעיל",IF(טבלה15[[#This Row],[תאריך סיום ההסכם]]&lt;=$S$2,"הסתיים"))</f>
        <v>הסתיים</v>
      </c>
    </row>
    <row r="1101" spans="1:16" ht="195" x14ac:dyDescent="0.2">
      <c r="A1101" s="22">
        <v>1100</v>
      </c>
      <c r="B1101" s="1" t="s">
        <v>415</v>
      </c>
      <c r="C1101" s="2" t="s">
        <v>2026</v>
      </c>
      <c r="D1101" s="2" t="s">
        <v>3223</v>
      </c>
      <c r="E1101" s="2" t="s">
        <v>3228</v>
      </c>
      <c r="F1101" s="5" t="s">
        <v>3581</v>
      </c>
      <c r="G1101" s="3">
        <v>43374</v>
      </c>
      <c r="H1101" s="3">
        <v>44469</v>
      </c>
      <c r="I1101" s="4">
        <v>222600</v>
      </c>
      <c r="J1101" s="1" t="s">
        <v>4908</v>
      </c>
      <c r="K1101" s="1" t="s">
        <v>22</v>
      </c>
      <c r="L1101" s="11" t="s">
        <v>53</v>
      </c>
      <c r="M1101" s="1">
        <v>2018</v>
      </c>
      <c r="N1101" s="12" t="s">
        <v>87</v>
      </c>
      <c r="O1101" s="12" t="s">
        <v>127</v>
      </c>
      <c r="P1101" s="27" t="str">
        <f ca="1">IF(טבלה15[[#This Row],[תאריך סיום ההסכם]]&gt;=$S$2,"פעיל",IF(טבלה15[[#This Row],[תאריך סיום ההסכם]]&lt;=$S$2,"הסתיים"))</f>
        <v>הסתיים</v>
      </c>
    </row>
    <row r="1102" spans="1:16" ht="240" x14ac:dyDescent="0.2">
      <c r="A1102" s="22">
        <v>1101</v>
      </c>
      <c r="B1102" s="1" t="s">
        <v>416</v>
      </c>
      <c r="C1102" s="2" t="s">
        <v>1896</v>
      </c>
      <c r="D1102" s="2" t="s">
        <v>3223</v>
      </c>
      <c r="E1102" s="2" t="s">
        <v>3229</v>
      </c>
      <c r="F1102" s="5" t="s">
        <v>3582</v>
      </c>
      <c r="G1102" s="3">
        <v>43374</v>
      </c>
      <c r="H1102" s="3">
        <v>44469</v>
      </c>
      <c r="I1102" s="4">
        <v>218870.40000000002</v>
      </c>
      <c r="J1102" s="1" t="s">
        <v>4908</v>
      </c>
      <c r="K1102" s="1" t="s">
        <v>22</v>
      </c>
      <c r="L1102" s="11" t="s">
        <v>53</v>
      </c>
      <c r="M1102" s="1">
        <v>2018</v>
      </c>
      <c r="N1102" s="12" t="s">
        <v>87</v>
      </c>
      <c r="O1102" s="12" t="s">
        <v>127</v>
      </c>
      <c r="P1102" s="27" t="str">
        <f ca="1">IF(טבלה15[[#This Row],[תאריך סיום ההסכם]]&gt;=$S$2,"פעיל",IF(טבלה15[[#This Row],[תאריך סיום ההסכם]]&lt;=$S$2,"הסתיים"))</f>
        <v>הסתיים</v>
      </c>
    </row>
    <row r="1103" spans="1:16" ht="90" x14ac:dyDescent="0.2">
      <c r="A1103" s="22">
        <v>1102</v>
      </c>
      <c r="B1103" s="1" t="s">
        <v>417</v>
      </c>
      <c r="C1103" s="2" t="s">
        <v>2027</v>
      </c>
      <c r="D1103" s="2" t="s">
        <v>3223</v>
      </c>
      <c r="E1103" s="2" t="s">
        <v>3229</v>
      </c>
      <c r="F1103" s="5" t="s">
        <v>3583</v>
      </c>
      <c r="G1103" s="3">
        <v>43374</v>
      </c>
      <c r="H1103" s="3">
        <v>44469</v>
      </c>
      <c r="I1103" s="4">
        <v>240975</v>
      </c>
      <c r="J1103" s="1" t="s">
        <v>4908</v>
      </c>
      <c r="K1103" s="1" t="s">
        <v>22</v>
      </c>
      <c r="L1103" s="11" t="s">
        <v>53</v>
      </c>
      <c r="M1103" s="1">
        <v>2018</v>
      </c>
      <c r="N1103" s="12" t="s">
        <v>87</v>
      </c>
      <c r="O1103" s="12" t="s">
        <v>127</v>
      </c>
      <c r="P1103" s="27" t="str">
        <f ca="1">IF(טבלה15[[#This Row],[תאריך סיום ההסכם]]&gt;=$S$2,"פעיל",IF(טבלה15[[#This Row],[תאריך סיום ההסכם]]&lt;=$S$2,"הסתיים"))</f>
        <v>הסתיים</v>
      </c>
    </row>
    <row r="1104" spans="1:16" ht="240" x14ac:dyDescent="0.2">
      <c r="A1104" s="22">
        <v>1103</v>
      </c>
      <c r="B1104" s="1" t="s">
        <v>414</v>
      </c>
      <c r="C1104" s="2" t="s">
        <v>2025</v>
      </c>
      <c r="D1104" s="2" t="s">
        <v>3223</v>
      </c>
      <c r="E1104" s="2" t="s">
        <v>3226</v>
      </c>
      <c r="F1104" s="5" t="s">
        <v>3580</v>
      </c>
      <c r="G1104" s="3">
        <v>43252</v>
      </c>
      <c r="H1104" s="3">
        <v>44347</v>
      </c>
      <c r="I1104" s="4">
        <v>163615.20000000001</v>
      </c>
      <c r="J1104" s="1" t="s">
        <v>4907</v>
      </c>
      <c r="K1104" s="1" t="s">
        <v>22</v>
      </c>
      <c r="L1104" s="11" t="s">
        <v>53</v>
      </c>
      <c r="M1104" s="1">
        <v>2018</v>
      </c>
      <c r="N1104" s="12" t="s">
        <v>87</v>
      </c>
      <c r="O1104" s="12" t="s">
        <v>127</v>
      </c>
      <c r="P1104" s="27" t="str">
        <f ca="1">IF(טבלה15[[#This Row],[תאריך סיום ההסכם]]&gt;=$S$2,"פעיל",IF(טבלה15[[#This Row],[תאריך סיום ההסכם]]&lt;=$S$2,"הסתיים"))</f>
        <v>הסתיים</v>
      </c>
    </row>
    <row r="1105" spans="1:16" ht="195" x14ac:dyDescent="0.2">
      <c r="A1105" s="22">
        <v>1104</v>
      </c>
      <c r="B1105" s="1" t="s">
        <v>415</v>
      </c>
      <c r="C1105" s="2" t="s">
        <v>2026</v>
      </c>
      <c r="D1105" s="2" t="s">
        <v>3223</v>
      </c>
      <c r="E1105" s="2" t="s">
        <v>3228</v>
      </c>
      <c r="F1105" s="5" t="s">
        <v>3581</v>
      </c>
      <c r="G1105" s="3">
        <v>43374</v>
      </c>
      <c r="H1105" s="3">
        <v>44469</v>
      </c>
      <c r="I1105" s="4">
        <v>222600</v>
      </c>
      <c r="J1105" s="1" t="s">
        <v>4907</v>
      </c>
      <c r="K1105" s="1" t="s">
        <v>22</v>
      </c>
      <c r="L1105" s="11" t="s">
        <v>53</v>
      </c>
      <c r="M1105" s="1">
        <v>2018</v>
      </c>
      <c r="N1105" s="12" t="s">
        <v>87</v>
      </c>
      <c r="O1105" s="12" t="s">
        <v>127</v>
      </c>
      <c r="P1105" s="27" t="str">
        <f ca="1">IF(טבלה15[[#This Row],[תאריך סיום ההסכם]]&gt;=$S$2,"פעיל",IF(טבלה15[[#This Row],[תאריך סיום ההסכם]]&lt;=$S$2,"הסתיים"))</f>
        <v>הסתיים</v>
      </c>
    </row>
    <row r="1106" spans="1:16" ht="240" x14ac:dyDescent="0.2">
      <c r="A1106" s="22">
        <v>1105</v>
      </c>
      <c r="B1106" s="1" t="s">
        <v>416</v>
      </c>
      <c r="C1106" s="2" t="s">
        <v>1896</v>
      </c>
      <c r="D1106" s="2" t="s">
        <v>3223</v>
      </c>
      <c r="E1106" s="2" t="s">
        <v>3229</v>
      </c>
      <c r="F1106" s="5" t="s">
        <v>3582</v>
      </c>
      <c r="G1106" s="3">
        <v>43374</v>
      </c>
      <c r="H1106" s="3">
        <v>44469</v>
      </c>
      <c r="I1106" s="4">
        <v>218870.40000000002</v>
      </c>
      <c r="J1106" s="1" t="s">
        <v>4907</v>
      </c>
      <c r="K1106" s="1" t="s">
        <v>22</v>
      </c>
      <c r="L1106" s="11" t="s">
        <v>53</v>
      </c>
      <c r="M1106" s="1">
        <v>2018</v>
      </c>
      <c r="N1106" s="12" t="s">
        <v>87</v>
      </c>
      <c r="O1106" s="12" t="s">
        <v>127</v>
      </c>
      <c r="P1106" s="27" t="str">
        <f ca="1">IF(טבלה15[[#This Row],[תאריך סיום ההסכם]]&gt;=$S$2,"פעיל",IF(טבלה15[[#This Row],[תאריך סיום ההסכם]]&lt;=$S$2,"הסתיים"))</f>
        <v>הסתיים</v>
      </c>
    </row>
    <row r="1107" spans="1:16" ht="90" x14ac:dyDescent="0.2">
      <c r="A1107" s="22">
        <v>1106</v>
      </c>
      <c r="B1107" s="1" t="s">
        <v>417</v>
      </c>
      <c r="C1107" s="2" t="s">
        <v>2027</v>
      </c>
      <c r="D1107" s="2" t="s">
        <v>3223</v>
      </c>
      <c r="E1107" s="2" t="s">
        <v>3229</v>
      </c>
      <c r="F1107" s="5" t="s">
        <v>3583</v>
      </c>
      <c r="G1107" s="3">
        <v>43374</v>
      </c>
      <c r="H1107" s="3">
        <v>44469</v>
      </c>
      <c r="I1107" s="4">
        <v>240975</v>
      </c>
      <c r="J1107" s="1" t="s">
        <v>4907</v>
      </c>
      <c r="K1107" s="1" t="s">
        <v>22</v>
      </c>
      <c r="L1107" s="11" t="s">
        <v>53</v>
      </c>
      <c r="M1107" s="1">
        <v>2018</v>
      </c>
      <c r="N1107" s="12" t="s">
        <v>87</v>
      </c>
      <c r="O1107" s="12" t="s">
        <v>127</v>
      </c>
      <c r="P1107" s="27" t="str">
        <f ca="1">IF(טבלה15[[#This Row],[תאריך סיום ההסכם]]&gt;=$S$2,"פעיל",IF(טבלה15[[#This Row],[תאריך סיום ההסכם]]&lt;=$S$2,"הסתיים"))</f>
        <v>הסתיים</v>
      </c>
    </row>
    <row r="1108" spans="1:16" ht="75" x14ac:dyDescent="0.2">
      <c r="A1108" s="22">
        <v>1107</v>
      </c>
      <c r="B1108" s="1" t="s">
        <v>418</v>
      </c>
      <c r="C1108" s="2" t="s">
        <v>2028</v>
      </c>
      <c r="D1108" s="2" t="s">
        <v>3223</v>
      </c>
      <c r="E1108" s="2" t="s">
        <v>3226</v>
      </c>
      <c r="F1108" s="5" t="s">
        <v>3584</v>
      </c>
      <c r="G1108" s="3">
        <v>43451</v>
      </c>
      <c r="H1108" s="3">
        <v>43544</v>
      </c>
      <c r="I1108" s="4">
        <v>40000</v>
      </c>
      <c r="J1108" s="1" t="s">
        <v>4907</v>
      </c>
      <c r="K1108" s="1" t="s">
        <v>23</v>
      </c>
      <c r="L1108" s="11"/>
      <c r="M1108" s="1">
        <v>2018</v>
      </c>
      <c r="N1108" s="12"/>
      <c r="O1108" s="12" t="s">
        <v>127</v>
      </c>
      <c r="P1108" s="27" t="str">
        <f ca="1">IF(טבלה15[[#This Row],[תאריך סיום ההסכם]]&gt;=$S$2,"פעיל",IF(טבלה15[[#This Row],[תאריך סיום ההסכם]]&lt;=$S$2,"הסתיים"))</f>
        <v>הסתיים</v>
      </c>
    </row>
    <row r="1109" spans="1:16" ht="45" x14ac:dyDescent="0.2">
      <c r="A1109" s="22">
        <v>1108</v>
      </c>
      <c r="B1109" s="1" t="s">
        <v>419</v>
      </c>
      <c r="C1109" s="2" t="s">
        <v>2029</v>
      </c>
      <c r="D1109" s="2" t="s">
        <v>3223</v>
      </c>
      <c r="E1109" s="2" t="s">
        <v>3225</v>
      </c>
      <c r="F1109" s="5" t="s">
        <v>3585</v>
      </c>
      <c r="G1109" s="3">
        <v>43381</v>
      </c>
      <c r="H1109" s="3">
        <v>43476</v>
      </c>
      <c r="I1109" s="4">
        <v>80000</v>
      </c>
      <c r="J1109" s="1" t="s">
        <v>4907</v>
      </c>
      <c r="K1109" s="1" t="s">
        <v>23</v>
      </c>
      <c r="L1109" s="11"/>
      <c r="M1109" s="1">
        <v>2018</v>
      </c>
      <c r="N1109" s="12"/>
      <c r="O1109" s="12" t="s">
        <v>127</v>
      </c>
      <c r="P1109" s="27" t="str">
        <f ca="1">IF(טבלה15[[#This Row],[תאריך סיום ההסכם]]&gt;=$S$2,"פעיל",IF(טבלה15[[#This Row],[תאריך סיום ההסכם]]&lt;=$S$2,"הסתיים"))</f>
        <v>הסתיים</v>
      </c>
    </row>
    <row r="1110" spans="1:16" ht="210" x14ac:dyDescent="0.2">
      <c r="A1110" s="22">
        <v>1109</v>
      </c>
      <c r="B1110" s="1" t="s">
        <v>420</v>
      </c>
      <c r="C1110" s="2" t="s">
        <v>2030</v>
      </c>
      <c r="D1110" s="2" t="s">
        <v>3222</v>
      </c>
      <c r="E1110" s="2" t="s">
        <v>3227</v>
      </c>
      <c r="F1110" s="5" t="s">
        <v>3586</v>
      </c>
      <c r="G1110" s="3">
        <v>43500</v>
      </c>
      <c r="H1110" s="3">
        <v>43592</v>
      </c>
      <c r="I1110" s="4">
        <v>40000</v>
      </c>
      <c r="J1110" s="1" t="s">
        <v>4907</v>
      </c>
      <c r="K1110" s="1" t="s">
        <v>23</v>
      </c>
      <c r="L1110" s="11"/>
      <c r="M1110" s="1">
        <v>2018</v>
      </c>
      <c r="N1110" s="12"/>
      <c r="O1110" s="12" t="s">
        <v>127</v>
      </c>
      <c r="P1110" s="27" t="str">
        <f ca="1">IF(טבלה15[[#This Row],[תאריך סיום ההסכם]]&gt;=$S$2,"פעיל",IF(טבלה15[[#This Row],[תאריך סיום ההסכם]]&lt;=$S$2,"הסתיים"))</f>
        <v>הסתיים</v>
      </c>
    </row>
    <row r="1111" spans="1:16" ht="120" x14ac:dyDescent="0.2">
      <c r="A1111" s="22">
        <v>1110</v>
      </c>
      <c r="B1111" s="1" t="s">
        <v>421</v>
      </c>
      <c r="C1111" s="2" t="s">
        <v>2031</v>
      </c>
      <c r="D1111" s="2" t="s">
        <v>3222</v>
      </c>
      <c r="E1111" s="2" t="s">
        <v>3230</v>
      </c>
      <c r="F1111" s="5" t="s">
        <v>3587</v>
      </c>
      <c r="G1111" s="3">
        <v>43460</v>
      </c>
      <c r="H1111" s="3">
        <v>43636</v>
      </c>
      <c r="I1111" s="4">
        <v>40000</v>
      </c>
      <c r="J1111" s="1" t="s">
        <v>4907</v>
      </c>
      <c r="K1111" s="1" t="s">
        <v>23</v>
      </c>
      <c r="L1111" s="11"/>
      <c r="M1111" s="1">
        <v>2018</v>
      </c>
      <c r="N1111" s="12"/>
      <c r="O1111" s="12" t="s">
        <v>127</v>
      </c>
      <c r="P1111" s="27" t="str">
        <f ca="1">IF(טבלה15[[#This Row],[תאריך סיום ההסכם]]&gt;=$S$2,"פעיל",IF(טבלה15[[#This Row],[תאריך סיום ההסכם]]&lt;=$S$2,"הסתיים"))</f>
        <v>הסתיים</v>
      </c>
    </row>
    <row r="1112" spans="1:16" ht="120" x14ac:dyDescent="0.2">
      <c r="A1112" s="22">
        <v>1111</v>
      </c>
      <c r="B1112" s="1" t="s">
        <v>422</v>
      </c>
      <c r="C1112" s="2" t="s">
        <v>2032</v>
      </c>
      <c r="D1112" s="2" t="s">
        <v>3223</v>
      </c>
      <c r="E1112" s="2" t="s">
        <v>3225</v>
      </c>
      <c r="F1112" s="5" t="s">
        <v>3588</v>
      </c>
      <c r="G1112" s="3">
        <v>43381</v>
      </c>
      <c r="H1112" s="3">
        <v>43485</v>
      </c>
      <c r="I1112" s="4">
        <v>72000</v>
      </c>
      <c r="J1112" s="1" t="s">
        <v>4907</v>
      </c>
      <c r="K1112" s="1" t="s">
        <v>23</v>
      </c>
      <c r="L1112" s="11"/>
      <c r="M1112" s="1">
        <v>2018</v>
      </c>
      <c r="N1112" s="12"/>
      <c r="O1112" s="12" t="s">
        <v>127</v>
      </c>
      <c r="P1112" s="27" t="str">
        <f ca="1">IF(טבלה15[[#This Row],[תאריך סיום ההסכם]]&gt;=$S$2,"פעיל",IF(טבלה15[[#This Row],[תאריך סיום ההסכם]]&lt;=$S$2,"הסתיים"))</f>
        <v>הסתיים</v>
      </c>
    </row>
    <row r="1113" spans="1:16" ht="60" x14ac:dyDescent="0.2">
      <c r="A1113" s="22">
        <v>1112</v>
      </c>
      <c r="B1113" s="1" t="s">
        <v>4924</v>
      </c>
      <c r="C1113" s="2" t="s">
        <v>2033</v>
      </c>
      <c r="D1113" s="2" t="s">
        <v>3223</v>
      </c>
      <c r="E1113" s="2" t="s">
        <v>3238</v>
      </c>
      <c r="F1113" s="5" t="s">
        <v>3589</v>
      </c>
      <c r="G1113" s="3">
        <v>43513</v>
      </c>
      <c r="H1113" s="3">
        <v>43606</v>
      </c>
      <c r="I1113" s="4">
        <v>80000</v>
      </c>
      <c r="J1113" s="1" t="s">
        <v>4907</v>
      </c>
      <c r="K1113" s="1" t="s">
        <v>23</v>
      </c>
      <c r="L1113" s="11"/>
      <c r="M1113" s="1">
        <v>2018</v>
      </c>
      <c r="N1113" s="12"/>
      <c r="O1113" s="12" t="s">
        <v>127</v>
      </c>
      <c r="P1113" s="27" t="str">
        <f ca="1">IF(טבלה15[[#This Row],[תאריך סיום ההסכם]]&gt;=$S$2,"פעיל",IF(טבלה15[[#This Row],[תאריך סיום ההסכם]]&lt;=$S$2,"הסתיים"))</f>
        <v>הסתיים</v>
      </c>
    </row>
    <row r="1114" spans="1:16" ht="60" x14ac:dyDescent="0.2">
      <c r="A1114" s="22">
        <v>1113</v>
      </c>
      <c r="B1114" s="1" t="s">
        <v>4925</v>
      </c>
      <c r="C1114" s="2" t="s">
        <v>2034</v>
      </c>
      <c r="D1114" s="2" t="s">
        <v>3223</v>
      </c>
      <c r="E1114" s="2" t="s">
        <v>3238</v>
      </c>
      <c r="F1114" s="5" t="s">
        <v>3590</v>
      </c>
      <c r="G1114" s="3">
        <v>43443</v>
      </c>
      <c r="H1114" s="3">
        <v>43537</v>
      </c>
      <c r="I1114" s="4">
        <v>20000</v>
      </c>
      <c r="J1114" s="1" t="s">
        <v>4907</v>
      </c>
      <c r="K1114" s="1" t="s">
        <v>23</v>
      </c>
      <c r="L1114" s="11"/>
      <c r="M1114" s="1">
        <v>2018</v>
      </c>
      <c r="N1114" s="12"/>
      <c r="O1114" s="12" t="s">
        <v>127</v>
      </c>
      <c r="P1114" s="27" t="str">
        <f ca="1">IF(טבלה15[[#This Row],[תאריך סיום ההסכם]]&gt;=$S$2,"פעיל",IF(טבלה15[[#This Row],[תאריך סיום ההסכם]]&lt;=$S$2,"הסתיים"))</f>
        <v>הסתיים</v>
      </c>
    </row>
    <row r="1115" spans="1:16" ht="60" x14ac:dyDescent="0.2">
      <c r="A1115" s="22">
        <v>1114</v>
      </c>
      <c r="B1115" s="1" t="s">
        <v>4926</v>
      </c>
      <c r="C1115" s="2" t="s">
        <v>2035</v>
      </c>
      <c r="D1115" s="2" t="s">
        <v>3223</v>
      </c>
      <c r="E1115" s="2" t="s">
        <v>3238</v>
      </c>
      <c r="F1115" s="5" t="s">
        <v>3591</v>
      </c>
      <c r="G1115" s="3">
        <v>43723</v>
      </c>
      <c r="H1115" s="3">
        <v>43819</v>
      </c>
      <c r="I1115" s="4">
        <v>40000</v>
      </c>
      <c r="J1115" s="1" t="s">
        <v>4907</v>
      </c>
      <c r="K1115" s="1" t="s">
        <v>23</v>
      </c>
      <c r="L1115" s="11"/>
      <c r="M1115" s="1">
        <v>2018</v>
      </c>
      <c r="N1115" s="12"/>
      <c r="O1115" s="12" t="s">
        <v>127</v>
      </c>
      <c r="P1115" s="27" t="str">
        <f ca="1">IF(טבלה15[[#This Row],[תאריך סיום ההסכם]]&gt;=$S$2,"פעיל",IF(טבלה15[[#This Row],[תאריך סיום ההסכם]]&lt;=$S$2,"הסתיים"))</f>
        <v>הסתיים</v>
      </c>
    </row>
    <row r="1116" spans="1:16" ht="120" x14ac:dyDescent="0.2">
      <c r="A1116" s="22">
        <v>1115</v>
      </c>
      <c r="B1116" s="1" t="s">
        <v>4927</v>
      </c>
      <c r="C1116" s="2" t="s">
        <v>2036</v>
      </c>
      <c r="D1116" s="2" t="s">
        <v>3223</v>
      </c>
      <c r="E1116" s="2" t="s">
        <v>3238</v>
      </c>
      <c r="F1116" s="5" t="s">
        <v>3592</v>
      </c>
      <c r="G1116" s="3">
        <v>43527</v>
      </c>
      <c r="H1116" s="3">
        <v>43622</v>
      </c>
      <c r="I1116" s="4">
        <v>40000</v>
      </c>
      <c r="J1116" s="1" t="s">
        <v>4907</v>
      </c>
      <c r="K1116" s="1" t="s">
        <v>23</v>
      </c>
      <c r="L1116" s="11"/>
      <c r="M1116" s="1">
        <v>2018</v>
      </c>
      <c r="N1116" s="12"/>
      <c r="O1116" s="12" t="s">
        <v>127</v>
      </c>
      <c r="P1116" s="27" t="str">
        <f ca="1">IF(טבלה15[[#This Row],[תאריך סיום ההסכם]]&gt;=$S$2,"פעיל",IF(טבלה15[[#This Row],[תאריך סיום ההסכם]]&lt;=$S$2,"הסתיים"))</f>
        <v>הסתיים</v>
      </c>
    </row>
    <row r="1117" spans="1:16" ht="60" x14ac:dyDescent="0.2">
      <c r="A1117" s="22">
        <v>1116</v>
      </c>
      <c r="B1117" s="1" t="s">
        <v>4928</v>
      </c>
      <c r="C1117" s="2" t="s">
        <v>2037</v>
      </c>
      <c r="D1117" s="2" t="s">
        <v>3223</v>
      </c>
      <c r="E1117" s="2" t="s">
        <v>3238</v>
      </c>
      <c r="F1117" s="5" t="s">
        <v>3593</v>
      </c>
      <c r="G1117" s="3">
        <v>43760</v>
      </c>
      <c r="H1117" s="3">
        <v>43854</v>
      </c>
      <c r="I1117" s="4">
        <v>40000</v>
      </c>
      <c r="J1117" s="1" t="s">
        <v>4907</v>
      </c>
      <c r="K1117" s="1" t="s">
        <v>23</v>
      </c>
      <c r="L1117" s="11"/>
      <c r="M1117" s="1">
        <v>2018</v>
      </c>
      <c r="N1117" s="12"/>
      <c r="O1117" s="12" t="s">
        <v>127</v>
      </c>
      <c r="P1117" s="27" t="str">
        <f ca="1">IF(טבלה15[[#This Row],[תאריך סיום ההסכם]]&gt;=$S$2,"פעיל",IF(טבלה15[[#This Row],[תאריך סיום ההסכם]]&lt;=$S$2,"הסתיים"))</f>
        <v>הסתיים</v>
      </c>
    </row>
    <row r="1118" spans="1:16" ht="105" x14ac:dyDescent="0.2">
      <c r="A1118" s="22">
        <v>1117</v>
      </c>
      <c r="B1118" s="1" t="s">
        <v>4929</v>
      </c>
      <c r="C1118" s="2" t="s">
        <v>2038</v>
      </c>
      <c r="D1118" s="2" t="s">
        <v>3223</v>
      </c>
      <c r="E1118" s="2" t="s">
        <v>3238</v>
      </c>
      <c r="F1118" s="5" t="s">
        <v>3594</v>
      </c>
      <c r="G1118" s="3">
        <v>43719</v>
      </c>
      <c r="H1118" s="3">
        <v>43803</v>
      </c>
      <c r="I1118" s="4">
        <v>60000</v>
      </c>
      <c r="J1118" s="1" t="s">
        <v>4907</v>
      </c>
      <c r="K1118" s="1" t="s">
        <v>23</v>
      </c>
      <c r="L1118" s="11"/>
      <c r="M1118" s="1">
        <v>2018</v>
      </c>
      <c r="N1118" s="12"/>
      <c r="O1118" s="12" t="s">
        <v>127</v>
      </c>
      <c r="P1118" s="27" t="str">
        <f ca="1">IF(טבלה15[[#This Row],[תאריך סיום ההסכם]]&gt;=$S$2,"פעיל",IF(טבלה15[[#This Row],[תאריך סיום ההסכם]]&lt;=$S$2,"הסתיים"))</f>
        <v>הסתיים</v>
      </c>
    </row>
    <row r="1119" spans="1:16" ht="60" x14ac:dyDescent="0.2">
      <c r="A1119" s="22">
        <v>1118</v>
      </c>
      <c r="B1119" s="1" t="s">
        <v>4930</v>
      </c>
      <c r="C1119" s="2" t="s">
        <v>2039</v>
      </c>
      <c r="D1119" s="2" t="s">
        <v>3223</v>
      </c>
      <c r="E1119" s="2" t="s">
        <v>3238</v>
      </c>
      <c r="F1119" s="5" t="s">
        <v>3595</v>
      </c>
      <c r="G1119" s="3">
        <v>43598</v>
      </c>
      <c r="H1119" s="3">
        <v>43691</v>
      </c>
      <c r="I1119" s="4">
        <v>40000</v>
      </c>
      <c r="J1119" s="1" t="s">
        <v>4907</v>
      </c>
      <c r="K1119" s="1" t="s">
        <v>23</v>
      </c>
      <c r="L1119" s="11"/>
      <c r="M1119" s="1">
        <v>2018</v>
      </c>
      <c r="N1119" s="12"/>
      <c r="O1119" s="12" t="s">
        <v>127</v>
      </c>
      <c r="P1119" s="27" t="str">
        <f ca="1">IF(טבלה15[[#This Row],[תאריך סיום ההסכם]]&gt;=$S$2,"פעיל",IF(טבלה15[[#This Row],[תאריך סיום ההסכם]]&lt;=$S$2,"הסתיים"))</f>
        <v>הסתיים</v>
      </c>
    </row>
    <row r="1120" spans="1:16" ht="105" x14ac:dyDescent="0.2">
      <c r="A1120" s="22">
        <v>1119</v>
      </c>
      <c r="B1120" s="1" t="s">
        <v>423</v>
      </c>
      <c r="C1120" s="2" t="s">
        <v>2040</v>
      </c>
      <c r="D1120" s="2" t="s">
        <v>3223</v>
      </c>
      <c r="E1120" s="2" t="s">
        <v>3229</v>
      </c>
      <c r="F1120" s="5" t="s">
        <v>3596</v>
      </c>
      <c r="G1120" s="3">
        <v>43381</v>
      </c>
      <c r="H1120" s="3">
        <v>43483</v>
      </c>
      <c r="I1120" s="4">
        <v>40000</v>
      </c>
      <c r="J1120" s="1" t="s">
        <v>4907</v>
      </c>
      <c r="K1120" s="1" t="s">
        <v>23</v>
      </c>
      <c r="L1120" s="11"/>
      <c r="M1120" s="1">
        <v>2018</v>
      </c>
      <c r="N1120" s="12"/>
      <c r="O1120" s="12" t="s">
        <v>127</v>
      </c>
      <c r="P1120" s="27" t="str">
        <f ca="1">IF(טבלה15[[#This Row],[תאריך סיום ההסכם]]&gt;=$S$2,"פעיל",IF(טבלה15[[#This Row],[תאריך סיום ההסכם]]&lt;=$S$2,"הסתיים"))</f>
        <v>הסתיים</v>
      </c>
    </row>
    <row r="1121" spans="1:16" ht="60" x14ac:dyDescent="0.2">
      <c r="A1121" s="22">
        <v>1120</v>
      </c>
      <c r="B1121" s="1" t="s">
        <v>424</v>
      </c>
      <c r="C1121" s="2" t="s">
        <v>2007</v>
      </c>
      <c r="D1121" s="2" t="s">
        <v>3223</v>
      </c>
      <c r="E1121" s="2" t="s">
        <v>3229</v>
      </c>
      <c r="F1121" s="5" t="s">
        <v>3597</v>
      </c>
      <c r="G1121" s="3">
        <v>43509</v>
      </c>
      <c r="H1121" s="3">
        <v>43781</v>
      </c>
      <c r="I1121" s="4">
        <v>20000</v>
      </c>
      <c r="J1121" s="1" t="s">
        <v>4907</v>
      </c>
      <c r="K1121" s="1" t="s">
        <v>23</v>
      </c>
      <c r="L1121" s="11"/>
      <c r="M1121" s="1">
        <v>2018</v>
      </c>
      <c r="N1121" s="12"/>
      <c r="O1121" s="12" t="s">
        <v>127</v>
      </c>
      <c r="P1121" s="27" t="str">
        <f ca="1">IF(טבלה15[[#This Row],[תאריך סיום ההסכם]]&gt;=$S$2,"פעיל",IF(טבלה15[[#This Row],[תאריך סיום ההסכם]]&lt;=$S$2,"הסתיים"))</f>
        <v>הסתיים</v>
      </c>
    </row>
    <row r="1122" spans="1:16" ht="150" x14ac:dyDescent="0.2">
      <c r="A1122" s="22">
        <v>1121</v>
      </c>
      <c r="B1122" s="1" t="s">
        <v>425</v>
      </c>
      <c r="C1122" s="2" t="s">
        <v>2041</v>
      </c>
      <c r="D1122" s="2" t="s">
        <v>3223</v>
      </c>
      <c r="E1122" s="2" t="s">
        <v>3229</v>
      </c>
      <c r="F1122" s="5" t="s">
        <v>3598</v>
      </c>
      <c r="G1122" s="3">
        <v>43514</v>
      </c>
      <c r="H1122" s="3">
        <v>43638</v>
      </c>
      <c r="I1122" s="4">
        <v>20000</v>
      </c>
      <c r="J1122" s="1" t="s">
        <v>4907</v>
      </c>
      <c r="K1122" s="1" t="s">
        <v>23</v>
      </c>
      <c r="L1122" s="11"/>
      <c r="M1122" s="1">
        <v>2018</v>
      </c>
      <c r="N1122" s="12"/>
      <c r="O1122" s="12" t="s">
        <v>127</v>
      </c>
      <c r="P1122" s="27" t="str">
        <f ca="1">IF(טבלה15[[#This Row],[תאריך סיום ההסכם]]&gt;=$S$2,"פעיל",IF(טבלה15[[#This Row],[תאריך סיום ההסכם]]&lt;=$S$2,"הסתיים"))</f>
        <v>הסתיים</v>
      </c>
    </row>
    <row r="1123" spans="1:16" ht="135" x14ac:dyDescent="0.2">
      <c r="A1123" s="22">
        <v>1122</v>
      </c>
      <c r="B1123" s="1" t="s">
        <v>426</v>
      </c>
      <c r="C1123" s="2" t="s">
        <v>2042</v>
      </c>
      <c r="D1123" s="2" t="s">
        <v>3223</v>
      </c>
      <c r="E1123" s="2" t="s">
        <v>3230</v>
      </c>
      <c r="F1123" s="5" t="s">
        <v>3599</v>
      </c>
      <c r="G1123" s="3">
        <v>43460</v>
      </c>
      <c r="H1123" s="3">
        <v>43657</v>
      </c>
      <c r="I1123" s="4">
        <v>20000</v>
      </c>
      <c r="J1123" s="1" t="s">
        <v>4907</v>
      </c>
      <c r="K1123" s="1" t="s">
        <v>23</v>
      </c>
      <c r="L1123" s="11"/>
      <c r="M1123" s="1">
        <v>2018</v>
      </c>
      <c r="N1123" s="12"/>
      <c r="O1123" s="12" t="s">
        <v>127</v>
      </c>
      <c r="P1123" s="27" t="str">
        <f ca="1">IF(טבלה15[[#This Row],[תאריך סיום ההסכם]]&gt;=$S$2,"פעיל",IF(טבלה15[[#This Row],[תאריך סיום ההסכם]]&lt;=$S$2,"הסתיים"))</f>
        <v>הסתיים</v>
      </c>
    </row>
    <row r="1124" spans="1:16" ht="105" x14ac:dyDescent="0.2">
      <c r="A1124" s="22">
        <v>1123</v>
      </c>
      <c r="B1124" s="1" t="s">
        <v>427</v>
      </c>
      <c r="C1124" s="2" t="s">
        <v>2043</v>
      </c>
      <c r="D1124" s="2" t="s">
        <v>3222</v>
      </c>
      <c r="E1124" s="2" t="s">
        <v>3231</v>
      </c>
      <c r="F1124" s="5" t="s">
        <v>3600</v>
      </c>
      <c r="G1124" s="3">
        <v>43668</v>
      </c>
      <c r="H1124" s="3">
        <v>43743</v>
      </c>
      <c r="I1124" s="4">
        <v>40000</v>
      </c>
      <c r="J1124" s="1" t="s">
        <v>4907</v>
      </c>
      <c r="K1124" s="1" t="s">
        <v>23</v>
      </c>
      <c r="L1124" s="11"/>
      <c r="M1124" s="1">
        <v>2018</v>
      </c>
      <c r="N1124" s="12"/>
      <c r="O1124" s="12" t="s">
        <v>127</v>
      </c>
      <c r="P1124" s="27" t="str">
        <f ca="1">IF(טבלה15[[#This Row],[תאריך סיום ההסכם]]&gt;=$S$2,"פעיל",IF(טבלה15[[#This Row],[תאריך סיום ההסכם]]&lt;=$S$2,"הסתיים"))</f>
        <v>הסתיים</v>
      </c>
    </row>
    <row r="1125" spans="1:16" ht="75" x14ac:dyDescent="0.2">
      <c r="A1125" s="22">
        <v>1124</v>
      </c>
      <c r="B1125" s="1" t="s">
        <v>428</v>
      </c>
      <c r="C1125" s="2" t="s">
        <v>2044</v>
      </c>
      <c r="D1125" s="2" t="s">
        <v>3223</v>
      </c>
      <c r="E1125" s="2" t="s">
        <v>3231</v>
      </c>
      <c r="F1125" s="5" t="s">
        <v>3601</v>
      </c>
      <c r="G1125" s="3">
        <v>43479</v>
      </c>
      <c r="H1125" s="3">
        <v>43541</v>
      </c>
      <c r="I1125" s="4">
        <v>40000</v>
      </c>
      <c r="J1125" s="1" t="s">
        <v>4907</v>
      </c>
      <c r="K1125" s="1" t="s">
        <v>23</v>
      </c>
      <c r="L1125" s="11"/>
      <c r="M1125" s="1">
        <v>2018</v>
      </c>
      <c r="N1125" s="12"/>
      <c r="O1125" s="12" t="s">
        <v>127</v>
      </c>
      <c r="P1125" s="27" t="str">
        <f ca="1">IF(טבלה15[[#This Row],[תאריך סיום ההסכם]]&gt;=$S$2,"פעיל",IF(טבלה15[[#This Row],[תאריך סיום ההסכם]]&lt;=$S$2,"הסתיים"))</f>
        <v>הסתיים</v>
      </c>
    </row>
    <row r="1126" spans="1:16" ht="45" x14ac:dyDescent="0.2">
      <c r="A1126" s="22">
        <v>1125</v>
      </c>
      <c r="B1126" s="1" t="s">
        <v>429</v>
      </c>
      <c r="C1126" s="2" t="s">
        <v>2045</v>
      </c>
      <c r="D1126" s="2" t="s">
        <v>3223</v>
      </c>
      <c r="E1126" s="2" t="s">
        <v>3231</v>
      </c>
      <c r="F1126" s="5" t="s">
        <v>3602</v>
      </c>
      <c r="G1126" s="3">
        <v>43612</v>
      </c>
      <c r="H1126" s="3">
        <v>43706</v>
      </c>
      <c r="I1126" s="4">
        <v>20000</v>
      </c>
      <c r="J1126" s="1" t="s">
        <v>4907</v>
      </c>
      <c r="K1126" s="1" t="s">
        <v>23</v>
      </c>
      <c r="L1126" s="11"/>
      <c r="M1126" s="1">
        <v>2018</v>
      </c>
      <c r="N1126" s="12"/>
      <c r="O1126" s="12" t="s">
        <v>127</v>
      </c>
      <c r="P1126" s="27" t="str">
        <f ca="1">IF(טבלה15[[#This Row],[תאריך סיום ההסכם]]&gt;=$S$2,"פעיל",IF(טבלה15[[#This Row],[תאריך סיום ההסכם]]&lt;=$S$2,"הסתיים"))</f>
        <v>הסתיים</v>
      </c>
    </row>
    <row r="1127" spans="1:16" ht="150" x14ac:dyDescent="0.2">
      <c r="A1127" s="22">
        <v>1126</v>
      </c>
      <c r="B1127" s="1" t="s">
        <v>430</v>
      </c>
      <c r="C1127" s="2" t="s">
        <v>2046</v>
      </c>
      <c r="D1127" s="2" t="s">
        <v>3223</v>
      </c>
      <c r="E1127" s="2" t="s">
        <v>3231</v>
      </c>
      <c r="F1127" s="5" t="s">
        <v>3603</v>
      </c>
      <c r="G1127" s="3">
        <v>43783</v>
      </c>
      <c r="H1127" s="3">
        <v>43869</v>
      </c>
      <c r="I1127" s="4">
        <v>80000</v>
      </c>
      <c r="J1127" s="1" t="s">
        <v>4907</v>
      </c>
      <c r="K1127" s="1" t="s">
        <v>23</v>
      </c>
      <c r="L1127" s="11"/>
      <c r="M1127" s="1">
        <v>2018</v>
      </c>
      <c r="N1127" s="12"/>
      <c r="O1127" s="12" t="s">
        <v>127</v>
      </c>
      <c r="P1127" s="27" t="str">
        <f ca="1">IF(טבלה15[[#This Row],[תאריך סיום ההסכם]]&gt;=$S$2,"פעיל",IF(טבלה15[[#This Row],[תאריך סיום ההסכם]]&lt;=$S$2,"הסתיים"))</f>
        <v>הסתיים</v>
      </c>
    </row>
    <row r="1128" spans="1:16" ht="45" x14ac:dyDescent="0.2">
      <c r="A1128" s="22">
        <v>1127</v>
      </c>
      <c r="B1128" s="1" t="s">
        <v>431</v>
      </c>
      <c r="C1128" s="2" t="s">
        <v>2047</v>
      </c>
      <c r="D1128" s="2" t="s">
        <v>3223</v>
      </c>
      <c r="E1128" s="2" t="s">
        <v>3231</v>
      </c>
      <c r="F1128" s="5" t="s">
        <v>3604</v>
      </c>
      <c r="G1128" s="3">
        <v>43516</v>
      </c>
      <c r="H1128" s="3">
        <v>43525</v>
      </c>
      <c r="I1128" s="4">
        <v>20000</v>
      </c>
      <c r="J1128" s="1" t="s">
        <v>4907</v>
      </c>
      <c r="K1128" s="1" t="s">
        <v>23</v>
      </c>
      <c r="L1128" s="11"/>
      <c r="M1128" s="1">
        <v>2018</v>
      </c>
      <c r="N1128" s="12"/>
      <c r="O1128" s="12" t="s">
        <v>127</v>
      </c>
      <c r="P1128" s="27" t="str">
        <f ca="1">IF(טבלה15[[#This Row],[תאריך סיום ההסכם]]&gt;=$S$2,"פעיל",IF(טבלה15[[#This Row],[תאריך סיום ההסכם]]&lt;=$S$2,"הסתיים"))</f>
        <v>הסתיים</v>
      </c>
    </row>
    <row r="1129" spans="1:16" ht="75" x14ac:dyDescent="0.2">
      <c r="A1129" s="22">
        <v>1128</v>
      </c>
      <c r="B1129" s="1" t="s">
        <v>432</v>
      </c>
      <c r="C1129" s="2" t="s">
        <v>2048</v>
      </c>
      <c r="D1129" s="2" t="s">
        <v>3223</v>
      </c>
      <c r="E1129" s="2" t="s">
        <v>3225</v>
      </c>
      <c r="F1129" s="5" t="s">
        <v>3605</v>
      </c>
      <c r="G1129" s="3">
        <v>43423</v>
      </c>
      <c r="H1129" s="3">
        <v>43516</v>
      </c>
      <c r="I1129" s="4">
        <v>20000</v>
      </c>
      <c r="J1129" s="1" t="s">
        <v>4907</v>
      </c>
      <c r="K1129" s="1" t="s">
        <v>23</v>
      </c>
      <c r="L1129" s="11"/>
      <c r="M1129" s="1">
        <v>2018</v>
      </c>
      <c r="N1129" s="12"/>
      <c r="O1129" s="12" t="s">
        <v>127</v>
      </c>
      <c r="P1129" s="27" t="str">
        <f ca="1">IF(טבלה15[[#This Row],[תאריך סיום ההסכם]]&gt;=$S$2,"פעיל",IF(טבלה15[[#This Row],[תאריך סיום ההסכם]]&lt;=$S$2,"הסתיים"))</f>
        <v>הסתיים</v>
      </c>
    </row>
    <row r="1130" spans="1:16" ht="45" x14ac:dyDescent="0.2">
      <c r="A1130" s="22">
        <v>1129</v>
      </c>
      <c r="B1130" s="1" t="s">
        <v>433</v>
      </c>
      <c r="C1130" s="2" t="s">
        <v>2049</v>
      </c>
      <c r="D1130" s="2" t="s">
        <v>3223</v>
      </c>
      <c r="E1130" s="2" t="s">
        <v>3226</v>
      </c>
      <c r="F1130" s="5" t="s">
        <v>3606</v>
      </c>
      <c r="G1130" s="3">
        <v>43730</v>
      </c>
      <c r="H1130" s="3">
        <v>43805</v>
      </c>
      <c r="I1130" s="4">
        <v>20000</v>
      </c>
      <c r="J1130" s="1" t="s">
        <v>4907</v>
      </c>
      <c r="K1130" s="1" t="s">
        <v>23</v>
      </c>
      <c r="L1130" s="11"/>
      <c r="M1130" s="1">
        <v>2018</v>
      </c>
      <c r="N1130" s="12"/>
      <c r="O1130" s="12" t="s">
        <v>127</v>
      </c>
      <c r="P1130" s="27" t="str">
        <f ca="1">IF(טבלה15[[#This Row],[תאריך סיום ההסכם]]&gt;=$S$2,"פעיל",IF(טבלה15[[#This Row],[תאריך סיום ההסכם]]&lt;=$S$2,"הסתיים"))</f>
        <v>הסתיים</v>
      </c>
    </row>
    <row r="1131" spans="1:16" ht="120" x14ac:dyDescent="0.2">
      <c r="A1131" s="22">
        <v>1130</v>
      </c>
      <c r="B1131" s="1" t="s">
        <v>434</v>
      </c>
      <c r="C1131" s="2" t="s">
        <v>2050</v>
      </c>
      <c r="D1131" s="2" t="s">
        <v>3223</v>
      </c>
      <c r="E1131" s="2" t="s">
        <v>3226</v>
      </c>
      <c r="F1131" s="5" t="s">
        <v>3607</v>
      </c>
      <c r="G1131" s="3">
        <v>43534</v>
      </c>
      <c r="H1131" s="3">
        <v>43631</v>
      </c>
      <c r="I1131" s="4">
        <v>40000</v>
      </c>
      <c r="J1131" s="1" t="s">
        <v>4907</v>
      </c>
      <c r="K1131" s="1" t="s">
        <v>23</v>
      </c>
      <c r="L1131" s="11"/>
      <c r="M1131" s="1">
        <v>2018</v>
      </c>
      <c r="N1131" s="12"/>
      <c r="O1131" s="12" t="s">
        <v>127</v>
      </c>
      <c r="P1131" s="27" t="str">
        <f ca="1">IF(טבלה15[[#This Row],[תאריך סיום ההסכם]]&gt;=$S$2,"פעיל",IF(טבלה15[[#This Row],[תאריך סיום ההסכם]]&lt;=$S$2,"הסתיים"))</f>
        <v>הסתיים</v>
      </c>
    </row>
    <row r="1132" spans="1:16" ht="150" x14ac:dyDescent="0.2">
      <c r="A1132" s="22">
        <v>1131</v>
      </c>
      <c r="B1132" s="1" t="s">
        <v>435</v>
      </c>
      <c r="C1132" s="2" t="s">
        <v>2051</v>
      </c>
      <c r="D1132" s="2" t="s">
        <v>3223</v>
      </c>
      <c r="E1132" s="2" t="s">
        <v>3229</v>
      </c>
      <c r="F1132" s="5" t="s">
        <v>3608</v>
      </c>
      <c r="G1132" s="3">
        <v>43465</v>
      </c>
      <c r="H1132" s="3">
        <v>43800</v>
      </c>
      <c r="I1132" s="4">
        <v>10000</v>
      </c>
      <c r="J1132" s="1" t="s">
        <v>4907</v>
      </c>
      <c r="K1132" s="1" t="s">
        <v>24</v>
      </c>
      <c r="L1132" s="11"/>
      <c r="M1132" s="1">
        <v>2018</v>
      </c>
      <c r="N1132" s="12"/>
      <c r="O1132" s="12" t="s">
        <v>128</v>
      </c>
      <c r="P1132" s="27" t="str">
        <f ca="1">IF(טבלה15[[#This Row],[תאריך סיום ההסכם]]&gt;=$S$2,"פעיל",IF(טבלה15[[#This Row],[תאריך סיום ההסכם]]&lt;=$S$2,"הסתיים"))</f>
        <v>הסתיים</v>
      </c>
    </row>
    <row r="1133" spans="1:16" ht="150" x14ac:dyDescent="0.2">
      <c r="A1133" s="22">
        <v>1132</v>
      </c>
      <c r="B1133" s="1" t="s">
        <v>435</v>
      </c>
      <c r="C1133" s="2" t="s">
        <v>2052</v>
      </c>
      <c r="D1133" s="2" t="s">
        <v>3223</v>
      </c>
      <c r="E1133" s="2" t="s">
        <v>3229</v>
      </c>
      <c r="F1133" s="5" t="s">
        <v>3608</v>
      </c>
      <c r="G1133" s="3">
        <v>43465</v>
      </c>
      <c r="H1133" s="3">
        <v>43800</v>
      </c>
      <c r="I1133" s="4">
        <v>10000</v>
      </c>
      <c r="J1133" s="1" t="s">
        <v>4907</v>
      </c>
      <c r="K1133" s="1" t="s">
        <v>24</v>
      </c>
      <c r="L1133" s="11"/>
      <c r="M1133" s="1">
        <v>2018</v>
      </c>
      <c r="N1133" s="12"/>
      <c r="O1133" s="12" t="s">
        <v>128</v>
      </c>
      <c r="P1133" s="27" t="str">
        <f ca="1">IF(טבלה15[[#This Row],[תאריך סיום ההסכם]]&gt;=$S$2,"פעיל",IF(טבלה15[[#This Row],[תאריך סיום ההסכם]]&lt;=$S$2,"הסתיים"))</f>
        <v>הסתיים</v>
      </c>
    </row>
    <row r="1134" spans="1:16" ht="150" x14ac:dyDescent="0.2">
      <c r="A1134" s="22">
        <v>1133</v>
      </c>
      <c r="B1134" s="1" t="s">
        <v>435</v>
      </c>
      <c r="C1134" s="2" t="s">
        <v>2053</v>
      </c>
      <c r="D1134" s="2" t="s">
        <v>3223</v>
      </c>
      <c r="E1134" s="2" t="s">
        <v>3229</v>
      </c>
      <c r="F1134" s="5" t="s">
        <v>3608</v>
      </c>
      <c r="G1134" s="3">
        <v>43465</v>
      </c>
      <c r="H1134" s="3">
        <v>43800</v>
      </c>
      <c r="I1134" s="4">
        <v>10000</v>
      </c>
      <c r="J1134" s="1" t="s">
        <v>4907</v>
      </c>
      <c r="K1134" s="1" t="s">
        <v>24</v>
      </c>
      <c r="L1134" s="11"/>
      <c r="M1134" s="1">
        <v>2018</v>
      </c>
      <c r="N1134" s="12"/>
      <c r="O1134" s="12" t="s">
        <v>128</v>
      </c>
      <c r="P1134" s="27" t="str">
        <f ca="1">IF(טבלה15[[#This Row],[תאריך סיום ההסכם]]&gt;=$S$2,"פעיל",IF(טבלה15[[#This Row],[תאריך סיום ההסכם]]&lt;=$S$2,"הסתיים"))</f>
        <v>הסתיים</v>
      </c>
    </row>
    <row r="1135" spans="1:16" ht="150" x14ac:dyDescent="0.2">
      <c r="A1135" s="22">
        <v>1134</v>
      </c>
      <c r="B1135" s="1" t="s">
        <v>435</v>
      </c>
      <c r="C1135" s="2" t="s">
        <v>2054</v>
      </c>
      <c r="D1135" s="2" t="s">
        <v>3222</v>
      </c>
      <c r="E1135" s="2" t="s">
        <v>3229</v>
      </c>
      <c r="F1135" s="5" t="s">
        <v>3608</v>
      </c>
      <c r="G1135" s="3">
        <v>43465</v>
      </c>
      <c r="H1135" s="3">
        <v>43800</v>
      </c>
      <c r="I1135" s="4">
        <v>10000</v>
      </c>
      <c r="J1135" s="1" t="s">
        <v>4907</v>
      </c>
      <c r="K1135" s="1" t="s">
        <v>24</v>
      </c>
      <c r="L1135" s="11"/>
      <c r="M1135" s="1">
        <v>2018</v>
      </c>
      <c r="N1135" s="12"/>
      <c r="O1135" s="12" t="s">
        <v>128</v>
      </c>
      <c r="P1135" s="27" t="str">
        <f ca="1">IF(טבלה15[[#This Row],[תאריך סיום ההסכם]]&gt;=$S$2,"פעיל",IF(טבלה15[[#This Row],[תאריך סיום ההסכם]]&lt;=$S$2,"הסתיים"))</f>
        <v>הסתיים</v>
      </c>
    </row>
    <row r="1136" spans="1:16" ht="150" x14ac:dyDescent="0.2">
      <c r="A1136" s="22">
        <v>1135</v>
      </c>
      <c r="B1136" s="1" t="s">
        <v>435</v>
      </c>
      <c r="C1136" s="2" t="s">
        <v>2055</v>
      </c>
      <c r="D1136" s="2" t="s">
        <v>3223</v>
      </c>
      <c r="E1136" s="2" t="s">
        <v>3229</v>
      </c>
      <c r="F1136" s="5" t="s">
        <v>3608</v>
      </c>
      <c r="G1136" s="3">
        <v>43465</v>
      </c>
      <c r="H1136" s="3">
        <v>43800</v>
      </c>
      <c r="I1136" s="4">
        <v>10000</v>
      </c>
      <c r="J1136" s="1" t="s">
        <v>4907</v>
      </c>
      <c r="K1136" s="1" t="s">
        <v>24</v>
      </c>
      <c r="L1136" s="11"/>
      <c r="M1136" s="1">
        <v>2018</v>
      </c>
      <c r="N1136" s="12"/>
      <c r="O1136" s="12" t="s">
        <v>128</v>
      </c>
      <c r="P1136" s="27" t="str">
        <f ca="1">IF(טבלה15[[#This Row],[תאריך סיום ההסכם]]&gt;=$S$2,"פעיל",IF(טבלה15[[#This Row],[תאריך סיום ההסכם]]&lt;=$S$2,"הסתיים"))</f>
        <v>הסתיים</v>
      </c>
    </row>
    <row r="1137" spans="1:16" ht="150" x14ac:dyDescent="0.2">
      <c r="A1137" s="22">
        <v>1136</v>
      </c>
      <c r="B1137" s="1" t="s">
        <v>435</v>
      </c>
      <c r="C1137" s="2" t="s">
        <v>2056</v>
      </c>
      <c r="D1137" s="2" t="s">
        <v>3223</v>
      </c>
      <c r="E1137" s="2" t="s">
        <v>3229</v>
      </c>
      <c r="F1137" s="5" t="s">
        <v>3608</v>
      </c>
      <c r="G1137" s="3">
        <v>43465</v>
      </c>
      <c r="H1137" s="3">
        <v>43800</v>
      </c>
      <c r="I1137" s="4">
        <v>10000</v>
      </c>
      <c r="J1137" s="1" t="s">
        <v>4907</v>
      </c>
      <c r="K1137" s="1" t="s">
        <v>24</v>
      </c>
      <c r="L1137" s="11"/>
      <c r="M1137" s="1">
        <v>2018</v>
      </c>
      <c r="N1137" s="12"/>
      <c r="O1137" s="12" t="s">
        <v>128</v>
      </c>
      <c r="P1137" s="27" t="str">
        <f ca="1">IF(טבלה15[[#This Row],[תאריך סיום ההסכם]]&gt;=$S$2,"פעיל",IF(טבלה15[[#This Row],[תאריך סיום ההסכם]]&lt;=$S$2,"הסתיים"))</f>
        <v>הסתיים</v>
      </c>
    </row>
    <row r="1138" spans="1:16" ht="150" x14ac:dyDescent="0.2">
      <c r="A1138" s="22">
        <v>1137</v>
      </c>
      <c r="B1138" s="1" t="s">
        <v>435</v>
      </c>
      <c r="C1138" s="2" t="s">
        <v>2057</v>
      </c>
      <c r="D1138" s="2" t="s">
        <v>3223</v>
      </c>
      <c r="E1138" s="2" t="s">
        <v>3229</v>
      </c>
      <c r="F1138" s="5" t="s">
        <v>3608</v>
      </c>
      <c r="G1138" s="3">
        <v>43465</v>
      </c>
      <c r="H1138" s="3">
        <v>43800</v>
      </c>
      <c r="I1138" s="4">
        <v>10000</v>
      </c>
      <c r="J1138" s="1" t="s">
        <v>4907</v>
      </c>
      <c r="K1138" s="1" t="s">
        <v>24</v>
      </c>
      <c r="L1138" s="11"/>
      <c r="M1138" s="1">
        <v>2018</v>
      </c>
      <c r="N1138" s="12"/>
      <c r="O1138" s="12" t="s">
        <v>128</v>
      </c>
      <c r="P1138" s="27" t="str">
        <f ca="1">IF(טבלה15[[#This Row],[תאריך סיום ההסכם]]&gt;=$S$2,"פעיל",IF(טבלה15[[#This Row],[תאריך סיום ההסכם]]&lt;=$S$2,"הסתיים"))</f>
        <v>הסתיים</v>
      </c>
    </row>
    <row r="1139" spans="1:16" ht="150" x14ac:dyDescent="0.2">
      <c r="A1139" s="22">
        <v>1138</v>
      </c>
      <c r="B1139" s="1" t="s">
        <v>435</v>
      </c>
      <c r="C1139" s="2" t="s">
        <v>2058</v>
      </c>
      <c r="D1139" s="2" t="s">
        <v>3222</v>
      </c>
      <c r="E1139" s="2" t="s">
        <v>3229</v>
      </c>
      <c r="F1139" s="5" t="s">
        <v>3608</v>
      </c>
      <c r="G1139" s="3">
        <v>43465</v>
      </c>
      <c r="H1139" s="3">
        <v>43800</v>
      </c>
      <c r="I1139" s="4">
        <v>10000</v>
      </c>
      <c r="J1139" s="1" t="s">
        <v>4907</v>
      </c>
      <c r="K1139" s="1" t="s">
        <v>24</v>
      </c>
      <c r="L1139" s="11"/>
      <c r="M1139" s="1">
        <v>2018</v>
      </c>
      <c r="N1139" s="12"/>
      <c r="O1139" s="12" t="s">
        <v>128</v>
      </c>
      <c r="P1139" s="27" t="str">
        <f ca="1">IF(טבלה15[[#This Row],[תאריך סיום ההסכם]]&gt;=$S$2,"פעיל",IF(טבלה15[[#This Row],[תאריך סיום ההסכם]]&lt;=$S$2,"הסתיים"))</f>
        <v>הסתיים</v>
      </c>
    </row>
    <row r="1140" spans="1:16" ht="150" x14ac:dyDescent="0.2">
      <c r="A1140" s="22">
        <v>1139</v>
      </c>
      <c r="B1140" s="1" t="s">
        <v>435</v>
      </c>
      <c r="C1140" s="2" t="s">
        <v>2059</v>
      </c>
      <c r="D1140" s="2" t="s">
        <v>3223</v>
      </c>
      <c r="E1140" s="2" t="s">
        <v>3229</v>
      </c>
      <c r="F1140" s="5" t="s">
        <v>3608</v>
      </c>
      <c r="G1140" s="3">
        <v>43465</v>
      </c>
      <c r="H1140" s="3">
        <v>43800</v>
      </c>
      <c r="I1140" s="4">
        <v>10000</v>
      </c>
      <c r="J1140" s="1" t="s">
        <v>4907</v>
      </c>
      <c r="K1140" s="1" t="s">
        <v>24</v>
      </c>
      <c r="L1140" s="11"/>
      <c r="M1140" s="1">
        <v>2018</v>
      </c>
      <c r="N1140" s="12"/>
      <c r="O1140" s="12" t="s">
        <v>128</v>
      </c>
      <c r="P1140" s="27" t="str">
        <f ca="1">IF(טבלה15[[#This Row],[תאריך סיום ההסכם]]&gt;=$S$2,"פעיל",IF(טבלה15[[#This Row],[תאריך סיום ההסכם]]&lt;=$S$2,"הסתיים"))</f>
        <v>הסתיים</v>
      </c>
    </row>
    <row r="1141" spans="1:16" ht="150" x14ac:dyDescent="0.2">
      <c r="A1141" s="22">
        <v>1140</v>
      </c>
      <c r="B1141" s="1" t="s">
        <v>435</v>
      </c>
      <c r="C1141" s="2" t="s">
        <v>2060</v>
      </c>
      <c r="D1141" s="2" t="s">
        <v>3223</v>
      </c>
      <c r="E1141" s="2" t="s">
        <v>3229</v>
      </c>
      <c r="F1141" s="5" t="s">
        <v>3608</v>
      </c>
      <c r="G1141" s="3">
        <v>43465</v>
      </c>
      <c r="H1141" s="3">
        <v>43800</v>
      </c>
      <c r="I1141" s="4">
        <v>10000</v>
      </c>
      <c r="J1141" s="1" t="s">
        <v>4907</v>
      </c>
      <c r="K1141" s="1" t="s">
        <v>24</v>
      </c>
      <c r="L1141" s="11"/>
      <c r="M1141" s="1">
        <v>2018</v>
      </c>
      <c r="N1141" s="12"/>
      <c r="O1141" s="12" t="s">
        <v>128</v>
      </c>
      <c r="P1141" s="27" t="str">
        <f ca="1">IF(טבלה15[[#This Row],[תאריך סיום ההסכם]]&gt;=$S$2,"פעיל",IF(טבלה15[[#This Row],[תאריך סיום ההסכם]]&lt;=$S$2,"הסתיים"))</f>
        <v>הסתיים</v>
      </c>
    </row>
    <row r="1142" spans="1:16" ht="150" x14ac:dyDescent="0.2">
      <c r="A1142" s="22">
        <v>1141</v>
      </c>
      <c r="B1142" s="1" t="s">
        <v>435</v>
      </c>
      <c r="C1142" s="2" t="s">
        <v>2061</v>
      </c>
      <c r="D1142" s="2" t="s">
        <v>3223</v>
      </c>
      <c r="E1142" s="2" t="s">
        <v>3229</v>
      </c>
      <c r="F1142" s="5" t="s">
        <v>3608</v>
      </c>
      <c r="G1142" s="3">
        <v>43465</v>
      </c>
      <c r="H1142" s="3">
        <v>43800</v>
      </c>
      <c r="I1142" s="4">
        <v>10000</v>
      </c>
      <c r="J1142" s="1" t="s">
        <v>4907</v>
      </c>
      <c r="K1142" s="1" t="s">
        <v>24</v>
      </c>
      <c r="L1142" s="11"/>
      <c r="M1142" s="1">
        <v>2018</v>
      </c>
      <c r="N1142" s="12"/>
      <c r="O1142" s="12" t="s">
        <v>128</v>
      </c>
      <c r="P1142" s="27" t="str">
        <f ca="1">IF(טבלה15[[#This Row],[תאריך סיום ההסכם]]&gt;=$S$2,"פעיל",IF(טבלה15[[#This Row],[תאריך סיום ההסכם]]&lt;=$S$2,"הסתיים"))</f>
        <v>הסתיים</v>
      </c>
    </row>
    <row r="1143" spans="1:16" ht="150" x14ac:dyDescent="0.2">
      <c r="A1143" s="22">
        <v>1142</v>
      </c>
      <c r="B1143" s="1" t="s">
        <v>435</v>
      </c>
      <c r="C1143" s="2" t="s">
        <v>2062</v>
      </c>
      <c r="D1143" s="2" t="s">
        <v>3222</v>
      </c>
      <c r="E1143" s="2" t="s">
        <v>3229</v>
      </c>
      <c r="F1143" s="5" t="s">
        <v>3608</v>
      </c>
      <c r="G1143" s="3">
        <v>43465</v>
      </c>
      <c r="H1143" s="3">
        <v>43800</v>
      </c>
      <c r="I1143" s="4">
        <v>10000</v>
      </c>
      <c r="J1143" s="1" t="s">
        <v>4907</v>
      </c>
      <c r="K1143" s="1" t="s">
        <v>24</v>
      </c>
      <c r="L1143" s="11"/>
      <c r="M1143" s="1">
        <v>2018</v>
      </c>
      <c r="N1143" s="12"/>
      <c r="O1143" s="12" t="s">
        <v>128</v>
      </c>
      <c r="P1143" s="27" t="str">
        <f ca="1">IF(טבלה15[[#This Row],[תאריך סיום ההסכם]]&gt;=$S$2,"פעיל",IF(טבלה15[[#This Row],[תאריך סיום ההסכם]]&lt;=$S$2,"הסתיים"))</f>
        <v>הסתיים</v>
      </c>
    </row>
    <row r="1144" spans="1:16" ht="150" x14ac:dyDescent="0.2">
      <c r="A1144" s="22">
        <v>1143</v>
      </c>
      <c r="B1144" s="1" t="s">
        <v>435</v>
      </c>
      <c r="C1144" s="2" t="s">
        <v>2063</v>
      </c>
      <c r="D1144" s="2" t="s">
        <v>3222</v>
      </c>
      <c r="E1144" s="2" t="s">
        <v>3229</v>
      </c>
      <c r="F1144" s="5" t="s">
        <v>3608</v>
      </c>
      <c r="G1144" s="3">
        <v>43465</v>
      </c>
      <c r="H1144" s="3">
        <v>43800</v>
      </c>
      <c r="I1144" s="4">
        <v>10000</v>
      </c>
      <c r="J1144" s="1" t="s">
        <v>4907</v>
      </c>
      <c r="K1144" s="1" t="s">
        <v>24</v>
      </c>
      <c r="L1144" s="11"/>
      <c r="M1144" s="1">
        <v>2018</v>
      </c>
      <c r="N1144" s="12"/>
      <c r="O1144" s="12" t="s">
        <v>128</v>
      </c>
      <c r="P1144" s="27" t="str">
        <f ca="1">IF(טבלה15[[#This Row],[תאריך סיום ההסכם]]&gt;=$S$2,"פעיל",IF(טבלה15[[#This Row],[תאריך סיום ההסכם]]&lt;=$S$2,"הסתיים"))</f>
        <v>הסתיים</v>
      </c>
    </row>
    <row r="1145" spans="1:16" ht="150" x14ac:dyDescent="0.2">
      <c r="A1145" s="22">
        <v>1144</v>
      </c>
      <c r="B1145" s="1" t="s">
        <v>435</v>
      </c>
      <c r="C1145" s="2" t="s">
        <v>2064</v>
      </c>
      <c r="D1145" s="2" t="s">
        <v>3222</v>
      </c>
      <c r="E1145" s="2" t="s">
        <v>3229</v>
      </c>
      <c r="F1145" s="5" t="s">
        <v>3608</v>
      </c>
      <c r="G1145" s="3">
        <v>43465</v>
      </c>
      <c r="H1145" s="3">
        <v>43800</v>
      </c>
      <c r="I1145" s="4">
        <v>10000</v>
      </c>
      <c r="J1145" s="1" t="s">
        <v>4907</v>
      </c>
      <c r="K1145" s="1" t="s">
        <v>24</v>
      </c>
      <c r="L1145" s="11"/>
      <c r="M1145" s="1">
        <v>2018</v>
      </c>
      <c r="N1145" s="12"/>
      <c r="O1145" s="12" t="s">
        <v>128</v>
      </c>
      <c r="P1145" s="27" t="str">
        <f ca="1">IF(טבלה15[[#This Row],[תאריך סיום ההסכם]]&gt;=$S$2,"פעיל",IF(טבלה15[[#This Row],[תאריך סיום ההסכם]]&lt;=$S$2,"הסתיים"))</f>
        <v>הסתיים</v>
      </c>
    </row>
    <row r="1146" spans="1:16" ht="150" x14ac:dyDescent="0.2">
      <c r="A1146" s="22">
        <v>1145</v>
      </c>
      <c r="B1146" s="1" t="s">
        <v>435</v>
      </c>
      <c r="C1146" s="2" t="s">
        <v>2065</v>
      </c>
      <c r="D1146" s="2" t="s">
        <v>3223</v>
      </c>
      <c r="E1146" s="2" t="s">
        <v>3229</v>
      </c>
      <c r="F1146" s="5" t="s">
        <v>3608</v>
      </c>
      <c r="G1146" s="3">
        <v>43465</v>
      </c>
      <c r="H1146" s="3">
        <v>43800</v>
      </c>
      <c r="I1146" s="4">
        <v>10000</v>
      </c>
      <c r="J1146" s="1" t="s">
        <v>4907</v>
      </c>
      <c r="K1146" s="1" t="s">
        <v>24</v>
      </c>
      <c r="L1146" s="11"/>
      <c r="M1146" s="1">
        <v>2018</v>
      </c>
      <c r="N1146" s="12"/>
      <c r="O1146" s="12" t="s">
        <v>128</v>
      </c>
      <c r="P1146" s="27" t="str">
        <f ca="1">IF(טבלה15[[#This Row],[תאריך סיום ההסכם]]&gt;=$S$2,"פעיל",IF(טבלה15[[#This Row],[תאריך סיום ההסכם]]&lt;=$S$2,"הסתיים"))</f>
        <v>הסתיים</v>
      </c>
    </row>
    <row r="1147" spans="1:16" ht="150" x14ac:dyDescent="0.2">
      <c r="A1147" s="22">
        <v>1146</v>
      </c>
      <c r="B1147" s="1" t="s">
        <v>436</v>
      </c>
      <c r="C1147" s="2" t="s">
        <v>2066</v>
      </c>
      <c r="D1147" s="2" t="s">
        <v>3223</v>
      </c>
      <c r="E1147" s="2" t="s">
        <v>3225</v>
      </c>
      <c r="F1147" s="5" t="s">
        <v>3608</v>
      </c>
      <c r="G1147" s="3">
        <v>43465</v>
      </c>
      <c r="H1147" s="3">
        <v>43800</v>
      </c>
      <c r="I1147" s="4">
        <v>10000</v>
      </c>
      <c r="J1147" s="1" t="s">
        <v>4907</v>
      </c>
      <c r="K1147" s="1" t="s">
        <v>24</v>
      </c>
      <c r="L1147" s="11"/>
      <c r="M1147" s="1">
        <v>2018</v>
      </c>
      <c r="N1147" s="12"/>
      <c r="O1147" s="12" t="s">
        <v>128</v>
      </c>
      <c r="P1147" s="27" t="str">
        <f ca="1">IF(טבלה15[[#This Row],[תאריך סיום ההסכם]]&gt;=$S$2,"פעיל",IF(טבלה15[[#This Row],[תאריך סיום ההסכם]]&lt;=$S$2,"הסתיים"))</f>
        <v>הסתיים</v>
      </c>
    </row>
    <row r="1148" spans="1:16" ht="150" x14ac:dyDescent="0.2">
      <c r="A1148" s="22">
        <v>1147</v>
      </c>
      <c r="B1148" s="1" t="s">
        <v>436</v>
      </c>
      <c r="C1148" s="2" t="s">
        <v>2067</v>
      </c>
      <c r="D1148" s="2" t="s">
        <v>3222</v>
      </c>
      <c r="E1148" s="2" t="s">
        <v>3225</v>
      </c>
      <c r="F1148" s="5" t="s">
        <v>3608</v>
      </c>
      <c r="G1148" s="3">
        <v>43465</v>
      </c>
      <c r="H1148" s="3">
        <v>43800</v>
      </c>
      <c r="I1148" s="4">
        <v>10000</v>
      </c>
      <c r="J1148" s="1" t="s">
        <v>4907</v>
      </c>
      <c r="K1148" s="1" t="s">
        <v>24</v>
      </c>
      <c r="L1148" s="11"/>
      <c r="M1148" s="1">
        <v>2018</v>
      </c>
      <c r="N1148" s="12"/>
      <c r="O1148" s="12" t="s">
        <v>128</v>
      </c>
      <c r="P1148" s="27" t="str">
        <f ca="1">IF(טבלה15[[#This Row],[תאריך סיום ההסכם]]&gt;=$S$2,"פעיל",IF(טבלה15[[#This Row],[תאריך סיום ההסכם]]&lt;=$S$2,"הסתיים"))</f>
        <v>הסתיים</v>
      </c>
    </row>
    <row r="1149" spans="1:16" ht="150" x14ac:dyDescent="0.2">
      <c r="A1149" s="22">
        <v>1148</v>
      </c>
      <c r="B1149" s="1" t="s">
        <v>436</v>
      </c>
      <c r="C1149" s="2" t="s">
        <v>2068</v>
      </c>
      <c r="D1149" s="2" t="s">
        <v>3223</v>
      </c>
      <c r="E1149" s="2" t="s">
        <v>3225</v>
      </c>
      <c r="F1149" s="5" t="s">
        <v>3608</v>
      </c>
      <c r="G1149" s="3">
        <v>43465</v>
      </c>
      <c r="H1149" s="3">
        <v>43800</v>
      </c>
      <c r="I1149" s="4">
        <v>10000</v>
      </c>
      <c r="J1149" s="1" t="s">
        <v>4907</v>
      </c>
      <c r="K1149" s="1" t="s">
        <v>24</v>
      </c>
      <c r="L1149" s="11"/>
      <c r="M1149" s="1">
        <v>2018</v>
      </c>
      <c r="N1149" s="12"/>
      <c r="O1149" s="12" t="s">
        <v>128</v>
      </c>
      <c r="P1149" s="27" t="str">
        <f ca="1">IF(טבלה15[[#This Row],[תאריך סיום ההסכם]]&gt;=$S$2,"פעיל",IF(טבלה15[[#This Row],[תאריך סיום ההסכם]]&lt;=$S$2,"הסתיים"))</f>
        <v>הסתיים</v>
      </c>
    </row>
    <row r="1150" spans="1:16" ht="150" x14ac:dyDescent="0.2">
      <c r="A1150" s="22">
        <v>1149</v>
      </c>
      <c r="B1150" s="1" t="s">
        <v>436</v>
      </c>
      <c r="C1150" s="2" t="s">
        <v>2069</v>
      </c>
      <c r="D1150" s="2" t="s">
        <v>3222</v>
      </c>
      <c r="E1150" s="2" t="s">
        <v>3225</v>
      </c>
      <c r="F1150" s="5" t="s">
        <v>3608</v>
      </c>
      <c r="G1150" s="3">
        <v>43465</v>
      </c>
      <c r="H1150" s="3">
        <v>43800</v>
      </c>
      <c r="I1150" s="4">
        <v>10000</v>
      </c>
      <c r="J1150" s="1" t="s">
        <v>4907</v>
      </c>
      <c r="K1150" s="1" t="s">
        <v>24</v>
      </c>
      <c r="L1150" s="11"/>
      <c r="M1150" s="1">
        <v>2018</v>
      </c>
      <c r="N1150" s="12"/>
      <c r="O1150" s="12" t="s">
        <v>128</v>
      </c>
      <c r="P1150" s="27" t="str">
        <f ca="1">IF(טבלה15[[#This Row],[תאריך סיום ההסכם]]&gt;=$S$2,"פעיל",IF(טבלה15[[#This Row],[תאריך סיום ההסכם]]&lt;=$S$2,"הסתיים"))</f>
        <v>הסתיים</v>
      </c>
    </row>
    <row r="1151" spans="1:16" ht="150" x14ac:dyDescent="0.2">
      <c r="A1151" s="22">
        <v>1150</v>
      </c>
      <c r="B1151" s="1" t="s">
        <v>436</v>
      </c>
      <c r="C1151" s="2" t="s">
        <v>2070</v>
      </c>
      <c r="D1151" s="2" t="s">
        <v>3223</v>
      </c>
      <c r="E1151" s="2" t="s">
        <v>3225</v>
      </c>
      <c r="F1151" s="5" t="s">
        <v>3608</v>
      </c>
      <c r="G1151" s="3">
        <v>43465</v>
      </c>
      <c r="H1151" s="3">
        <v>43800</v>
      </c>
      <c r="I1151" s="4">
        <v>10000</v>
      </c>
      <c r="J1151" s="1" t="s">
        <v>4907</v>
      </c>
      <c r="K1151" s="1" t="s">
        <v>24</v>
      </c>
      <c r="L1151" s="11"/>
      <c r="M1151" s="1">
        <v>2018</v>
      </c>
      <c r="N1151" s="12"/>
      <c r="O1151" s="12" t="s">
        <v>128</v>
      </c>
      <c r="P1151" s="27" t="str">
        <f ca="1">IF(טבלה15[[#This Row],[תאריך סיום ההסכם]]&gt;=$S$2,"פעיל",IF(טבלה15[[#This Row],[תאריך סיום ההסכם]]&lt;=$S$2,"הסתיים"))</f>
        <v>הסתיים</v>
      </c>
    </row>
    <row r="1152" spans="1:16" ht="150" x14ac:dyDescent="0.2">
      <c r="A1152" s="22">
        <v>1151</v>
      </c>
      <c r="B1152" s="1" t="s">
        <v>436</v>
      </c>
      <c r="C1152" s="2" t="s">
        <v>2071</v>
      </c>
      <c r="D1152" s="2" t="s">
        <v>3222</v>
      </c>
      <c r="E1152" s="2" t="s">
        <v>3225</v>
      </c>
      <c r="F1152" s="5" t="s">
        <v>3608</v>
      </c>
      <c r="G1152" s="3">
        <v>43465</v>
      </c>
      <c r="H1152" s="3">
        <v>43800</v>
      </c>
      <c r="I1152" s="4">
        <v>10000</v>
      </c>
      <c r="J1152" s="1" t="s">
        <v>4907</v>
      </c>
      <c r="K1152" s="1" t="s">
        <v>24</v>
      </c>
      <c r="L1152" s="11"/>
      <c r="M1152" s="1">
        <v>2018</v>
      </c>
      <c r="N1152" s="12"/>
      <c r="O1152" s="12" t="s">
        <v>128</v>
      </c>
      <c r="P1152" s="27" t="str">
        <f ca="1">IF(טבלה15[[#This Row],[תאריך סיום ההסכם]]&gt;=$S$2,"פעיל",IF(טבלה15[[#This Row],[תאריך סיום ההסכם]]&lt;=$S$2,"הסתיים"))</f>
        <v>הסתיים</v>
      </c>
    </row>
    <row r="1153" spans="1:16" ht="150" x14ac:dyDescent="0.2">
      <c r="A1153" s="22">
        <v>1152</v>
      </c>
      <c r="B1153" s="1" t="s">
        <v>436</v>
      </c>
      <c r="C1153" s="2" t="s">
        <v>2072</v>
      </c>
      <c r="D1153" s="2" t="s">
        <v>3223</v>
      </c>
      <c r="E1153" s="2" t="s">
        <v>3225</v>
      </c>
      <c r="F1153" s="5" t="s">
        <v>3608</v>
      </c>
      <c r="G1153" s="3">
        <v>43465</v>
      </c>
      <c r="H1153" s="3">
        <v>43800</v>
      </c>
      <c r="I1153" s="4">
        <v>10000</v>
      </c>
      <c r="J1153" s="1" t="s">
        <v>4907</v>
      </c>
      <c r="K1153" s="1" t="s">
        <v>24</v>
      </c>
      <c r="L1153" s="11"/>
      <c r="M1153" s="1">
        <v>2018</v>
      </c>
      <c r="N1153" s="12"/>
      <c r="O1153" s="12" t="s">
        <v>128</v>
      </c>
      <c r="P1153" s="27" t="str">
        <f ca="1">IF(טבלה15[[#This Row],[תאריך סיום ההסכם]]&gt;=$S$2,"פעיל",IF(טבלה15[[#This Row],[תאריך סיום ההסכם]]&lt;=$S$2,"הסתיים"))</f>
        <v>הסתיים</v>
      </c>
    </row>
    <row r="1154" spans="1:16" ht="150" x14ac:dyDescent="0.2">
      <c r="A1154" s="22">
        <v>1153</v>
      </c>
      <c r="B1154" s="1" t="s">
        <v>436</v>
      </c>
      <c r="C1154" s="2" t="s">
        <v>2073</v>
      </c>
      <c r="D1154" s="2" t="s">
        <v>3222</v>
      </c>
      <c r="E1154" s="2" t="s">
        <v>3225</v>
      </c>
      <c r="F1154" s="5" t="s">
        <v>3608</v>
      </c>
      <c r="G1154" s="3">
        <v>43465</v>
      </c>
      <c r="H1154" s="3">
        <v>43800</v>
      </c>
      <c r="I1154" s="4">
        <v>10000</v>
      </c>
      <c r="J1154" s="1" t="s">
        <v>4907</v>
      </c>
      <c r="K1154" s="1" t="s">
        <v>24</v>
      </c>
      <c r="L1154" s="11"/>
      <c r="M1154" s="1">
        <v>2018</v>
      </c>
      <c r="N1154" s="12"/>
      <c r="O1154" s="12" t="s">
        <v>128</v>
      </c>
      <c r="P1154" s="27" t="str">
        <f ca="1">IF(טבלה15[[#This Row],[תאריך סיום ההסכם]]&gt;=$S$2,"פעיל",IF(טבלה15[[#This Row],[תאריך סיום ההסכם]]&lt;=$S$2,"הסתיים"))</f>
        <v>הסתיים</v>
      </c>
    </row>
    <row r="1155" spans="1:16" ht="150" x14ac:dyDescent="0.2">
      <c r="A1155" s="22">
        <v>1154</v>
      </c>
      <c r="B1155" s="1" t="s">
        <v>437</v>
      </c>
      <c r="C1155" s="2" t="s">
        <v>2074</v>
      </c>
      <c r="D1155" s="2" t="s">
        <v>3222</v>
      </c>
      <c r="E1155" s="2" t="s">
        <v>3227</v>
      </c>
      <c r="F1155" s="5" t="s">
        <v>3608</v>
      </c>
      <c r="G1155" s="3">
        <v>43465</v>
      </c>
      <c r="H1155" s="3">
        <v>43800</v>
      </c>
      <c r="I1155" s="4">
        <v>10000</v>
      </c>
      <c r="J1155" s="1" t="s">
        <v>4907</v>
      </c>
      <c r="K1155" s="1" t="s">
        <v>24</v>
      </c>
      <c r="L1155" s="11"/>
      <c r="M1155" s="1">
        <v>2018</v>
      </c>
      <c r="N1155" s="12"/>
      <c r="O1155" s="12" t="s">
        <v>128</v>
      </c>
      <c r="P1155" s="27" t="str">
        <f ca="1">IF(טבלה15[[#This Row],[תאריך סיום ההסכם]]&gt;=$S$2,"פעיל",IF(טבלה15[[#This Row],[תאריך סיום ההסכם]]&lt;=$S$2,"הסתיים"))</f>
        <v>הסתיים</v>
      </c>
    </row>
    <row r="1156" spans="1:16" ht="150" x14ac:dyDescent="0.2">
      <c r="A1156" s="22">
        <v>1155</v>
      </c>
      <c r="B1156" s="1" t="s">
        <v>437</v>
      </c>
      <c r="C1156" s="2" t="s">
        <v>2075</v>
      </c>
      <c r="D1156" s="2" t="s">
        <v>3222</v>
      </c>
      <c r="E1156" s="2" t="s">
        <v>3227</v>
      </c>
      <c r="F1156" s="5" t="s">
        <v>3608</v>
      </c>
      <c r="G1156" s="3">
        <v>43465</v>
      </c>
      <c r="H1156" s="3">
        <v>43800</v>
      </c>
      <c r="I1156" s="4">
        <v>10000</v>
      </c>
      <c r="J1156" s="1" t="s">
        <v>4907</v>
      </c>
      <c r="K1156" s="1" t="s">
        <v>24</v>
      </c>
      <c r="L1156" s="11"/>
      <c r="M1156" s="1">
        <v>2018</v>
      </c>
      <c r="N1156" s="12"/>
      <c r="O1156" s="12" t="s">
        <v>128</v>
      </c>
      <c r="P1156" s="27" t="str">
        <f ca="1">IF(טבלה15[[#This Row],[תאריך סיום ההסכם]]&gt;=$S$2,"פעיל",IF(טבלה15[[#This Row],[תאריך סיום ההסכם]]&lt;=$S$2,"הסתיים"))</f>
        <v>הסתיים</v>
      </c>
    </row>
    <row r="1157" spans="1:16" ht="150" x14ac:dyDescent="0.2">
      <c r="A1157" s="22">
        <v>1156</v>
      </c>
      <c r="B1157" s="1" t="s">
        <v>437</v>
      </c>
      <c r="C1157" s="2" t="s">
        <v>2076</v>
      </c>
      <c r="D1157" s="2" t="s">
        <v>3222</v>
      </c>
      <c r="E1157" s="2" t="s">
        <v>3227</v>
      </c>
      <c r="F1157" s="5" t="s">
        <v>3608</v>
      </c>
      <c r="G1157" s="3">
        <v>43465</v>
      </c>
      <c r="H1157" s="3">
        <v>43800</v>
      </c>
      <c r="I1157" s="4">
        <v>10000</v>
      </c>
      <c r="J1157" s="1" t="s">
        <v>4907</v>
      </c>
      <c r="K1157" s="1" t="s">
        <v>24</v>
      </c>
      <c r="L1157" s="11"/>
      <c r="M1157" s="1">
        <v>2018</v>
      </c>
      <c r="N1157" s="12"/>
      <c r="O1157" s="12" t="s">
        <v>128</v>
      </c>
      <c r="P1157" s="27" t="str">
        <f ca="1">IF(טבלה15[[#This Row],[תאריך סיום ההסכם]]&gt;=$S$2,"פעיל",IF(טבלה15[[#This Row],[תאריך סיום ההסכם]]&lt;=$S$2,"הסתיים"))</f>
        <v>הסתיים</v>
      </c>
    </row>
    <row r="1158" spans="1:16" ht="150" x14ac:dyDescent="0.2">
      <c r="A1158" s="22">
        <v>1157</v>
      </c>
      <c r="B1158" s="1" t="s">
        <v>4931</v>
      </c>
      <c r="C1158" s="2" t="s">
        <v>2077</v>
      </c>
      <c r="D1158" s="2" t="s">
        <v>3223</v>
      </c>
      <c r="E1158" s="2" t="s">
        <v>3231</v>
      </c>
      <c r="F1158" s="5" t="s">
        <v>3608</v>
      </c>
      <c r="G1158" s="3">
        <v>43465</v>
      </c>
      <c r="H1158" s="3">
        <v>43800</v>
      </c>
      <c r="I1158" s="4">
        <v>10000</v>
      </c>
      <c r="J1158" s="1" t="s">
        <v>4907</v>
      </c>
      <c r="K1158" s="1" t="s">
        <v>24</v>
      </c>
      <c r="L1158" s="11"/>
      <c r="M1158" s="1">
        <v>2018</v>
      </c>
      <c r="N1158" s="12"/>
      <c r="O1158" s="12" t="s">
        <v>128</v>
      </c>
      <c r="P1158" s="27" t="str">
        <f ca="1">IF(טבלה15[[#This Row],[תאריך סיום ההסכם]]&gt;=$S$2,"פעיל",IF(טבלה15[[#This Row],[תאריך סיום ההסכם]]&lt;=$S$2,"הסתיים"))</f>
        <v>הסתיים</v>
      </c>
    </row>
    <row r="1159" spans="1:16" ht="150" x14ac:dyDescent="0.2">
      <c r="A1159" s="22">
        <v>1158</v>
      </c>
      <c r="B1159" s="1" t="s">
        <v>4931</v>
      </c>
      <c r="C1159" s="2" t="s">
        <v>2078</v>
      </c>
      <c r="D1159" s="2" t="s">
        <v>3222</v>
      </c>
      <c r="E1159" s="2" t="s">
        <v>3231</v>
      </c>
      <c r="F1159" s="5" t="s">
        <v>3608</v>
      </c>
      <c r="G1159" s="3">
        <v>43465</v>
      </c>
      <c r="H1159" s="3">
        <v>43800</v>
      </c>
      <c r="I1159" s="4">
        <v>10000</v>
      </c>
      <c r="J1159" s="1" t="s">
        <v>4907</v>
      </c>
      <c r="K1159" s="1" t="s">
        <v>24</v>
      </c>
      <c r="L1159" s="11"/>
      <c r="M1159" s="1">
        <v>2018</v>
      </c>
      <c r="N1159" s="12"/>
      <c r="O1159" s="12" t="s">
        <v>128</v>
      </c>
      <c r="P1159" s="27" t="str">
        <f ca="1">IF(טבלה15[[#This Row],[תאריך סיום ההסכם]]&gt;=$S$2,"פעיל",IF(טבלה15[[#This Row],[תאריך סיום ההסכם]]&lt;=$S$2,"הסתיים"))</f>
        <v>הסתיים</v>
      </c>
    </row>
    <row r="1160" spans="1:16" ht="150" x14ac:dyDescent="0.2">
      <c r="A1160" s="22">
        <v>1159</v>
      </c>
      <c r="B1160" s="1" t="s">
        <v>4931</v>
      </c>
      <c r="C1160" s="2" t="s">
        <v>2079</v>
      </c>
      <c r="D1160" s="2" t="s">
        <v>3222</v>
      </c>
      <c r="E1160" s="2" t="s">
        <v>3231</v>
      </c>
      <c r="F1160" s="5" t="s">
        <v>3608</v>
      </c>
      <c r="G1160" s="3">
        <v>43465</v>
      </c>
      <c r="H1160" s="3">
        <v>43800</v>
      </c>
      <c r="I1160" s="4">
        <v>10000</v>
      </c>
      <c r="J1160" s="1" t="s">
        <v>4907</v>
      </c>
      <c r="K1160" s="1" t="s">
        <v>24</v>
      </c>
      <c r="L1160" s="11"/>
      <c r="M1160" s="1">
        <v>2018</v>
      </c>
      <c r="N1160" s="12"/>
      <c r="O1160" s="12" t="s">
        <v>128</v>
      </c>
      <c r="P1160" s="27" t="str">
        <f ca="1">IF(טבלה15[[#This Row],[תאריך סיום ההסכם]]&gt;=$S$2,"פעיל",IF(טבלה15[[#This Row],[תאריך סיום ההסכם]]&lt;=$S$2,"הסתיים"))</f>
        <v>הסתיים</v>
      </c>
    </row>
    <row r="1161" spans="1:16" ht="150" x14ac:dyDescent="0.2">
      <c r="A1161" s="22">
        <v>1160</v>
      </c>
      <c r="B1161" s="1" t="s">
        <v>4931</v>
      </c>
      <c r="C1161" s="2" t="s">
        <v>2080</v>
      </c>
      <c r="D1161" s="2" t="s">
        <v>3223</v>
      </c>
      <c r="E1161" s="2" t="s">
        <v>3231</v>
      </c>
      <c r="F1161" s="5" t="s">
        <v>3608</v>
      </c>
      <c r="G1161" s="3">
        <v>43465</v>
      </c>
      <c r="H1161" s="3">
        <v>43800</v>
      </c>
      <c r="I1161" s="4">
        <v>10000</v>
      </c>
      <c r="J1161" s="1" t="s">
        <v>4907</v>
      </c>
      <c r="K1161" s="1" t="s">
        <v>24</v>
      </c>
      <c r="L1161" s="11"/>
      <c r="M1161" s="1">
        <v>2018</v>
      </c>
      <c r="N1161" s="12"/>
      <c r="O1161" s="12" t="s">
        <v>128</v>
      </c>
      <c r="P1161" s="27" t="str">
        <f ca="1">IF(טבלה15[[#This Row],[תאריך סיום ההסכם]]&gt;=$S$2,"פעיל",IF(טבלה15[[#This Row],[תאריך סיום ההסכם]]&lt;=$S$2,"הסתיים"))</f>
        <v>הסתיים</v>
      </c>
    </row>
    <row r="1162" spans="1:16" ht="150" x14ac:dyDescent="0.2">
      <c r="A1162" s="22">
        <v>1161</v>
      </c>
      <c r="B1162" s="1" t="s">
        <v>4931</v>
      </c>
      <c r="C1162" s="2" t="s">
        <v>2081</v>
      </c>
      <c r="D1162" s="2" t="s">
        <v>3223</v>
      </c>
      <c r="E1162" s="2" t="s">
        <v>3231</v>
      </c>
      <c r="F1162" s="5" t="s">
        <v>3608</v>
      </c>
      <c r="G1162" s="3">
        <v>43465</v>
      </c>
      <c r="H1162" s="3">
        <v>43800</v>
      </c>
      <c r="I1162" s="4">
        <v>10000</v>
      </c>
      <c r="J1162" s="1" t="s">
        <v>4907</v>
      </c>
      <c r="K1162" s="1" t="s">
        <v>24</v>
      </c>
      <c r="L1162" s="11"/>
      <c r="M1162" s="1">
        <v>2018</v>
      </c>
      <c r="N1162" s="12"/>
      <c r="O1162" s="12" t="s">
        <v>128</v>
      </c>
      <c r="P1162" s="27" t="str">
        <f ca="1">IF(טבלה15[[#This Row],[תאריך סיום ההסכם]]&gt;=$S$2,"פעיל",IF(טבלה15[[#This Row],[תאריך סיום ההסכם]]&lt;=$S$2,"הסתיים"))</f>
        <v>הסתיים</v>
      </c>
    </row>
    <row r="1163" spans="1:16" ht="150" x14ac:dyDescent="0.2">
      <c r="A1163" s="22">
        <v>1162</v>
      </c>
      <c r="B1163" s="1" t="s">
        <v>4931</v>
      </c>
      <c r="C1163" s="2" t="s">
        <v>2082</v>
      </c>
      <c r="D1163" s="2" t="s">
        <v>3222</v>
      </c>
      <c r="E1163" s="2" t="s">
        <v>3231</v>
      </c>
      <c r="F1163" s="5" t="s">
        <v>3608</v>
      </c>
      <c r="G1163" s="3">
        <v>43465</v>
      </c>
      <c r="H1163" s="3">
        <v>43800</v>
      </c>
      <c r="I1163" s="4">
        <v>10000</v>
      </c>
      <c r="J1163" s="1" t="s">
        <v>4907</v>
      </c>
      <c r="K1163" s="1" t="s">
        <v>24</v>
      </c>
      <c r="L1163" s="11"/>
      <c r="M1163" s="1">
        <v>2018</v>
      </c>
      <c r="N1163" s="12"/>
      <c r="O1163" s="12" t="s">
        <v>128</v>
      </c>
      <c r="P1163" s="27" t="str">
        <f ca="1">IF(טבלה15[[#This Row],[תאריך סיום ההסכם]]&gt;=$S$2,"פעיל",IF(טבלה15[[#This Row],[תאריך סיום ההסכם]]&lt;=$S$2,"הסתיים"))</f>
        <v>הסתיים</v>
      </c>
    </row>
    <row r="1164" spans="1:16" ht="150" x14ac:dyDescent="0.2">
      <c r="A1164" s="22">
        <v>1163</v>
      </c>
      <c r="B1164" s="1" t="s">
        <v>4931</v>
      </c>
      <c r="C1164" s="2" t="s">
        <v>2083</v>
      </c>
      <c r="D1164" s="2" t="s">
        <v>3223</v>
      </c>
      <c r="E1164" s="2" t="s">
        <v>3231</v>
      </c>
      <c r="F1164" s="5" t="s">
        <v>3608</v>
      </c>
      <c r="G1164" s="3">
        <v>43465</v>
      </c>
      <c r="H1164" s="3">
        <v>43800</v>
      </c>
      <c r="I1164" s="4">
        <v>10000</v>
      </c>
      <c r="J1164" s="1" t="s">
        <v>4907</v>
      </c>
      <c r="K1164" s="1" t="s">
        <v>24</v>
      </c>
      <c r="L1164" s="11"/>
      <c r="M1164" s="1">
        <v>2018</v>
      </c>
      <c r="N1164" s="12"/>
      <c r="O1164" s="12" t="s">
        <v>128</v>
      </c>
      <c r="P1164" s="27" t="str">
        <f ca="1">IF(טבלה15[[#This Row],[תאריך סיום ההסכם]]&gt;=$S$2,"פעיל",IF(טבלה15[[#This Row],[תאריך סיום ההסכם]]&lt;=$S$2,"הסתיים"))</f>
        <v>הסתיים</v>
      </c>
    </row>
    <row r="1165" spans="1:16" ht="150" x14ac:dyDescent="0.2">
      <c r="A1165" s="22">
        <v>1164</v>
      </c>
      <c r="B1165" s="1" t="s">
        <v>4931</v>
      </c>
      <c r="C1165" s="2" t="s">
        <v>2084</v>
      </c>
      <c r="D1165" s="2" t="s">
        <v>3223</v>
      </c>
      <c r="E1165" s="2" t="s">
        <v>3231</v>
      </c>
      <c r="F1165" s="5" t="s">
        <v>3608</v>
      </c>
      <c r="G1165" s="3">
        <v>43465</v>
      </c>
      <c r="H1165" s="3">
        <v>43800</v>
      </c>
      <c r="I1165" s="4">
        <v>10000</v>
      </c>
      <c r="J1165" s="1" t="s">
        <v>4907</v>
      </c>
      <c r="K1165" s="1" t="s">
        <v>24</v>
      </c>
      <c r="L1165" s="11"/>
      <c r="M1165" s="1">
        <v>2018</v>
      </c>
      <c r="N1165" s="12"/>
      <c r="O1165" s="12" t="s">
        <v>128</v>
      </c>
      <c r="P1165" s="27" t="str">
        <f ca="1">IF(טבלה15[[#This Row],[תאריך סיום ההסכם]]&gt;=$S$2,"פעיל",IF(טבלה15[[#This Row],[תאריך סיום ההסכם]]&lt;=$S$2,"הסתיים"))</f>
        <v>הסתיים</v>
      </c>
    </row>
    <row r="1166" spans="1:16" ht="150" x14ac:dyDescent="0.2">
      <c r="A1166" s="22">
        <v>1165</v>
      </c>
      <c r="B1166" s="1" t="s">
        <v>4931</v>
      </c>
      <c r="C1166" s="2" t="s">
        <v>2085</v>
      </c>
      <c r="D1166" s="2" t="s">
        <v>3222</v>
      </c>
      <c r="E1166" s="2" t="s">
        <v>3231</v>
      </c>
      <c r="F1166" s="5" t="s">
        <v>3608</v>
      </c>
      <c r="G1166" s="3">
        <v>43465</v>
      </c>
      <c r="H1166" s="3">
        <v>43800</v>
      </c>
      <c r="I1166" s="4">
        <v>10000</v>
      </c>
      <c r="J1166" s="1" t="s">
        <v>4907</v>
      </c>
      <c r="K1166" s="1" t="s">
        <v>24</v>
      </c>
      <c r="L1166" s="11"/>
      <c r="M1166" s="1">
        <v>2018</v>
      </c>
      <c r="N1166" s="12"/>
      <c r="O1166" s="12" t="s">
        <v>128</v>
      </c>
      <c r="P1166" s="27" t="str">
        <f ca="1">IF(טבלה15[[#This Row],[תאריך סיום ההסכם]]&gt;=$S$2,"פעיל",IF(טבלה15[[#This Row],[תאריך סיום ההסכם]]&lt;=$S$2,"הסתיים"))</f>
        <v>הסתיים</v>
      </c>
    </row>
    <row r="1167" spans="1:16" ht="150" x14ac:dyDescent="0.2">
      <c r="A1167" s="22">
        <v>1166</v>
      </c>
      <c r="B1167" s="1" t="s">
        <v>4931</v>
      </c>
      <c r="C1167" s="2" t="s">
        <v>2086</v>
      </c>
      <c r="D1167" s="2" t="s">
        <v>3223</v>
      </c>
      <c r="E1167" s="2" t="s">
        <v>3231</v>
      </c>
      <c r="F1167" s="5" t="s">
        <v>3608</v>
      </c>
      <c r="G1167" s="3">
        <v>43465</v>
      </c>
      <c r="H1167" s="3">
        <v>43800</v>
      </c>
      <c r="I1167" s="4">
        <v>10000</v>
      </c>
      <c r="J1167" s="1" t="s">
        <v>4907</v>
      </c>
      <c r="K1167" s="1" t="s">
        <v>24</v>
      </c>
      <c r="L1167" s="11"/>
      <c r="M1167" s="1">
        <v>2018</v>
      </c>
      <c r="N1167" s="12"/>
      <c r="O1167" s="12" t="s">
        <v>128</v>
      </c>
      <c r="P1167" s="27" t="str">
        <f ca="1">IF(טבלה15[[#This Row],[תאריך סיום ההסכם]]&gt;=$S$2,"פעיל",IF(טבלה15[[#This Row],[תאריך סיום ההסכם]]&lt;=$S$2,"הסתיים"))</f>
        <v>הסתיים</v>
      </c>
    </row>
    <row r="1168" spans="1:16" ht="150" x14ac:dyDescent="0.2">
      <c r="A1168" s="22">
        <v>1167</v>
      </c>
      <c r="B1168" s="1" t="s">
        <v>4931</v>
      </c>
      <c r="C1168" s="2" t="s">
        <v>2087</v>
      </c>
      <c r="D1168" s="2" t="s">
        <v>3223</v>
      </c>
      <c r="E1168" s="2" t="s">
        <v>3231</v>
      </c>
      <c r="F1168" s="5" t="s">
        <v>3608</v>
      </c>
      <c r="G1168" s="3">
        <v>43465</v>
      </c>
      <c r="H1168" s="3">
        <v>43800</v>
      </c>
      <c r="I1168" s="4">
        <v>10000</v>
      </c>
      <c r="J1168" s="1" t="s">
        <v>4907</v>
      </c>
      <c r="K1168" s="1" t="s">
        <v>24</v>
      </c>
      <c r="L1168" s="11"/>
      <c r="M1168" s="1">
        <v>2018</v>
      </c>
      <c r="N1168" s="12"/>
      <c r="O1168" s="12" t="s">
        <v>128</v>
      </c>
      <c r="P1168" s="27" t="str">
        <f ca="1">IF(טבלה15[[#This Row],[תאריך סיום ההסכם]]&gt;=$S$2,"פעיל",IF(טבלה15[[#This Row],[תאריך סיום ההסכם]]&lt;=$S$2,"הסתיים"))</f>
        <v>הסתיים</v>
      </c>
    </row>
    <row r="1169" spans="1:16" ht="150" x14ac:dyDescent="0.2">
      <c r="A1169" s="22">
        <v>1168</v>
      </c>
      <c r="B1169" s="1" t="s">
        <v>4931</v>
      </c>
      <c r="C1169" s="2" t="s">
        <v>2088</v>
      </c>
      <c r="D1169" s="2" t="s">
        <v>3223</v>
      </c>
      <c r="E1169" s="2" t="s">
        <v>3231</v>
      </c>
      <c r="F1169" s="5" t="s">
        <v>3608</v>
      </c>
      <c r="G1169" s="3">
        <v>43465</v>
      </c>
      <c r="H1169" s="3">
        <v>43800</v>
      </c>
      <c r="I1169" s="4">
        <v>10000</v>
      </c>
      <c r="J1169" s="1" t="s">
        <v>4907</v>
      </c>
      <c r="K1169" s="1" t="s">
        <v>24</v>
      </c>
      <c r="L1169" s="11"/>
      <c r="M1169" s="1">
        <v>2018</v>
      </c>
      <c r="N1169" s="12"/>
      <c r="O1169" s="12" t="s">
        <v>128</v>
      </c>
      <c r="P1169" s="27" t="str">
        <f ca="1">IF(טבלה15[[#This Row],[תאריך סיום ההסכם]]&gt;=$S$2,"פעיל",IF(טבלה15[[#This Row],[תאריך סיום ההסכם]]&lt;=$S$2,"הסתיים"))</f>
        <v>הסתיים</v>
      </c>
    </row>
    <row r="1170" spans="1:16" ht="150" x14ac:dyDescent="0.2">
      <c r="A1170" s="22">
        <v>1169</v>
      </c>
      <c r="B1170" s="1" t="s">
        <v>4931</v>
      </c>
      <c r="C1170" s="2" t="s">
        <v>2089</v>
      </c>
      <c r="D1170" s="2" t="s">
        <v>3223</v>
      </c>
      <c r="E1170" s="2" t="s">
        <v>3231</v>
      </c>
      <c r="F1170" s="5" t="s">
        <v>3608</v>
      </c>
      <c r="G1170" s="3">
        <v>43465</v>
      </c>
      <c r="H1170" s="3">
        <v>43800</v>
      </c>
      <c r="I1170" s="4">
        <v>10000</v>
      </c>
      <c r="J1170" s="1" t="s">
        <v>4907</v>
      </c>
      <c r="K1170" s="1" t="s">
        <v>24</v>
      </c>
      <c r="L1170" s="11"/>
      <c r="M1170" s="1">
        <v>2018</v>
      </c>
      <c r="N1170" s="12"/>
      <c r="O1170" s="12" t="s">
        <v>128</v>
      </c>
      <c r="P1170" s="27" t="str">
        <f ca="1">IF(טבלה15[[#This Row],[תאריך סיום ההסכם]]&gt;=$S$2,"פעיל",IF(טבלה15[[#This Row],[תאריך סיום ההסכם]]&lt;=$S$2,"הסתיים"))</f>
        <v>הסתיים</v>
      </c>
    </row>
    <row r="1171" spans="1:16" ht="150" x14ac:dyDescent="0.2">
      <c r="A1171" s="22">
        <v>1170</v>
      </c>
      <c r="B1171" s="1" t="s">
        <v>438</v>
      </c>
      <c r="C1171" s="2" t="s">
        <v>2090</v>
      </c>
      <c r="D1171" s="2" t="s">
        <v>3222</v>
      </c>
      <c r="E1171" s="2" t="s">
        <v>3226</v>
      </c>
      <c r="F1171" s="5" t="s">
        <v>3608</v>
      </c>
      <c r="G1171" s="3">
        <v>43465</v>
      </c>
      <c r="H1171" s="3">
        <v>43800</v>
      </c>
      <c r="I1171" s="4">
        <v>10000</v>
      </c>
      <c r="J1171" s="1" t="s">
        <v>4907</v>
      </c>
      <c r="K1171" s="1" t="s">
        <v>24</v>
      </c>
      <c r="L1171" s="11"/>
      <c r="M1171" s="1">
        <v>2018</v>
      </c>
      <c r="N1171" s="12"/>
      <c r="O1171" s="12" t="s">
        <v>128</v>
      </c>
      <c r="P1171" s="27" t="str">
        <f ca="1">IF(טבלה15[[#This Row],[תאריך סיום ההסכם]]&gt;=$S$2,"פעיל",IF(טבלה15[[#This Row],[תאריך סיום ההסכם]]&lt;=$S$2,"הסתיים"))</f>
        <v>הסתיים</v>
      </c>
    </row>
    <row r="1172" spans="1:16" ht="150" x14ac:dyDescent="0.2">
      <c r="A1172" s="22">
        <v>1171</v>
      </c>
      <c r="B1172" s="1" t="s">
        <v>438</v>
      </c>
      <c r="C1172" s="2" t="s">
        <v>2091</v>
      </c>
      <c r="D1172" s="2" t="s">
        <v>3222</v>
      </c>
      <c r="E1172" s="2" t="s">
        <v>3226</v>
      </c>
      <c r="F1172" s="5" t="s">
        <v>3608</v>
      </c>
      <c r="G1172" s="3">
        <v>43465</v>
      </c>
      <c r="H1172" s="3">
        <v>43800</v>
      </c>
      <c r="I1172" s="4">
        <v>10000</v>
      </c>
      <c r="J1172" s="1" t="s">
        <v>4907</v>
      </c>
      <c r="K1172" s="1" t="s">
        <v>24</v>
      </c>
      <c r="L1172" s="11"/>
      <c r="M1172" s="1">
        <v>2018</v>
      </c>
      <c r="N1172" s="12"/>
      <c r="O1172" s="12" t="s">
        <v>128</v>
      </c>
      <c r="P1172" s="27" t="str">
        <f ca="1">IF(טבלה15[[#This Row],[תאריך סיום ההסכם]]&gt;=$S$2,"פעיל",IF(טבלה15[[#This Row],[תאריך סיום ההסכם]]&lt;=$S$2,"הסתיים"))</f>
        <v>הסתיים</v>
      </c>
    </row>
    <row r="1173" spans="1:16" ht="150" x14ac:dyDescent="0.2">
      <c r="A1173" s="22">
        <v>1172</v>
      </c>
      <c r="B1173" s="1" t="s">
        <v>438</v>
      </c>
      <c r="C1173" s="2" t="s">
        <v>2092</v>
      </c>
      <c r="D1173" s="2" t="s">
        <v>3222</v>
      </c>
      <c r="E1173" s="2" t="s">
        <v>3226</v>
      </c>
      <c r="F1173" s="5" t="s">
        <v>3608</v>
      </c>
      <c r="G1173" s="3">
        <v>43465</v>
      </c>
      <c r="H1173" s="3">
        <v>43800</v>
      </c>
      <c r="I1173" s="4">
        <v>10000</v>
      </c>
      <c r="J1173" s="1" t="s">
        <v>4907</v>
      </c>
      <c r="K1173" s="1" t="s">
        <v>24</v>
      </c>
      <c r="L1173" s="11"/>
      <c r="M1173" s="1">
        <v>2018</v>
      </c>
      <c r="N1173" s="12"/>
      <c r="O1173" s="12" t="s">
        <v>128</v>
      </c>
      <c r="P1173" s="27" t="str">
        <f ca="1">IF(טבלה15[[#This Row],[תאריך סיום ההסכם]]&gt;=$S$2,"פעיל",IF(טבלה15[[#This Row],[תאריך סיום ההסכם]]&lt;=$S$2,"הסתיים"))</f>
        <v>הסתיים</v>
      </c>
    </row>
    <row r="1174" spans="1:16" ht="150" x14ac:dyDescent="0.2">
      <c r="A1174" s="22">
        <v>1173</v>
      </c>
      <c r="B1174" s="1" t="s">
        <v>438</v>
      </c>
      <c r="C1174" s="2" t="s">
        <v>2093</v>
      </c>
      <c r="D1174" s="2" t="s">
        <v>3223</v>
      </c>
      <c r="E1174" s="2" t="s">
        <v>3226</v>
      </c>
      <c r="F1174" s="5" t="s">
        <v>3608</v>
      </c>
      <c r="G1174" s="3">
        <v>43465</v>
      </c>
      <c r="H1174" s="3">
        <v>43800</v>
      </c>
      <c r="I1174" s="4">
        <v>10000</v>
      </c>
      <c r="J1174" s="1" t="s">
        <v>4907</v>
      </c>
      <c r="K1174" s="1" t="s">
        <v>24</v>
      </c>
      <c r="L1174" s="11"/>
      <c r="M1174" s="1">
        <v>2018</v>
      </c>
      <c r="N1174" s="12"/>
      <c r="O1174" s="12" t="s">
        <v>128</v>
      </c>
      <c r="P1174" s="27" t="str">
        <f ca="1">IF(טבלה15[[#This Row],[תאריך סיום ההסכם]]&gt;=$S$2,"פעיל",IF(טבלה15[[#This Row],[תאריך סיום ההסכם]]&lt;=$S$2,"הסתיים"))</f>
        <v>הסתיים</v>
      </c>
    </row>
    <row r="1175" spans="1:16" ht="150" x14ac:dyDescent="0.2">
      <c r="A1175" s="22">
        <v>1174</v>
      </c>
      <c r="B1175" s="1" t="s">
        <v>438</v>
      </c>
      <c r="C1175" s="2" t="s">
        <v>2094</v>
      </c>
      <c r="D1175" s="2" t="s">
        <v>3223</v>
      </c>
      <c r="E1175" s="2" t="s">
        <v>3226</v>
      </c>
      <c r="F1175" s="5" t="s">
        <v>3608</v>
      </c>
      <c r="G1175" s="3">
        <v>43465</v>
      </c>
      <c r="H1175" s="3">
        <v>43800</v>
      </c>
      <c r="I1175" s="4">
        <v>10000</v>
      </c>
      <c r="J1175" s="1" t="s">
        <v>4907</v>
      </c>
      <c r="K1175" s="1" t="s">
        <v>24</v>
      </c>
      <c r="L1175" s="11"/>
      <c r="M1175" s="1">
        <v>2018</v>
      </c>
      <c r="N1175" s="12"/>
      <c r="O1175" s="12" t="s">
        <v>128</v>
      </c>
      <c r="P1175" s="27" t="str">
        <f ca="1">IF(טבלה15[[#This Row],[תאריך סיום ההסכם]]&gt;=$S$2,"פעיל",IF(טבלה15[[#This Row],[תאריך סיום ההסכם]]&lt;=$S$2,"הסתיים"))</f>
        <v>הסתיים</v>
      </c>
    </row>
    <row r="1176" spans="1:16" ht="150" x14ac:dyDescent="0.2">
      <c r="A1176" s="22">
        <v>1175</v>
      </c>
      <c r="B1176" s="1" t="s">
        <v>438</v>
      </c>
      <c r="C1176" s="2" t="s">
        <v>2095</v>
      </c>
      <c r="D1176" s="2" t="s">
        <v>3222</v>
      </c>
      <c r="E1176" s="2" t="s">
        <v>3226</v>
      </c>
      <c r="F1176" s="5" t="s">
        <v>3608</v>
      </c>
      <c r="G1176" s="3">
        <v>43465</v>
      </c>
      <c r="H1176" s="3">
        <v>43800</v>
      </c>
      <c r="I1176" s="4">
        <v>10000</v>
      </c>
      <c r="J1176" s="1" t="s">
        <v>4907</v>
      </c>
      <c r="K1176" s="1" t="s">
        <v>24</v>
      </c>
      <c r="L1176" s="11"/>
      <c r="M1176" s="1">
        <v>2018</v>
      </c>
      <c r="N1176" s="12"/>
      <c r="O1176" s="12" t="s">
        <v>128</v>
      </c>
      <c r="P1176" s="27" t="str">
        <f ca="1">IF(טבלה15[[#This Row],[תאריך סיום ההסכם]]&gt;=$S$2,"פעיל",IF(טבלה15[[#This Row],[תאריך סיום ההסכם]]&lt;=$S$2,"הסתיים"))</f>
        <v>הסתיים</v>
      </c>
    </row>
    <row r="1177" spans="1:16" ht="150" x14ac:dyDescent="0.2">
      <c r="A1177" s="22">
        <v>1176</v>
      </c>
      <c r="B1177" s="1" t="s">
        <v>438</v>
      </c>
      <c r="C1177" s="2" t="s">
        <v>2096</v>
      </c>
      <c r="D1177" s="2" t="s">
        <v>3222</v>
      </c>
      <c r="E1177" s="2" t="s">
        <v>3226</v>
      </c>
      <c r="F1177" s="5" t="s">
        <v>3608</v>
      </c>
      <c r="G1177" s="3">
        <v>43465</v>
      </c>
      <c r="H1177" s="3">
        <v>43800</v>
      </c>
      <c r="I1177" s="4">
        <v>10000</v>
      </c>
      <c r="J1177" s="1" t="s">
        <v>4907</v>
      </c>
      <c r="K1177" s="1" t="s">
        <v>24</v>
      </c>
      <c r="L1177" s="11"/>
      <c r="M1177" s="1">
        <v>2018</v>
      </c>
      <c r="N1177" s="12"/>
      <c r="O1177" s="12" t="s">
        <v>128</v>
      </c>
      <c r="P1177" s="27" t="str">
        <f ca="1">IF(טבלה15[[#This Row],[תאריך סיום ההסכם]]&gt;=$S$2,"פעיל",IF(טבלה15[[#This Row],[תאריך סיום ההסכם]]&lt;=$S$2,"הסתיים"))</f>
        <v>הסתיים</v>
      </c>
    </row>
    <row r="1178" spans="1:16" ht="150" x14ac:dyDescent="0.2">
      <c r="A1178" s="22">
        <v>1177</v>
      </c>
      <c r="B1178" s="1" t="s">
        <v>438</v>
      </c>
      <c r="C1178" s="2" t="s">
        <v>2097</v>
      </c>
      <c r="D1178" s="2" t="s">
        <v>3223</v>
      </c>
      <c r="E1178" s="2" t="s">
        <v>3226</v>
      </c>
      <c r="F1178" s="5" t="s">
        <v>3608</v>
      </c>
      <c r="G1178" s="3">
        <v>43465</v>
      </c>
      <c r="H1178" s="3">
        <v>43800</v>
      </c>
      <c r="I1178" s="4">
        <v>10000</v>
      </c>
      <c r="J1178" s="1" t="s">
        <v>4907</v>
      </c>
      <c r="K1178" s="1" t="s">
        <v>24</v>
      </c>
      <c r="L1178" s="11"/>
      <c r="M1178" s="1">
        <v>2018</v>
      </c>
      <c r="N1178" s="12"/>
      <c r="O1178" s="12" t="s">
        <v>128</v>
      </c>
      <c r="P1178" s="27" t="str">
        <f ca="1">IF(טבלה15[[#This Row],[תאריך סיום ההסכם]]&gt;=$S$2,"פעיל",IF(טבלה15[[#This Row],[תאריך סיום ההסכם]]&lt;=$S$2,"הסתיים"))</f>
        <v>הסתיים</v>
      </c>
    </row>
    <row r="1179" spans="1:16" ht="150" x14ac:dyDescent="0.2">
      <c r="A1179" s="22">
        <v>1178</v>
      </c>
      <c r="B1179" s="1" t="s">
        <v>438</v>
      </c>
      <c r="C1179" s="2" t="s">
        <v>1839</v>
      </c>
      <c r="D1179" s="2" t="s">
        <v>3222</v>
      </c>
      <c r="E1179" s="2" t="s">
        <v>3226</v>
      </c>
      <c r="F1179" s="5" t="s">
        <v>3608</v>
      </c>
      <c r="G1179" s="3">
        <v>43465</v>
      </c>
      <c r="H1179" s="3">
        <v>43800</v>
      </c>
      <c r="I1179" s="4">
        <v>10000</v>
      </c>
      <c r="J1179" s="1" t="s">
        <v>4907</v>
      </c>
      <c r="K1179" s="1" t="s">
        <v>24</v>
      </c>
      <c r="L1179" s="11"/>
      <c r="M1179" s="1">
        <v>2018</v>
      </c>
      <c r="N1179" s="12"/>
      <c r="O1179" s="12" t="s">
        <v>128</v>
      </c>
      <c r="P1179" s="27" t="str">
        <f ca="1">IF(טבלה15[[#This Row],[תאריך סיום ההסכם]]&gt;=$S$2,"פעיל",IF(טבלה15[[#This Row],[תאריך סיום ההסכם]]&lt;=$S$2,"הסתיים"))</f>
        <v>הסתיים</v>
      </c>
    </row>
    <row r="1180" spans="1:16" ht="150" x14ac:dyDescent="0.2">
      <c r="A1180" s="22">
        <v>1179</v>
      </c>
      <c r="B1180" s="1" t="s">
        <v>438</v>
      </c>
      <c r="C1180" s="2" t="s">
        <v>2098</v>
      </c>
      <c r="D1180" s="2" t="s">
        <v>3222</v>
      </c>
      <c r="E1180" s="2" t="s">
        <v>3226</v>
      </c>
      <c r="F1180" s="5" t="s">
        <v>3608</v>
      </c>
      <c r="G1180" s="3">
        <v>43465</v>
      </c>
      <c r="H1180" s="3">
        <v>43800</v>
      </c>
      <c r="I1180" s="4">
        <v>10000</v>
      </c>
      <c r="J1180" s="1" t="s">
        <v>4907</v>
      </c>
      <c r="K1180" s="1" t="s">
        <v>24</v>
      </c>
      <c r="L1180" s="11"/>
      <c r="M1180" s="1">
        <v>2018</v>
      </c>
      <c r="N1180" s="12"/>
      <c r="O1180" s="12" t="s">
        <v>128</v>
      </c>
      <c r="P1180" s="27" t="str">
        <f ca="1">IF(טבלה15[[#This Row],[תאריך סיום ההסכם]]&gt;=$S$2,"פעיל",IF(טבלה15[[#This Row],[תאריך סיום ההסכם]]&lt;=$S$2,"הסתיים"))</f>
        <v>הסתיים</v>
      </c>
    </row>
    <row r="1181" spans="1:16" ht="150" x14ac:dyDescent="0.2">
      <c r="A1181" s="22">
        <v>1180</v>
      </c>
      <c r="B1181" s="1" t="s">
        <v>4932</v>
      </c>
      <c r="C1181" s="2" t="s">
        <v>2099</v>
      </c>
      <c r="D1181" s="2" t="s">
        <v>3223</v>
      </c>
      <c r="E1181" s="2" t="s">
        <v>3238</v>
      </c>
      <c r="F1181" s="5" t="s">
        <v>3608</v>
      </c>
      <c r="G1181" s="3">
        <v>43465</v>
      </c>
      <c r="H1181" s="3">
        <v>43800</v>
      </c>
      <c r="I1181" s="4">
        <v>6750</v>
      </c>
      <c r="J1181" s="1" t="s">
        <v>4907</v>
      </c>
      <c r="K1181" s="1" t="s">
        <v>24</v>
      </c>
      <c r="L1181" s="11"/>
      <c r="M1181" s="1">
        <v>2018</v>
      </c>
      <c r="N1181" s="12"/>
      <c r="O1181" s="12" t="s">
        <v>128</v>
      </c>
      <c r="P1181" s="27" t="str">
        <f ca="1">IF(טבלה15[[#This Row],[תאריך סיום ההסכם]]&gt;=$S$2,"פעיל",IF(טבלה15[[#This Row],[תאריך סיום ההסכם]]&lt;=$S$2,"הסתיים"))</f>
        <v>הסתיים</v>
      </c>
    </row>
    <row r="1182" spans="1:16" ht="150" x14ac:dyDescent="0.2">
      <c r="A1182" s="22">
        <v>1181</v>
      </c>
      <c r="B1182" s="1" t="s">
        <v>4932</v>
      </c>
      <c r="C1182" s="2" t="s">
        <v>2100</v>
      </c>
      <c r="D1182" s="2" t="s">
        <v>3223</v>
      </c>
      <c r="E1182" s="2" t="s">
        <v>3238</v>
      </c>
      <c r="F1182" s="5" t="s">
        <v>3608</v>
      </c>
      <c r="G1182" s="3">
        <v>43465</v>
      </c>
      <c r="H1182" s="3">
        <v>43800</v>
      </c>
      <c r="I1182" s="4">
        <v>6750</v>
      </c>
      <c r="J1182" s="1" t="s">
        <v>4907</v>
      </c>
      <c r="K1182" s="1" t="s">
        <v>24</v>
      </c>
      <c r="L1182" s="11"/>
      <c r="M1182" s="1">
        <v>2018</v>
      </c>
      <c r="N1182" s="12"/>
      <c r="O1182" s="12" t="s">
        <v>128</v>
      </c>
      <c r="P1182" s="27" t="str">
        <f ca="1">IF(טבלה15[[#This Row],[תאריך סיום ההסכם]]&gt;=$S$2,"פעיל",IF(טבלה15[[#This Row],[תאריך סיום ההסכם]]&lt;=$S$2,"הסתיים"))</f>
        <v>הסתיים</v>
      </c>
    </row>
    <row r="1183" spans="1:16" ht="150" x14ac:dyDescent="0.2">
      <c r="A1183" s="22">
        <v>1182</v>
      </c>
      <c r="B1183" s="1" t="s">
        <v>4932</v>
      </c>
      <c r="C1183" s="2" t="s">
        <v>2101</v>
      </c>
      <c r="D1183" s="2" t="s">
        <v>3223</v>
      </c>
      <c r="E1183" s="2" t="s">
        <v>3238</v>
      </c>
      <c r="F1183" s="5" t="s">
        <v>3608</v>
      </c>
      <c r="G1183" s="3">
        <v>43465</v>
      </c>
      <c r="H1183" s="3">
        <v>43800</v>
      </c>
      <c r="I1183" s="4">
        <v>6750</v>
      </c>
      <c r="J1183" s="1" t="s">
        <v>4907</v>
      </c>
      <c r="K1183" s="1" t="s">
        <v>24</v>
      </c>
      <c r="L1183" s="11"/>
      <c r="M1183" s="1">
        <v>2018</v>
      </c>
      <c r="N1183" s="12"/>
      <c r="O1183" s="12" t="s">
        <v>128</v>
      </c>
      <c r="P1183" s="27" t="str">
        <f ca="1">IF(טבלה15[[#This Row],[תאריך סיום ההסכם]]&gt;=$S$2,"פעיל",IF(טבלה15[[#This Row],[תאריך סיום ההסכם]]&lt;=$S$2,"הסתיים"))</f>
        <v>הסתיים</v>
      </c>
    </row>
    <row r="1184" spans="1:16" ht="150" x14ac:dyDescent="0.2">
      <c r="A1184" s="22">
        <v>1183</v>
      </c>
      <c r="B1184" s="1" t="s">
        <v>4932</v>
      </c>
      <c r="C1184" s="2" t="s">
        <v>2102</v>
      </c>
      <c r="D1184" s="2" t="s">
        <v>3223</v>
      </c>
      <c r="E1184" s="2" t="s">
        <v>3238</v>
      </c>
      <c r="F1184" s="5" t="s">
        <v>3608</v>
      </c>
      <c r="G1184" s="3">
        <v>43465</v>
      </c>
      <c r="H1184" s="3">
        <v>43800</v>
      </c>
      <c r="I1184" s="4">
        <v>6750</v>
      </c>
      <c r="J1184" s="1" t="s">
        <v>4907</v>
      </c>
      <c r="K1184" s="1" t="s">
        <v>24</v>
      </c>
      <c r="L1184" s="11"/>
      <c r="M1184" s="1">
        <v>2018</v>
      </c>
      <c r="N1184" s="12"/>
      <c r="O1184" s="12" t="s">
        <v>128</v>
      </c>
      <c r="P1184" s="27" t="str">
        <f ca="1">IF(טבלה15[[#This Row],[תאריך סיום ההסכם]]&gt;=$S$2,"פעיל",IF(טבלה15[[#This Row],[תאריך סיום ההסכם]]&lt;=$S$2,"הסתיים"))</f>
        <v>הסתיים</v>
      </c>
    </row>
    <row r="1185" spans="1:16" ht="150" x14ac:dyDescent="0.2">
      <c r="A1185" s="22">
        <v>1184</v>
      </c>
      <c r="B1185" s="1" t="s">
        <v>4932</v>
      </c>
      <c r="C1185" s="2" t="s">
        <v>2103</v>
      </c>
      <c r="D1185" s="2" t="s">
        <v>3222</v>
      </c>
      <c r="E1185" s="2" t="s">
        <v>3238</v>
      </c>
      <c r="F1185" s="5" t="s">
        <v>3608</v>
      </c>
      <c r="G1185" s="3">
        <v>43465</v>
      </c>
      <c r="H1185" s="3">
        <v>43800</v>
      </c>
      <c r="I1185" s="4">
        <v>6750</v>
      </c>
      <c r="J1185" s="1" t="s">
        <v>4907</v>
      </c>
      <c r="K1185" s="1" t="s">
        <v>24</v>
      </c>
      <c r="L1185" s="11"/>
      <c r="M1185" s="1">
        <v>2018</v>
      </c>
      <c r="N1185" s="12"/>
      <c r="O1185" s="12" t="s">
        <v>128</v>
      </c>
      <c r="P1185" s="27" t="str">
        <f ca="1">IF(טבלה15[[#This Row],[תאריך סיום ההסכם]]&gt;=$S$2,"פעיל",IF(טבלה15[[#This Row],[תאריך סיום ההסכם]]&lt;=$S$2,"הסתיים"))</f>
        <v>הסתיים</v>
      </c>
    </row>
    <row r="1186" spans="1:16" ht="150" x14ac:dyDescent="0.2">
      <c r="A1186" s="22">
        <v>1185</v>
      </c>
      <c r="B1186" s="1" t="s">
        <v>4932</v>
      </c>
      <c r="C1186" s="2" t="s">
        <v>2104</v>
      </c>
      <c r="D1186" s="2" t="s">
        <v>3222</v>
      </c>
      <c r="E1186" s="2" t="s">
        <v>3238</v>
      </c>
      <c r="F1186" s="5" t="s">
        <v>3608</v>
      </c>
      <c r="G1186" s="3">
        <v>43465</v>
      </c>
      <c r="H1186" s="3">
        <v>43800</v>
      </c>
      <c r="I1186" s="4">
        <v>6750</v>
      </c>
      <c r="J1186" s="1" t="s">
        <v>4907</v>
      </c>
      <c r="K1186" s="1" t="s">
        <v>24</v>
      </c>
      <c r="L1186" s="11"/>
      <c r="M1186" s="1">
        <v>2018</v>
      </c>
      <c r="N1186" s="12"/>
      <c r="O1186" s="12" t="s">
        <v>128</v>
      </c>
      <c r="P1186" s="27" t="str">
        <f ca="1">IF(טבלה15[[#This Row],[תאריך סיום ההסכם]]&gt;=$S$2,"פעיל",IF(טבלה15[[#This Row],[תאריך סיום ההסכם]]&lt;=$S$2,"הסתיים"))</f>
        <v>הסתיים</v>
      </c>
    </row>
    <row r="1187" spans="1:16" ht="150" x14ac:dyDescent="0.2">
      <c r="A1187" s="22">
        <v>1186</v>
      </c>
      <c r="B1187" s="1" t="s">
        <v>4932</v>
      </c>
      <c r="C1187" s="2" t="s">
        <v>2105</v>
      </c>
      <c r="D1187" s="2" t="s">
        <v>3222</v>
      </c>
      <c r="E1187" s="2" t="s">
        <v>3238</v>
      </c>
      <c r="F1187" s="5" t="s">
        <v>3608</v>
      </c>
      <c r="G1187" s="3">
        <v>43465</v>
      </c>
      <c r="H1187" s="3">
        <v>43800</v>
      </c>
      <c r="I1187" s="4">
        <v>6750</v>
      </c>
      <c r="J1187" s="1" t="s">
        <v>4907</v>
      </c>
      <c r="K1187" s="1" t="s">
        <v>24</v>
      </c>
      <c r="L1187" s="11"/>
      <c r="M1187" s="1">
        <v>2018</v>
      </c>
      <c r="N1187" s="12"/>
      <c r="O1187" s="12" t="s">
        <v>128</v>
      </c>
      <c r="P1187" s="27" t="str">
        <f ca="1">IF(טבלה15[[#This Row],[תאריך סיום ההסכם]]&gt;=$S$2,"פעיל",IF(טבלה15[[#This Row],[תאריך סיום ההסכם]]&lt;=$S$2,"הסתיים"))</f>
        <v>הסתיים</v>
      </c>
    </row>
    <row r="1188" spans="1:16" ht="210" x14ac:dyDescent="0.2">
      <c r="A1188" s="22">
        <v>1187</v>
      </c>
      <c r="B1188" s="15" t="s">
        <v>6639</v>
      </c>
      <c r="C1188" s="16" t="s">
        <v>2330</v>
      </c>
      <c r="D1188" s="16" t="s">
        <v>3223</v>
      </c>
      <c r="E1188" s="16" t="s">
        <v>3226</v>
      </c>
      <c r="F1188" s="23" t="s">
        <v>3859</v>
      </c>
      <c r="G1188" s="18">
        <v>43070</v>
      </c>
      <c r="H1188" s="18">
        <v>44165</v>
      </c>
      <c r="I1188" s="24">
        <v>166666</v>
      </c>
      <c r="J1188" s="15" t="s">
        <v>4907</v>
      </c>
      <c r="K1188" s="15" t="s">
        <v>9</v>
      </c>
      <c r="L1188" s="20"/>
      <c r="M1188" s="15">
        <v>2017</v>
      </c>
      <c r="N1188" s="21" t="s">
        <v>6001</v>
      </c>
      <c r="O1188" s="21" t="s">
        <v>128</v>
      </c>
      <c r="P1188" s="29" t="str">
        <f ca="1">IF(טבלה15[[#This Row],[תאריך סיום ההסכם]]&gt;=$S$2,"פעיל",IF(טבלה15[[#This Row],[תאריך סיום ההסכם]]&lt;=$S$2,"הסתיים"))</f>
        <v>הסתיים</v>
      </c>
    </row>
    <row r="1189" spans="1:16" ht="75" x14ac:dyDescent="0.2">
      <c r="A1189" s="22">
        <v>1188</v>
      </c>
      <c r="B1189" s="1" t="s">
        <v>439</v>
      </c>
      <c r="C1189" s="2" t="s">
        <v>2106</v>
      </c>
      <c r="D1189" s="2" t="s">
        <v>3223</v>
      </c>
      <c r="E1189" s="2" t="s">
        <v>3227</v>
      </c>
      <c r="F1189" s="5" t="s">
        <v>3609</v>
      </c>
      <c r="G1189" s="3">
        <v>43084</v>
      </c>
      <c r="H1189" s="3">
        <v>44179</v>
      </c>
      <c r="I1189" s="4">
        <v>432750</v>
      </c>
      <c r="J1189" s="1" t="s">
        <v>4907</v>
      </c>
      <c r="K1189" s="1" t="s">
        <v>19</v>
      </c>
      <c r="L1189" s="11"/>
      <c r="M1189" s="1">
        <v>2017</v>
      </c>
      <c r="N1189" s="12" t="s">
        <v>88</v>
      </c>
      <c r="O1189" s="12" t="s">
        <v>127</v>
      </c>
      <c r="P1189" s="27" t="str">
        <f ca="1">IF(טבלה15[[#This Row],[תאריך סיום ההסכם]]&gt;=$S$2,"פעיל",IF(טבלה15[[#This Row],[תאריך סיום ההסכם]]&lt;=$S$2,"הסתיים"))</f>
        <v>הסתיים</v>
      </c>
    </row>
    <row r="1190" spans="1:16" ht="105" x14ac:dyDescent="0.2">
      <c r="A1190" s="22">
        <v>1189</v>
      </c>
      <c r="B1190" s="1" t="s">
        <v>440</v>
      </c>
      <c r="C1190" s="2" t="s">
        <v>1955</v>
      </c>
      <c r="D1190" s="2" t="s">
        <v>3223</v>
      </c>
      <c r="E1190" s="2" t="s">
        <v>3228</v>
      </c>
      <c r="F1190" s="5" t="s">
        <v>3610</v>
      </c>
      <c r="G1190" s="3">
        <v>43084</v>
      </c>
      <c r="H1190" s="3">
        <v>44179</v>
      </c>
      <c r="I1190" s="4">
        <v>436190</v>
      </c>
      <c r="J1190" s="1" t="s">
        <v>4907</v>
      </c>
      <c r="K1190" s="1" t="s">
        <v>19</v>
      </c>
      <c r="L1190" s="11"/>
      <c r="M1190" s="1">
        <v>2017</v>
      </c>
      <c r="N1190" s="12" t="s">
        <v>88</v>
      </c>
      <c r="O1190" s="12" t="s">
        <v>127</v>
      </c>
      <c r="P1190" s="27" t="str">
        <f ca="1">IF(טבלה15[[#This Row],[תאריך סיום ההסכם]]&gt;=$S$2,"פעיל",IF(טבלה15[[#This Row],[תאריך סיום ההסכם]]&lt;=$S$2,"הסתיים"))</f>
        <v>הסתיים</v>
      </c>
    </row>
    <row r="1191" spans="1:16" ht="165" x14ac:dyDescent="0.2">
      <c r="A1191" s="22">
        <v>1190</v>
      </c>
      <c r="B1191" s="1" t="s">
        <v>441</v>
      </c>
      <c r="C1191" s="2" t="s">
        <v>2107</v>
      </c>
      <c r="D1191" s="2" t="s">
        <v>3223</v>
      </c>
      <c r="E1191" s="2" t="s">
        <v>3231</v>
      </c>
      <c r="F1191" s="5" t="s">
        <v>3611</v>
      </c>
      <c r="G1191" s="3">
        <v>43084</v>
      </c>
      <c r="H1191" s="3">
        <v>44179</v>
      </c>
      <c r="I1191" s="4">
        <v>443763</v>
      </c>
      <c r="J1191" s="1" t="s">
        <v>4907</v>
      </c>
      <c r="K1191" s="1" t="s">
        <v>19</v>
      </c>
      <c r="L1191" s="11"/>
      <c r="M1191" s="1">
        <v>2017</v>
      </c>
      <c r="N1191" s="12" t="s">
        <v>88</v>
      </c>
      <c r="O1191" s="12" t="s">
        <v>127</v>
      </c>
      <c r="P1191" s="27" t="str">
        <f ca="1">IF(טבלה15[[#This Row],[תאריך סיום ההסכם]]&gt;=$S$2,"פעיל",IF(טבלה15[[#This Row],[תאריך סיום ההסכם]]&lt;=$S$2,"הסתיים"))</f>
        <v>הסתיים</v>
      </c>
    </row>
    <row r="1192" spans="1:16" ht="75" x14ac:dyDescent="0.2">
      <c r="A1192" s="22">
        <v>1191</v>
      </c>
      <c r="B1192" s="1" t="s">
        <v>442</v>
      </c>
      <c r="C1192" s="2" t="s">
        <v>2108</v>
      </c>
      <c r="D1192" s="2" t="s">
        <v>3223</v>
      </c>
      <c r="E1192" s="2" t="s">
        <v>3260</v>
      </c>
      <c r="F1192" s="5" t="s">
        <v>3612</v>
      </c>
      <c r="G1192" s="3">
        <v>43100</v>
      </c>
      <c r="H1192" s="3">
        <v>43829</v>
      </c>
      <c r="I1192" s="4">
        <v>280600</v>
      </c>
      <c r="J1192" s="1" t="s">
        <v>4907</v>
      </c>
      <c r="K1192" s="1" t="s">
        <v>19</v>
      </c>
      <c r="L1192" s="11"/>
      <c r="M1192" s="1">
        <v>2017</v>
      </c>
      <c r="N1192" s="12" t="s">
        <v>88</v>
      </c>
      <c r="O1192" s="12" t="s">
        <v>127</v>
      </c>
      <c r="P1192" s="27" t="str">
        <f ca="1">IF(טבלה15[[#This Row],[תאריך סיום ההסכם]]&gt;=$S$2,"פעיל",IF(טבלה15[[#This Row],[תאריך סיום ההסכם]]&lt;=$S$2,"הסתיים"))</f>
        <v>הסתיים</v>
      </c>
    </row>
    <row r="1193" spans="1:16" ht="135" x14ac:dyDescent="0.2">
      <c r="A1193" s="22">
        <v>1192</v>
      </c>
      <c r="B1193" s="1" t="s">
        <v>443</v>
      </c>
      <c r="C1193" s="2" t="s">
        <v>2109</v>
      </c>
      <c r="D1193" s="2" t="s">
        <v>3223</v>
      </c>
      <c r="E1193" s="2" t="s">
        <v>3225</v>
      </c>
      <c r="F1193" s="5" t="s">
        <v>3613</v>
      </c>
      <c r="G1193" s="3">
        <v>43040</v>
      </c>
      <c r="H1193" s="3">
        <v>44135</v>
      </c>
      <c r="I1193" s="4">
        <v>749800</v>
      </c>
      <c r="J1193" s="1" t="s">
        <v>4907</v>
      </c>
      <c r="K1193" s="1" t="s">
        <v>20</v>
      </c>
      <c r="L1193" s="11"/>
      <c r="M1193" s="1">
        <v>2017</v>
      </c>
      <c r="N1193" s="12" t="s">
        <v>81</v>
      </c>
      <c r="O1193" s="12" t="s">
        <v>127</v>
      </c>
      <c r="P1193" s="27" t="str">
        <f ca="1">IF(טבלה15[[#This Row],[תאריך סיום ההסכם]]&gt;=$S$2,"פעיל",IF(טבלה15[[#This Row],[תאריך סיום ההסכם]]&lt;=$S$2,"הסתיים"))</f>
        <v>הסתיים</v>
      </c>
    </row>
    <row r="1194" spans="1:16" ht="120" x14ac:dyDescent="0.2">
      <c r="A1194" s="22">
        <v>1193</v>
      </c>
      <c r="B1194" s="1" t="s">
        <v>444</v>
      </c>
      <c r="C1194" s="2" t="s">
        <v>2110</v>
      </c>
      <c r="D1194" s="2" t="s">
        <v>3223</v>
      </c>
      <c r="E1194" s="2" t="s">
        <v>3229</v>
      </c>
      <c r="F1194" s="5" t="s">
        <v>3614</v>
      </c>
      <c r="G1194" s="3">
        <v>43040</v>
      </c>
      <c r="H1194" s="3">
        <v>44135</v>
      </c>
      <c r="I1194" s="4">
        <v>706100</v>
      </c>
      <c r="J1194" s="1" t="s">
        <v>4907</v>
      </c>
      <c r="K1194" s="1" t="s">
        <v>20</v>
      </c>
      <c r="L1194" s="11"/>
      <c r="M1194" s="1">
        <v>2017</v>
      </c>
      <c r="N1194" s="12" t="s">
        <v>81</v>
      </c>
      <c r="O1194" s="12" t="s">
        <v>127</v>
      </c>
      <c r="P1194" s="27" t="str">
        <f ca="1">IF(טבלה15[[#This Row],[תאריך סיום ההסכם]]&gt;=$S$2,"פעיל",IF(טבלה15[[#This Row],[תאריך סיום ההסכם]]&lt;=$S$2,"הסתיים"))</f>
        <v>הסתיים</v>
      </c>
    </row>
    <row r="1195" spans="1:16" ht="60" x14ac:dyDescent="0.2">
      <c r="A1195" s="22">
        <v>1194</v>
      </c>
      <c r="B1195" s="1" t="s">
        <v>445</v>
      </c>
      <c r="C1195" s="2" t="s">
        <v>2111</v>
      </c>
      <c r="D1195" s="2" t="s">
        <v>3223</v>
      </c>
      <c r="E1195" s="2" t="s">
        <v>3229</v>
      </c>
      <c r="F1195" s="5" t="s">
        <v>3615</v>
      </c>
      <c r="G1195" s="3">
        <v>43040</v>
      </c>
      <c r="H1195" s="3">
        <v>44135</v>
      </c>
      <c r="I1195" s="4">
        <v>1300000</v>
      </c>
      <c r="J1195" s="1" t="s">
        <v>4907</v>
      </c>
      <c r="K1195" s="1" t="s">
        <v>20</v>
      </c>
      <c r="L1195" s="11"/>
      <c r="M1195" s="1">
        <v>2017</v>
      </c>
      <c r="N1195" s="12" t="s">
        <v>81</v>
      </c>
      <c r="O1195" s="12" t="s">
        <v>127</v>
      </c>
      <c r="P1195" s="27" t="str">
        <f ca="1">IF(טבלה15[[#This Row],[תאריך סיום ההסכם]]&gt;=$S$2,"פעיל",IF(טבלה15[[#This Row],[תאריך סיום ההסכם]]&lt;=$S$2,"הסתיים"))</f>
        <v>הסתיים</v>
      </c>
    </row>
    <row r="1196" spans="1:16" ht="195" x14ac:dyDescent="0.2">
      <c r="A1196" s="22">
        <v>1195</v>
      </c>
      <c r="B1196" s="1" t="s">
        <v>446</v>
      </c>
      <c r="C1196" s="2" t="s">
        <v>1935</v>
      </c>
      <c r="D1196" s="2" t="s">
        <v>3223</v>
      </c>
      <c r="E1196" s="2" t="s">
        <v>3231</v>
      </c>
      <c r="F1196" s="5" t="s">
        <v>3616</v>
      </c>
      <c r="G1196" s="3">
        <v>43040</v>
      </c>
      <c r="H1196" s="3">
        <v>44135</v>
      </c>
      <c r="I1196" s="4">
        <v>1578960</v>
      </c>
      <c r="J1196" s="1" t="s">
        <v>4907</v>
      </c>
      <c r="K1196" s="1" t="s">
        <v>20</v>
      </c>
      <c r="L1196" s="11"/>
      <c r="M1196" s="1">
        <v>2017</v>
      </c>
      <c r="N1196" s="12" t="s">
        <v>81</v>
      </c>
      <c r="O1196" s="12" t="s">
        <v>127</v>
      </c>
      <c r="P1196" s="27" t="str">
        <f ca="1">IF(טבלה15[[#This Row],[תאריך סיום ההסכם]]&gt;=$S$2,"פעיל",IF(טבלה15[[#This Row],[תאריך סיום ההסכם]]&lt;=$S$2,"הסתיים"))</f>
        <v>הסתיים</v>
      </c>
    </row>
    <row r="1197" spans="1:16" ht="75" x14ac:dyDescent="0.2">
      <c r="A1197" s="22">
        <v>1196</v>
      </c>
      <c r="B1197" s="1" t="s">
        <v>447</v>
      </c>
      <c r="C1197" s="2" t="s">
        <v>2112</v>
      </c>
      <c r="D1197" s="2" t="s">
        <v>3223</v>
      </c>
      <c r="E1197" s="2" t="s">
        <v>3240</v>
      </c>
      <c r="F1197" s="5" t="s">
        <v>3617</v>
      </c>
      <c r="G1197" s="3">
        <v>43040</v>
      </c>
      <c r="H1197" s="3">
        <v>44135</v>
      </c>
      <c r="I1197" s="4">
        <v>744250</v>
      </c>
      <c r="J1197" s="1" t="s">
        <v>4907</v>
      </c>
      <c r="K1197" s="1" t="s">
        <v>20</v>
      </c>
      <c r="L1197" s="11"/>
      <c r="M1197" s="1">
        <v>2017</v>
      </c>
      <c r="N1197" s="12" t="s">
        <v>81</v>
      </c>
      <c r="O1197" s="12" t="s">
        <v>127</v>
      </c>
      <c r="P1197" s="27" t="str">
        <f ca="1">IF(טבלה15[[#This Row],[תאריך סיום ההסכם]]&gt;=$S$2,"פעיל",IF(טבלה15[[#This Row],[תאריך סיום ההסכם]]&lt;=$S$2,"הסתיים"))</f>
        <v>הסתיים</v>
      </c>
    </row>
    <row r="1198" spans="1:16" ht="180" x14ac:dyDescent="0.2">
      <c r="A1198" s="22">
        <v>1197</v>
      </c>
      <c r="B1198" s="1" t="s">
        <v>448</v>
      </c>
      <c r="C1198" s="2" t="s">
        <v>2113</v>
      </c>
      <c r="D1198" s="2" t="s">
        <v>3223</v>
      </c>
      <c r="E1198" s="2" t="s">
        <v>3240</v>
      </c>
      <c r="F1198" s="5" t="s">
        <v>3618</v>
      </c>
      <c r="G1198" s="3">
        <v>43040</v>
      </c>
      <c r="H1198" s="3">
        <v>44135</v>
      </c>
      <c r="I1198" s="4">
        <v>749967</v>
      </c>
      <c r="J1198" s="1" t="s">
        <v>4907</v>
      </c>
      <c r="K1198" s="1" t="s">
        <v>20</v>
      </c>
      <c r="L1198" s="11"/>
      <c r="M1198" s="1">
        <v>2017</v>
      </c>
      <c r="N1198" s="12" t="s">
        <v>81</v>
      </c>
      <c r="O1198" s="12" t="s">
        <v>127</v>
      </c>
      <c r="P1198" s="27" t="str">
        <f ca="1">IF(טבלה15[[#This Row],[תאריך סיום ההסכם]]&gt;=$S$2,"פעיל",IF(טבלה15[[#This Row],[תאריך סיום ההסכם]]&lt;=$S$2,"הסתיים"))</f>
        <v>הסתיים</v>
      </c>
    </row>
    <row r="1199" spans="1:16" ht="75" x14ac:dyDescent="0.2">
      <c r="A1199" s="22">
        <v>1198</v>
      </c>
      <c r="B1199" s="1" t="s">
        <v>449</v>
      </c>
      <c r="C1199" s="2" t="s">
        <v>2114</v>
      </c>
      <c r="D1199" s="2" t="s">
        <v>3223</v>
      </c>
      <c r="E1199" s="2" t="s">
        <v>3230</v>
      </c>
      <c r="F1199" s="5" t="s">
        <v>3619</v>
      </c>
      <c r="G1199" s="3">
        <v>43040</v>
      </c>
      <c r="H1199" s="3">
        <v>44135</v>
      </c>
      <c r="I1199" s="4">
        <v>2000000</v>
      </c>
      <c r="J1199" s="1" t="s">
        <v>4907</v>
      </c>
      <c r="K1199" s="1" t="s">
        <v>20</v>
      </c>
      <c r="L1199" s="11"/>
      <c r="M1199" s="1">
        <v>2017</v>
      </c>
      <c r="N1199" s="12" t="s">
        <v>81</v>
      </c>
      <c r="O1199" s="12" t="s">
        <v>127</v>
      </c>
      <c r="P1199" s="27" t="str">
        <f ca="1">IF(טבלה15[[#This Row],[תאריך סיום ההסכם]]&gt;=$S$2,"פעיל",IF(טבלה15[[#This Row],[תאריך סיום ההסכם]]&lt;=$S$2,"הסתיים"))</f>
        <v>הסתיים</v>
      </c>
    </row>
    <row r="1200" spans="1:16" ht="60" x14ac:dyDescent="0.2">
      <c r="A1200" s="22">
        <v>1199</v>
      </c>
      <c r="B1200" s="1" t="s">
        <v>450</v>
      </c>
      <c r="C1200" s="2" t="s">
        <v>2115</v>
      </c>
      <c r="D1200" s="2" t="s">
        <v>3223</v>
      </c>
      <c r="E1200" s="2" t="s">
        <v>3230</v>
      </c>
      <c r="F1200" s="5" t="s">
        <v>3620</v>
      </c>
      <c r="G1200" s="3">
        <v>43040</v>
      </c>
      <c r="H1200" s="3">
        <v>44135</v>
      </c>
      <c r="I1200" s="4">
        <v>749768</v>
      </c>
      <c r="J1200" s="1" t="s">
        <v>4907</v>
      </c>
      <c r="K1200" s="1" t="s">
        <v>20</v>
      </c>
      <c r="L1200" s="11"/>
      <c r="M1200" s="1">
        <v>2017</v>
      </c>
      <c r="N1200" s="12" t="s">
        <v>81</v>
      </c>
      <c r="O1200" s="12" t="s">
        <v>127</v>
      </c>
      <c r="P1200" s="27" t="str">
        <f ca="1">IF(טבלה15[[#This Row],[תאריך סיום ההסכם]]&gt;=$S$2,"פעיל",IF(טבלה15[[#This Row],[תאריך סיום ההסכם]]&lt;=$S$2,"הסתיים"))</f>
        <v>הסתיים</v>
      </c>
    </row>
    <row r="1201" spans="1:16" ht="210" x14ac:dyDescent="0.2">
      <c r="A1201" s="22">
        <v>1200</v>
      </c>
      <c r="B1201" s="1" t="s">
        <v>451</v>
      </c>
      <c r="C1201" s="2" t="s">
        <v>2116</v>
      </c>
      <c r="D1201" s="2" t="s">
        <v>3223</v>
      </c>
      <c r="E1201" s="2" t="s">
        <v>3231</v>
      </c>
      <c r="F1201" s="5" t="s">
        <v>3621</v>
      </c>
      <c r="G1201" s="3">
        <v>43040</v>
      </c>
      <c r="H1201" s="3">
        <v>44135</v>
      </c>
      <c r="I1201" s="4">
        <v>736690</v>
      </c>
      <c r="J1201" s="1" t="s">
        <v>4907</v>
      </c>
      <c r="K1201" s="1" t="s">
        <v>20</v>
      </c>
      <c r="L1201" s="11"/>
      <c r="M1201" s="1">
        <v>2017</v>
      </c>
      <c r="N1201" s="12" t="s">
        <v>81</v>
      </c>
      <c r="O1201" s="12" t="s">
        <v>127</v>
      </c>
      <c r="P1201" s="27" t="str">
        <f ca="1">IF(טבלה15[[#This Row],[תאריך סיום ההסכם]]&gt;=$S$2,"פעיל",IF(טבלה15[[#This Row],[תאריך סיום ההסכם]]&lt;=$S$2,"הסתיים"))</f>
        <v>הסתיים</v>
      </c>
    </row>
    <row r="1202" spans="1:16" ht="180" x14ac:dyDescent="0.2">
      <c r="A1202" s="22">
        <v>1201</v>
      </c>
      <c r="B1202" s="1" t="s">
        <v>452</v>
      </c>
      <c r="C1202" s="2" t="s">
        <v>1745</v>
      </c>
      <c r="D1202" s="2" t="s">
        <v>3223</v>
      </c>
      <c r="E1202" s="2" t="s">
        <v>3228</v>
      </c>
      <c r="F1202" s="5" t="s">
        <v>3622</v>
      </c>
      <c r="G1202" s="3">
        <v>43040</v>
      </c>
      <c r="H1202" s="3">
        <v>44135</v>
      </c>
      <c r="I1202" s="4">
        <v>746350</v>
      </c>
      <c r="J1202" s="1" t="s">
        <v>4907</v>
      </c>
      <c r="K1202" s="1" t="s">
        <v>20</v>
      </c>
      <c r="L1202" s="11"/>
      <c r="M1202" s="1">
        <v>2017</v>
      </c>
      <c r="N1202" s="12" t="s">
        <v>81</v>
      </c>
      <c r="O1202" s="12" t="s">
        <v>127</v>
      </c>
      <c r="P1202" s="27" t="str">
        <f ca="1">IF(טבלה15[[#This Row],[תאריך סיום ההסכם]]&gt;=$S$2,"פעיל",IF(טבלה15[[#This Row],[תאריך סיום ההסכם]]&lt;=$S$2,"הסתיים"))</f>
        <v>הסתיים</v>
      </c>
    </row>
    <row r="1203" spans="1:16" ht="135" x14ac:dyDescent="0.2">
      <c r="A1203" s="22">
        <v>1202</v>
      </c>
      <c r="B1203" s="1" t="s">
        <v>453</v>
      </c>
      <c r="C1203" s="2" t="s">
        <v>2117</v>
      </c>
      <c r="D1203" s="2" t="s">
        <v>3223</v>
      </c>
      <c r="E1203" s="2" t="s">
        <v>3229</v>
      </c>
      <c r="F1203" s="5" t="s">
        <v>3623</v>
      </c>
      <c r="G1203" s="3">
        <v>43040</v>
      </c>
      <c r="H1203" s="3">
        <v>44135</v>
      </c>
      <c r="I1203" s="4">
        <v>1062555</v>
      </c>
      <c r="J1203" s="1" t="s">
        <v>4907</v>
      </c>
      <c r="K1203" s="1" t="s">
        <v>20</v>
      </c>
      <c r="L1203" s="11"/>
      <c r="M1203" s="1">
        <v>2017</v>
      </c>
      <c r="N1203" s="12" t="s">
        <v>81</v>
      </c>
      <c r="O1203" s="12" t="s">
        <v>127</v>
      </c>
      <c r="P1203" s="27" t="str">
        <f ca="1">IF(טבלה15[[#This Row],[תאריך סיום ההסכם]]&gt;=$S$2,"פעיל",IF(טבלה15[[#This Row],[תאריך סיום ההסכם]]&lt;=$S$2,"הסתיים"))</f>
        <v>הסתיים</v>
      </c>
    </row>
    <row r="1204" spans="1:16" ht="195" x14ac:dyDescent="0.2">
      <c r="A1204" s="22">
        <v>1203</v>
      </c>
      <c r="B1204" s="1" t="s">
        <v>454</v>
      </c>
      <c r="C1204" s="2" t="s">
        <v>2118</v>
      </c>
      <c r="D1204" s="2" t="s">
        <v>3223</v>
      </c>
      <c r="E1204" s="2" t="s">
        <v>3261</v>
      </c>
      <c r="F1204" s="5" t="s">
        <v>3624</v>
      </c>
      <c r="G1204" s="3">
        <v>43040</v>
      </c>
      <c r="H1204" s="3">
        <v>44135</v>
      </c>
      <c r="I1204" s="4">
        <v>1000000</v>
      </c>
      <c r="J1204" s="1" t="s">
        <v>4907</v>
      </c>
      <c r="K1204" s="1" t="s">
        <v>20</v>
      </c>
      <c r="L1204" s="11"/>
      <c r="M1204" s="1">
        <v>2017</v>
      </c>
      <c r="N1204" s="12" t="s">
        <v>81</v>
      </c>
      <c r="O1204" s="12" t="s">
        <v>127</v>
      </c>
      <c r="P1204" s="27" t="str">
        <f ca="1">IF(טבלה15[[#This Row],[תאריך סיום ההסכם]]&gt;=$S$2,"פעיל",IF(טבלה15[[#This Row],[תאריך סיום ההסכם]]&lt;=$S$2,"הסתיים"))</f>
        <v>הסתיים</v>
      </c>
    </row>
    <row r="1205" spans="1:16" ht="105" x14ac:dyDescent="0.2">
      <c r="A1205" s="22">
        <v>1204</v>
      </c>
      <c r="B1205" s="1" t="s">
        <v>455</v>
      </c>
      <c r="C1205" s="2" t="s">
        <v>2119</v>
      </c>
      <c r="D1205" s="2" t="s">
        <v>3223</v>
      </c>
      <c r="E1205" s="2" t="s">
        <v>3231</v>
      </c>
      <c r="F1205" s="5" t="s">
        <v>3625</v>
      </c>
      <c r="G1205" s="3">
        <v>43040</v>
      </c>
      <c r="H1205" s="3">
        <v>44135</v>
      </c>
      <c r="I1205" s="4">
        <v>830272</v>
      </c>
      <c r="J1205" s="1" t="s">
        <v>4907</v>
      </c>
      <c r="K1205" s="1" t="s">
        <v>20</v>
      </c>
      <c r="L1205" s="11"/>
      <c r="M1205" s="1">
        <v>2017</v>
      </c>
      <c r="N1205" s="12" t="s">
        <v>81</v>
      </c>
      <c r="O1205" s="12" t="s">
        <v>127</v>
      </c>
      <c r="P1205" s="27" t="str">
        <f ca="1">IF(טבלה15[[#This Row],[תאריך סיום ההסכם]]&gt;=$S$2,"פעיל",IF(טבלה15[[#This Row],[תאריך סיום ההסכם]]&lt;=$S$2,"הסתיים"))</f>
        <v>הסתיים</v>
      </c>
    </row>
    <row r="1206" spans="1:16" ht="90" x14ac:dyDescent="0.2">
      <c r="A1206" s="22">
        <v>1205</v>
      </c>
      <c r="B1206" s="1" t="s">
        <v>456</v>
      </c>
      <c r="C1206" s="2" t="s">
        <v>2120</v>
      </c>
      <c r="D1206" s="2" t="s">
        <v>3223</v>
      </c>
      <c r="E1206" s="2" t="s">
        <v>3225</v>
      </c>
      <c r="F1206" s="5" t="s">
        <v>3626</v>
      </c>
      <c r="G1206" s="3">
        <v>43040</v>
      </c>
      <c r="H1206" s="3">
        <v>44135</v>
      </c>
      <c r="I1206" s="4">
        <v>800000</v>
      </c>
      <c r="J1206" s="1" t="s">
        <v>4907</v>
      </c>
      <c r="K1206" s="1" t="s">
        <v>20</v>
      </c>
      <c r="L1206" s="11"/>
      <c r="M1206" s="1">
        <v>2017</v>
      </c>
      <c r="N1206" s="12" t="s">
        <v>81</v>
      </c>
      <c r="O1206" s="12" t="s">
        <v>127</v>
      </c>
      <c r="P1206" s="27" t="str">
        <f ca="1">IF(טבלה15[[#This Row],[תאריך סיום ההסכם]]&gt;=$S$2,"פעיל",IF(טבלה15[[#This Row],[תאריך סיום ההסכם]]&lt;=$S$2,"הסתיים"))</f>
        <v>הסתיים</v>
      </c>
    </row>
    <row r="1207" spans="1:16" ht="120" x14ac:dyDescent="0.2">
      <c r="A1207" s="22">
        <v>1206</v>
      </c>
      <c r="B1207" s="1" t="s">
        <v>457</v>
      </c>
      <c r="C1207" s="2" t="s">
        <v>2121</v>
      </c>
      <c r="D1207" s="2" t="s">
        <v>3223</v>
      </c>
      <c r="E1207" s="2" t="s">
        <v>3228</v>
      </c>
      <c r="F1207" s="5" t="s">
        <v>3627</v>
      </c>
      <c r="G1207" s="3">
        <v>43040</v>
      </c>
      <c r="H1207" s="3">
        <v>44135</v>
      </c>
      <c r="I1207" s="4">
        <v>1555329</v>
      </c>
      <c r="J1207" s="1" t="s">
        <v>4907</v>
      </c>
      <c r="K1207" s="1" t="s">
        <v>20</v>
      </c>
      <c r="L1207" s="11"/>
      <c r="M1207" s="1">
        <v>2017</v>
      </c>
      <c r="N1207" s="12" t="s">
        <v>81</v>
      </c>
      <c r="O1207" s="12" t="s">
        <v>127</v>
      </c>
      <c r="P1207" s="27" t="str">
        <f ca="1">IF(טבלה15[[#This Row],[תאריך סיום ההסכם]]&gt;=$S$2,"פעיל",IF(טבלה15[[#This Row],[תאריך סיום ההסכם]]&lt;=$S$2,"הסתיים"))</f>
        <v>הסתיים</v>
      </c>
    </row>
    <row r="1208" spans="1:16" ht="105" x14ac:dyDescent="0.2">
      <c r="A1208" s="22">
        <v>1207</v>
      </c>
      <c r="B1208" s="1" t="s">
        <v>458</v>
      </c>
      <c r="C1208" s="2" t="s">
        <v>2122</v>
      </c>
      <c r="D1208" s="2" t="s">
        <v>3222</v>
      </c>
      <c r="E1208" s="2" t="s">
        <v>3228</v>
      </c>
      <c r="F1208" s="5" t="s">
        <v>3628</v>
      </c>
      <c r="G1208" s="3">
        <v>43040</v>
      </c>
      <c r="H1208" s="3">
        <v>44135</v>
      </c>
      <c r="I1208" s="4">
        <v>580750</v>
      </c>
      <c r="J1208" s="1" t="s">
        <v>4907</v>
      </c>
      <c r="K1208" s="1" t="s">
        <v>20</v>
      </c>
      <c r="L1208" s="11"/>
      <c r="M1208" s="1">
        <v>2017</v>
      </c>
      <c r="N1208" s="12" t="s">
        <v>81</v>
      </c>
      <c r="O1208" s="12" t="s">
        <v>127</v>
      </c>
      <c r="P1208" s="27" t="str">
        <f ca="1">IF(טבלה15[[#This Row],[תאריך סיום ההסכם]]&gt;=$S$2,"פעיל",IF(טבלה15[[#This Row],[תאריך סיום ההסכם]]&lt;=$S$2,"הסתיים"))</f>
        <v>הסתיים</v>
      </c>
    </row>
    <row r="1209" spans="1:16" ht="225" x14ac:dyDescent="0.2">
      <c r="A1209" s="22">
        <v>1208</v>
      </c>
      <c r="B1209" s="1" t="s">
        <v>459</v>
      </c>
      <c r="C1209" s="2" t="s">
        <v>2123</v>
      </c>
      <c r="D1209" s="2" t="s">
        <v>3223</v>
      </c>
      <c r="E1209" s="2" t="s">
        <v>3228</v>
      </c>
      <c r="F1209" s="5" t="s">
        <v>3629</v>
      </c>
      <c r="G1209" s="3">
        <v>43040</v>
      </c>
      <c r="H1209" s="3">
        <v>44135</v>
      </c>
      <c r="I1209" s="4">
        <v>1577800</v>
      </c>
      <c r="J1209" s="1" t="s">
        <v>4907</v>
      </c>
      <c r="K1209" s="1" t="s">
        <v>20</v>
      </c>
      <c r="L1209" s="11"/>
      <c r="M1209" s="1">
        <v>2017</v>
      </c>
      <c r="N1209" s="12" t="s">
        <v>81</v>
      </c>
      <c r="O1209" s="12" t="s">
        <v>127</v>
      </c>
      <c r="P1209" s="27" t="str">
        <f ca="1">IF(טבלה15[[#This Row],[תאריך סיום ההסכם]]&gt;=$S$2,"פעיל",IF(טבלה15[[#This Row],[תאריך סיום ההסכם]]&lt;=$S$2,"הסתיים"))</f>
        <v>הסתיים</v>
      </c>
    </row>
    <row r="1210" spans="1:16" ht="60" x14ac:dyDescent="0.2">
      <c r="A1210" s="22">
        <v>1209</v>
      </c>
      <c r="B1210" s="1" t="s">
        <v>460</v>
      </c>
      <c r="C1210" s="2" t="s">
        <v>2124</v>
      </c>
      <c r="D1210" s="2" t="s">
        <v>3223</v>
      </c>
      <c r="E1210" s="2" t="s">
        <v>3231</v>
      </c>
      <c r="F1210" s="5" t="s">
        <v>3630</v>
      </c>
      <c r="G1210" s="3">
        <v>43040</v>
      </c>
      <c r="H1210" s="3">
        <v>44135</v>
      </c>
      <c r="I1210" s="4">
        <v>744682</v>
      </c>
      <c r="J1210" s="1" t="s">
        <v>4907</v>
      </c>
      <c r="K1210" s="1" t="s">
        <v>20</v>
      </c>
      <c r="L1210" s="11"/>
      <c r="M1210" s="1">
        <v>2017</v>
      </c>
      <c r="N1210" s="12" t="s">
        <v>81</v>
      </c>
      <c r="O1210" s="12" t="s">
        <v>127</v>
      </c>
      <c r="P1210" s="27" t="str">
        <f ca="1">IF(טבלה15[[#This Row],[תאריך סיום ההסכם]]&gt;=$S$2,"פעיל",IF(טבלה15[[#This Row],[תאריך סיום ההסכם]]&lt;=$S$2,"הסתיים"))</f>
        <v>הסתיים</v>
      </c>
    </row>
    <row r="1211" spans="1:16" ht="150" x14ac:dyDescent="0.2">
      <c r="A1211" s="22">
        <v>1210</v>
      </c>
      <c r="B1211" s="1" t="s">
        <v>461</v>
      </c>
      <c r="C1211" s="2" t="s">
        <v>1941</v>
      </c>
      <c r="D1211" s="2" t="s">
        <v>3223</v>
      </c>
      <c r="E1211" s="2" t="s">
        <v>3231</v>
      </c>
      <c r="F1211" s="5" t="s">
        <v>3631</v>
      </c>
      <c r="G1211" s="3">
        <v>43040</v>
      </c>
      <c r="H1211" s="3">
        <v>44135</v>
      </c>
      <c r="I1211" s="4">
        <v>749225</v>
      </c>
      <c r="J1211" s="1" t="s">
        <v>4907</v>
      </c>
      <c r="K1211" s="1" t="s">
        <v>20</v>
      </c>
      <c r="L1211" s="11"/>
      <c r="M1211" s="1">
        <v>2017</v>
      </c>
      <c r="N1211" s="12" t="s">
        <v>81</v>
      </c>
      <c r="O1211" s="12" t="s">
        <v>127</v>
      </c>
      <c r="P1211" s="27" t="str">
        <f ca="1">IF(טבלה15[[#This Row],[תאריך סיום ההסכם]]&gt;=$S$2,"פעיל",IF(טבלה15[[#This Row],[תאריך סיום ההסכם]]&lt;=$S$2,"הסתיים"))</f>
        <v>הסתיים</v>
      </c>
    </row>
    <row r="1212" spans="1:16" ht="75" x14ac:dyDescent="0.2">
      <c r="A1212" s="22">
        <v>1211</v>
      </c>
      <c r="B1212" s="1" t="s">
        <v>462</v>
      </c>
      <c r="C1212" s="2" t="s">
        <v>2125</v>
      </c>
      <c r="D1212" s="2" t="s">
        <v>3223</v>
      </c>
      <c r="E1212" s="2" t="s">
        <v>3228</v>
      </c>
      <c r="F1212" s="5" t="s">
        <v>3632</v>
      </c>
      <c r="G1212" s="3">
        <v>43040</v>
      </c>
      <c r="H1212" s="3">
        <v>44135</v>
      </c>
      <c r="I1212" s="4">
        <v>750950</v>
      </c>
      <c r="J1212" s="1" t="s">
        <v>4907</v>
      </c>
      <c r="K1212" s="1" t="s">
        <v>20</v>
      </c>
      <c r="L1212" s="11"/>
      <c r="M1212" s="1">
        <v>2017</v>
      </c>
      <c r="N1212" s="12" t="s">
        <v>81</v>
      </c>
      <c r="O1212" s="12" t="s">
        <v>127</v>
      </c>
      <c r="P1212" s="27" t="str">
        <f ca="1">IF(טבלה15[[#This Row],[תאריך סיום ההסכם]]&gt;=$S$2,"פעיל",IF(טבלה15[[#This Row],[תאריך סיום ההסכם]]&lt;=$S$2,"הסתיים"))</f>
        <v>הסתיים</v>
      </c>
    </row>
    <row r="1213" spans="1:16" ht="180" x14ac:dyDescent="0.2">
      <c r="A1213" s="22">
        <v>1212</v>
      </c>
      <c r="B1213" s="1" t="s">
        <v>463</v>
      </c>
      <c r="C1213" s="2" t="s">
        <v>2126</v>
      </c>
      <c r="D1213" s="2" t="s">
        <v>3223</v>
      </c>
      <c r="E1213" s="2" t="s">
        <v>3228</v>
      </c>
      <c r="F1213" s="5" t="s">
        <v>3633</v>
      </c>
      <c r="G1213" s="3">
        <v>43040</v>
      </c>
      <c r="H1213" s="3">
        <v>44135</v>
      </c>
      <c r="I1213" s="4">
        <v>1532825</v>
      </c>
      <c r="J1213" s="1" t="s">
        <v>4907</v>
      </c>
      <c r="K1213" s="1" t="s">
        <v>20</v>
      </c>
      <c r="L1213" s="11"/>
      <c r="M1213" s="1">
        <v>2017</v>
      </c>
      <c r="N1213" s="12" t="s">
        <v>81</v>
      </c>
      <c r="O1213" s="12" t="s">
        <v>127</v>
      </c>
      <c r="P1213" s="27" t="str">
        <f ca="1">IF(טבלה15[[#This Row],[תאריך סיום ההסכם]]&gt;=$S$2,"פעיל",IF(טבלה15[[#This Row],[תאריך סיום ההסכם]]&lt;=$S$2,"הסתיים"))</f>
        <v>הסתיים</v>
      </c>
    </row>
    <row r="1214" spans="1:16" ht="270" x14ac:dyDescent="0.2">
      <c r="A1214" s="22">
        <v>1213</v>
      </c>
      <c r="B1214" s="1" t="s">
        <v>464</v>
      </c>
      <c r="C1214" s="2" t="s">
        <v>2127</v>
      </c>
      <c r="D1214" s="2" t="s">
        <v>3223</v>
      </c>
      <c r="E1214" s="2" t="s">
        <v>3228</v>
      </c>
      <c r="F1214" s="5" t="s">
        <v>3634</v>
      </c>
      <c r="G1214" s="3">
        <v>43040</v>
      </c>
      <c r="H1214" s="3">
        <v>44135</v>
      </c>
      <c r="I1214" s="4">
        <v>749999</v>
      </c>
      <c r="J1214" s="1" t="s">
        <v>4907</v>
      </c>
      <c r="K1214" s="1" t="s">
        <v>20</v>
      </c>
      <c r="L1214" s="11"/>
      <c r="M1214" s="1">
        <v>2017</v>
      </c>
      <c r="N1214" s="12" t="s">
        <v>81</v>
      </c>
      <c r="O1214" s="12" t="s">
        <v>127</v>
      </c>
      <c r="P1214" s="27" t="str">
        <f ca="1">IF(טבלה15[[#This Row],[תאריך סיום ההסכם]]&gt;=$S$2,"פעיל",IF(טבלה15[[#This Row],[תאריך סיום ההסכם]]&lt;=$S$2,"הסתיים"))</f>
        <v>הסתיים</v>
      </c>
    </row>
    <row r="1215" spans="1:16" ht="180" x14ac:dyDescent="0.2">
      <c r="A1215" s="22">
        <v>1214</v>
      </c>
      <c r="B1215" s="1" t="s">
        <v>465</v>
      </c>
      <c r="C1215" s="2" t="s">
        <v>2128</v>
      </c>
      <c r="D1215" s="2" t="s">
        <v>3223</v>
      </c>
      <c r="E1215" s="2" t="s">
        <v>3229</v>
      </c>
      <c r="F1215" s="5" t="s">
        <v>3635</v>
      </c>
      <c r="G1215" s="3">
        <v>43040</v>
      </c>
      <c r="H1215" s="3">
        <v>44135</v>
      </c>
      <c r="I1215" s="4">
        <v>1800000</v>
      </c>
      <c r="J1215" s="1" t="s">
        <v>4907</v>
      </c>
      <c r="K1215" s="1" t="s">
        <v>20</v>
      </c>
      <c r="L1215" s="11"/>
      <c r="M1215" s="1">
        <v>2017</v>
      </c>
      <c r="N1215" s="12" t="s">
        <v>81</v>
      </c>
      <c r="O1215" s="12" t="s">
        <v>127</v>
      </c>
      <c r="P1215" s="27" t="str">
        <f ca="1">IF(טבלה15[[#This Row],[תאריך סיום ההסכם]]&gt;=$S$2,"פעיל",IF(טבלה15[[#This Row],[תאריך סיום ההסכם]]&lt;=$S$2,"הסתיים"))</f>
        <v>הסתיים</v>
      </c>
    </row>
    <row r="1216" spans="1:16" ht="120" x14ac:dyDescent="0.2">
      <c r="A1216" s="22">
        <v>1215</v>
      </c>
      <c r="B1216" s="1" t="s">
        <v>466</v>
      </c>
      <c r="C1216" s="2" t="s">
        <v>2129</v>
      </c>
      <c r="D1216" s="2" t="s">
        <v>3223</v>
      </c>
      <c r="E1216" s="2" t="s">
        <v>3226</v>
      </c>
      <c r="F1216" s="5" t="s">
        <v>3636</v>
      </c>
      <c r="G1216" s="3">
        <v>43040</v>
      </c>
      <c r="H1216" s="3">
        <v>44135</v>
      </c>
      <c r="I1216" s="4">
        <v>744050</v>
      </c>
      <c r="J1216" s="1" t="s">
        <v>4907</v>
      </c>
      <c r="K1216" s="1" t="s">
        <v>20</v>
      </c>
      <c r="L1216" s="11"/>
      <c r="M1216" s="1">
        <v>2017</v>
      </c>
      <c r="N1216" s="12" t="s">
        <v>81</v>
      </c>
      <c r="O1216" s="12" t="s">
        <v>127</v>
      </c>
      <c r="P1216" s="27" t="str">
        <f ca="1">IF(טבלה15[[#This Row],[תאריך סיום ההסכם]]&gt;=$S$2,"פעיל",IF(טבלה15[[#This Row],[תאריך סיום ההסכם]]&lt;=$S$2,"הסתיים"))</f>
        <v>הסתיים</v>
      </c>
    </row>
    <row r="1217" spans="1:16" ht="255" x14ac:dyDescent="0.2">
      <c r="A1217" s="22">
        <v>1216</v>
      </c>
      <c r="B1217" s="1" t="s">
        <v>467</v>
      </c>
      <c r="C1217" s="2" t="s">
        <v>2130</v>
      </c>
      <c r="D1217" s="2" t="s">
        <v>3223</v>
      </c>
      <c r="E1217" s="2" t="s">
        <v>3225</v>
      </c>
      <c r="F1217" s="5" t="s">
        <v>3637</v>
      </c>
      <c r="G1217" s="3">
        <v>43040</v>
      </c>
      <c r="H1217" s="3">
        <v>44135</v>
      </c>
      <c r="I1217" s="4">
        <v>1200000</v>
      </c>
      <c r="J1217" s="1" t="s">
        <v>4907</v>
      </c>
      <c r="K1217" s="1" t="s">
        <v>20</v>
      </c>
      <c r="L1217" s="11"/>
      <c r="M1217" s="1">
        <v>2017</v>
      </c>
      <c r="N1217" s="12" t="s">
        <v>81</v>
      </c>
      <c r="O1217" s="12" t="s">
        <v>127</v>
      </c>
      <c r="P1217" s="27" t="str">
        <f ca="1">IF(טבלה15[[#This Row],[תאריך סיום ההסכם]]&gt;=$S$2,"פעיל",IF(טבלה15[[#This Row],[תאריך סיום ההסכם]]&lt;=$S$2,"הסתיים"))</f>
        <v>הסתיים</v>
      </c>
    </row>
    <row r="1218" spans="1:16" ht="165" x14ac:dyDescent="0.2">
      <c r="A1218" s="22">
        <v>1217</v>
      </c>
      <c r="B1218" s="1" t="s">
        <v>468</v>
      </c>
      <c r="C1218" s="2" t="s">
        <v>1945</v>
      </c>
      <c r="D1218" s="2" t="s">
        <v>3223</v>
      </c>
      <c r="E1218" s="2" t="s">
        <v>3228</v>
      </c>
      <c r="F1218" s="5" t="s">
        <v>3638</v>
      </c>
      <c r="G1218" s="3">
        <v>43040</v>
      </c>
      <c r="H1218" s="3">
        <v>44135</v>
      </c>
      <c r="I1218" s="4">
        <v>1100000</v>
      </c>
      <c r="J1218" s="1" t="s">
        <v>4907</v>
      </c>
      <c r="K1218" s="1" t="s">
        <v>20</v>
      </c>
      <c r="L1218" s="11"/>
      <c r="M1218" s="1">
        <v>2017</v>
      </c>
      <c r="N1218" s="12" t="s">
        <v>81</v>
      </c>
      <c r="O1218" s="12" t="s">
        <v>127</v>
      </c>
      <c r="P1218" s="27" t="str">
        <f ca="1">IF(טבלה15[[#This Row],[תאריך סיום ההסכם]]&gt;=$S$2,"פעיל",IF(טבלה15[[#This Row],[תאריך סיום ההסכם]]&lt;=$S$2,"הסתיים"))</f>
        <v>הסתיים</v>
      </c>
    </row>
    <row r="1219" spans="1:16" ht="255" x14ac:dyDescent="0.2">
      <c r="A1219" s="22">
        <v>1218</v>
      </c>
      <c r="B1219" s="1" t="s">
        <v>469</v>
      </c>
      <c r="C1219" s="2" t="s">
        <v>1786</v>
      </c>
      <c r="D1219" s="2" t="s">
        <v>3222</v>
      </c>
      <c r="E1219" s="2" t="s">
        <v>3225</v>
      </c>
      <c r="F1219" s="5" t="s">
        <v>3637</v>
      </c>
      <c r="G1219" s="3">
        <v>43040</v>
      </c>
      <c r="H1219" s="3">
        <v>44135</v>
      </c>
      <c r="I1219" s="4">
        <v>2493041</v>
      </c>
      <c r="J1219" s="1" t="s">
        <v>4907</v>
      </c>
      <c r="K1219" s="1" t="s">
        <v>20</v>
      </c>
      <c r="L1219" s="11"/>
      <c r="M1219" s="1">
        <v>2017</v>
      </c>
      <c r="N1219" s="12" t="s">
        <v>81</v>
      </c>
      <c r="O1219" s="12" t="s">
        <v>127</v>
      </c>
      <c r="P1219" s="27" t="str">
        <f ca="1">IF(טבלה15[[#This Row],[תאריך סיום ההסכם]]&gt;=$S$2,"פעיל",IF(טבלה15[[#This Row],[תאריך סיום ההסכם]]&lt;=$S$2,"הסתיים"))</f>
        <v>הסתיים</v>
      </c>
    </row>
    <row r="1220" spans="1:16" ht="210" x14ac:dyDescent="0.2">
      <c r="A1220" s="22">
        <v>1219</v>
      </c>
      <c r="B1220" s="1" t="s">
        <v>470</v>
      </c>
      <c r="C1220" s="2" t="s">
        <v>2131</v>
      </c>
      <c r="D1220" s="2" t="s">
        <v>3223</v>
      </c>
      <c r="E1220" s="2" t="s">
        <v>3228</v>
      </c>
      <c r="F1220" s="5" t="s">
        <v>3639</v>
      </c>
      <c r="G1220" s="3">
        <v>43040</v>
      </c>
      <c r="H1220" s="3">
        <v>44135</v>
      </c>
      <c r="I1220" s="4">
        <v>750030</v>
      </c>
      <c r="J1220" s="1" t="s">
        <v>4907</v>
      </c>
      <c r="K1220" s="1" t="s">
        <v>20</v>
      </c>
      <c r="L1220" s="11"/>
      <c r="M1220" s="1">
        <v>2017</v>
      </c>
      <c r="N1220" s="12" t="s">
        <v>81</v>
      </c>
      <c r="O1220" s="12" t="s">
        <v>127</v>
      </c>
      <c r="P1220" s="27" t="str">
        <f ca="1">IF(טבלה15[[#This Row],[תאריך סיום ההסכם]]&gt;=$S$2,"פעיל",IF(טבלה15[[#This Row],[תאריך סיום ההסכם]]&lt;=$S$2,"הסתיים"))</f>
        <v>הסתיים</v>
      </c>
    </row>
    <row r="1221" spans="1:16" ht="180" x14ac:dyDescent="0.2">
      <c r="A1221" s="22">
        <v>1220</v>
      </c>
      <c r="B1221" s="1" t="s">
        <v>471</v>
      </c>
      <c r="C1221" s="2" t="s">
        <v>1933</v>
      </c>
      <c r="D1221" s="2" t="s">
        <v>3223</v>
      </c>
      <c r="E1221" s="2" t="s">
        <v>3226</v>
      </c>
      <c r="F1221" s="5" t="s">
        <v>3640</v>
      </c>
      <c r="G1221" s="3">
        <v>43040</v>
      </c>
      <c r="H1221" s="3">
        <v>44135</v>
      </c>
      <c r="I1221" s="4">
        <v>742802</v>
      </c>
      <c r="J1221" s="1" t="s">
        <v>4907</v>
      </c>
      <c r="K1221" s="1" t="s">
        <v>20</v>
      </c>
      <c r="L1221" s="11"/>
      <c r="M1221" s="1">
        <v>2017</v>
      </c>
      <c r="N1221" s="12" t="s">
        <v>81</v>
      </c>
      <c r="O1221" s="12" t="s">
        <v>127</v>
      </c>
      <c r="P1221" s="27" t="str">
        <f ca="1">IF(טבלה15[[#This Row],[תאריך סיום ההסכם]]&gt;=$S$2,"פעיל",IF(טבלה15[[#This Row],[תאריך סיום ההסכם]]&lt;=$S$2,"הסתיים"))</f>
        <v>הסתיים</v>
      </c>
    </row>
    <row r="1222" spans="1:16" ht="135" x14ac:dyDescent="0.2">
      <c r="A1222" s="22">
        <v>1221</v>
      </c>
      <c r="B1222" s="1" t="s">
        <v>472</v>
      </c>
      <c r="C1222" s="2" t="s">
        <v>2132</v>
      </c>
      <c r="D1222" s="2" t="s">
        <v>3223</v>
      </c>
      <c r="E1222" s="2" t="s">
        <v>3231</v>
      </c>
      <c r="F1222" s="5" t="s">
        <v>3641</v>
      </c>
      <c r="G1222" s="3">
        <v>43040</v>
      </c>
      <c r="H1222" s="3">
        <v>44135</v>
      </c>
      <c r="I1222" s="4">
        <v>1600000</v>
      </c>
      <c r="J1222" s="1" t="s">
        <v>4907</v>
      </c>
      <c r="K1222" s="1" t="s">
        <v>20</v>
      </c>
      <c r="L1222" s="11"/>
      <c r="M1222" s="1">
        <v>2017</v>
      </c>
      <c r="N1222" s="12" t="s">
        <v>81</v>
      </c>
      <c r="O1222" s="12" t="s">
        <v>127</v>
      </c>
      <c r="P1222" s="27" t="str">
        <f ca="1">IF(טבלה15[[#This Row],[תאריך סיום ההסכם]]&gt;=$S$2,"פעיל",IF(טבלה15[[#This Row],[תאריך סיום ההסכם]]&lt;=$S$2,"הסתיים"))</f>
        <v>הסתיים</v>
      </c>
    </row>
    <row r="1223" spans="1:16" ht="180" x14ac:dyDescent="0.2">
      <c r="A1223" s="22">
        <v>1222</v>
      </c>
      <c r="B1223" s="1" t="s">
        <v>473</v>
      </c>
      <c r="C1223" s="2" t="s">
        <v>2133</v>
      </c>
      <c r="D1223" s="2" t="s">
        <v>3222</v>
      </c>
      <c r="E1223" s="2" t="s">
        <v>3229</v>
      </c>
      <c r="F1223" s="5" t="s">
        <v>3642</v>
      </c>
      <c r="G1223" s="3">
        <v>43040</v>
      </c>
      <c r="H1223" s="3">
        <v>44135</v>
      </c>
      <c r="I1223" s="4">
        <v>740025</v>
      </c>
      <c r="J1223" s="1" t="s">
        <v>4907</v>
      </c>
      <c r="K1223" s="1" t="s">
        <v>20</v>
      </c>
      <c r="L1223" s="11"/>
      <c r="M1223" s="1">
        <v>2017</v>
      </c>
      <c r="N1223" s="12" t="s">
        <v>81</v>
      </c>
      <c r="O1223" s="12" t="s">
        <v>127</v>
      </c>
      <c r="P1223" s="27" t="str">
        <f ca="1">IF(טבלה15[[#This Row],[תאריך סיום ההסכם]]&gt;=$S$2,"פעיל",IF(טבלה15[[#This Row],[תאריך סיום ההסכם]]&lt;=$S$2,"הסתיים"))</f>
        <v>הסתיים</v>
      </c>
    </row>
    <row r="1224" spans="1:16" ht="90" x14ac:dyDescent="0.2">
      <c r="A1224" s="22">
        <v>1223</v>
      </c>
      <c r="B1224" s="1" t="s">
        <v>474</v>
      </c>
      <c r="C1224" s="2" t="s">
        <v>2134</v>
      </c>
      <c r="D1224" s="2" t="s">
        <v>3223</v>
      </c>
      <c r="E1224" s="2" t="s">
        <v>3232</v>
      </c>
      <c r="F1224" s="5" t="s">
        <v>3643</v>
      </c>
      <c r="G1224" s="3">
        <v>43009</v>
      </c>
      <c r="H1224" s="3">
        <v>43739</v>
      </c>
      <c r="I1224" s="4">
        <v>439910</v>
      </c>
      <c r="J1224" s="1" t="s">
        <v>4907</v>
      </c>
      <c r="K1224" s="1" t="s">
        <v>5</v>
      </c>
      <c r="L1224" s="11" t="s">
        <v>50</v>
      </c>
      <c r="M1224" s="1">
        <v>2017</v>
      </c>
      <c r="N1224" s="12"/>
      <c r="O1224" s="12" t="s">
        <v>127</v>
      </c>
      <c r="P1224" s="27" t="str">
        <f ca="1">IF(טבלה15[[#This Row],[תאריך סיום ההסכם]]&gt;=$S$2,"פעיל",IF(טבלה15[[#This Row],[תאריך סיום ההסכם]]&lt;=$S$2,"הסתיים"))</f>
        <v>הסתיים</v>
      </c>
    </row>
    <row r="1225" spans="1:16" ht="180" x14ac:dyDescent="0.2">
      <c r="A1225" s="22">
        <v>1224</v>
      </c>
      <c r="B1225" s="1" t="s">
        <v>475</v>
      </c>
      <c r="C1225" s="2" t="s">
        <v>2135</v>
      </c>
      <c r="D1225" s="2" t="s">
        <v>3222</v>
      </c>
      <c r="E1225" s="2" t="s">
        <v>3229</v>
      </c>
      <c r="F1225" s="5" t="s">
        <v>3644</v>
      </c>
      <c r="G1225" s="3">
        <v>43040</v>
      </c>
      <c r="H1225" s="3">
        <v>43769</v>
      </c>
      <c r="I1225" s="4">
        <v>449650</v>
      </c>
      <c r="J1225" s="1" t="s">
        <v>4907</v>
      </c>
      <c r="K1225" s="1" t="s">
        <v>5</v>
      </c>
      <c r="L1225" s="11" t="s">
        <v>50</v>
      </c>
      <c r="M1225" s="1">
        <v>2017</v>
      </c>
      <c r="N1225" s="12"/>
      <c r="O1225" s="12" t="s">
        <v>127</v>
      </c>
      <c r="P1225" s="27" t="str">
        <f ca="1">IF(טבלה15[[#This Row],[תאריך סיום ההסכם]]&gt;=$S$2,"פעיל",IF(טבלה15[[#This Row],[תאריך סיום ההסכם]]&lt;=$S$2,"הסתיים"))</f>
        <v>הסתיים</v>
      </c>
    </row>
    <row r="1226" spans="1:16" ht="135" x14ac:dyDescent="0.2">
      <c r="A1226" s="22">
        <v>1225</v>
      </c>
      <c r="B1226" s="1" t="s">
        <v>476</v>
      </c>
      <c r="C1226" s="2" t="s">
        <v>2136</v>
      </c>
      <c r="D1226" s="2" t="s">
        <v>3223</v>
      </c>
      <c r="E1226" s="2" t="s">
        <v>3231</v>
      </c>
      <c r="F1226" s="5" t="s">
        <v>3645</v>
      </c>
      <c r="G1226" s="3">
        <v>43009</v>
      </c>
      <c r="H1226" s="3">
        <v>43739</v>
      </c>
      <c r="I1226" s="4">
        <v>450000</v>
      </c>
      <c r="J1226" s="1" t="s">
        <v>4907</v>
      </c>
      <c r="K1226" s="1" t="s">
        <v>5</v>
      </c>
      <c r="L1226" s="11" t="s">
        <v>50</v>
      </c>
      <c r="M1226" s="1">
        <v>2017</v>
      </c>
      <c r="N1226" s="12"/>
      <c r="O1226" s="12" t="s">
        <v>127</v>
      </c>
      <c r="P1226" s="27" t="str">
        <f ca="1">IF(טבלה15[[#This Row],[תאריך סיום ההסכם]]&gt;=$S$2,"פעיל",IF(טבלה15[[#This Row],[תאריך סיום ההסכם]]&lt;=$S$2,"הסתיים"))</f>
        <v>הסתיים</v>
      </c>
    </row>
    <row r="1227" spans="1:16" ht="120" x14ac:dyDescent="0.2">
      <c r="A1227" s="22">
        <v>1226</v>
      </c>
      <c r="B1227" s="1" t="s">
        <v>477</v>
      </c>
      <c r="C1227" s="2" t="s">
        <v>2137</v>
      </c>
      <c r="D1227" s="2" t="s">
        <v>3223</v>
      </c>
      <c r="E1227" s="2" t="s">
        <v>3229</v>
      </c>
      <c r="F1227" s="5" t="s">
        <v>3646</v>
      </c>
      <c r="G1227" s="3">
        <v>43040</v>
      </c>
      <c r="H1227" s="3">
        <v>43769</v>
      </c>
      <c r="I1227" s="4">
        <v>449535</v>
      </c>
      <c r="J1227" s="1" t="s">
        <v>4907</v>
      </c>
      <c r="K1227" s="1" t="s">
        <v>5</v>
      </c>
      <c r="L1227" s="11" t="s">
        <v>50</v>
      </c>
      <c r="M1227" s="1">
        <v>2017</v>
      </c>
      <c r="N1227" s="12"/>
      <c r="O1227" s="12" t="s">
        <v>127</v>
      </c>
      <c r="P1227" s="27" t="str">
        <f ca="1">IF(טבלה15[[#This Row],[תאריך סיום ההסכם]]&gt;=$S$2,"פעיל",IF(טבלה15[[#This Row],[תאריך סיום ההסכם]]&lt;=$S$2,"הסתיים"))</f>
        <v>הסתיים</v>
      </c>
    </row>
    <row r="1228" spans="1:16" ht="90" x14ac:dyDescent="0.2">
      <c r="A1228" s="22">
        <v>1227</v>
      </c>
      <c r="B1228" s="1" t="s">
        <v>478</v>
      </c>
      <c r="C1228" s="2" t="s">
        <v>2138</v>
      </c>
      <c r="D1228" s="2" t="s">
        <v>3223</v>
      </c>
      <c r="E1228" s="2" t="s">
        <v>3226</v>
      </c>
      <c r="F1228" s="5" t="s">
        <v>3647</v>
      </c>
      <c r="G1228" s="3">
        <v>43009</v>
      </c>
      <c r="H1228" s="3">
        <v>43739</v>
      </c>
      <c r="I1228" s="4">
        <v>449650</v>
      </c>
      <c r="J1228" s="1" t="s">
        <v>4907</v>
      </c>
      <c r="K1228" s="1" t="s">
        <v>5</v>
      </c>
      <c r="L1228" s="11" t="s">
        <v>50</v>
      </c>
      <c r="M1228" s="1">
        <v>2017</v>
      </c>
      <c r="N1228" s="12"/>
      <c r="O1228" s="12" t="s">
        <v>127</v>
      </c>
      <c r="P1228" s="27" t="str">
        <f ca="1">IF(טבלה15[[#This Row],[תאריך סיום ההסכם]]&gt;=$S$2,"פעיל",IF(טבלה15[[#This Row],[תאריך סיום ההסכם]]&lt;=$S$2,"הסתיים"))</f>
        <v>הסתיים</v>
      </c>
    </row>
    <row r="1229" spans="1:16" ht="240" x14ac:dyDescent="0.2">
      <c r="A1229" s="22">
        <v>1228</v>
      </c>
      <c r="B1229" s="1" t="s">
        <v>479</v>
      </c>
      <c r="C1229" s="2" t="s">
        <v>2139</v>
      </c>
      <c r="D1229" s="2" t="s">
        <v>3222</v>
      </c>
      <c r="E1229" s="2" t="s">
        <v>3225</v>
      </c>
      <c r="F1229" s="5" t="s">
        <v>3648</v>
      </c>
      <c r="G1229" s="3">
        <v>43040</v>
      </c>
      <c r="H1229" s="3">
        <v>43769</v>
      </c>
      <c r="I1229" s="4">
        <v>449996</v>
      </c>
      <c r="J1229" s="1" t="s">
        <v>4907</v>
      </c>
      <c r="K1229" s="1" t="s">
        <v>5</v>
      </c>
      <c r="L1229" s="11" t="s">
        <v>50</v>
      </c>
      <c r="M1229" s="1">
        <v>2017</v>
      </c>
      <c r="N1229" s="12"/>
      <c r="O1229" s="12" t="s">
        <v>127</v>
      </c>
      <c r="P1229" s="27" t="str">
        <f ca="1">IF(טבלה15[[#This Row],[תאריך סיום ההסכם]]&gt;=$S$2,"פעיל",IF(טבלה15[[#This Row],[תאריך סיום ההסכם]]&lt;=$S$2,"הסתיים"))</f>
        <v>הסתיים</v>
      </c>
    </row>
    <row r="1230" spans="1:16" ht="180" x14ac:dyDescent="0.2">
      <c r="A1230" s="22">
        <v>1229</v>
      </c>
      <c r="B1230" s="1" t="s">
        <v>480</v>
      </c>
      <c r="C1230" s="2" t="s">
        <v>2140</v>
      </c>
      <c r="D1230" s="2" t="s">
        <v>3223</v>
      </c>
      <c r="E1230" s="2" t="s">
        <v>3232</v>
      </c>
      <c r="F1230" s="5" t="s">
        <v>3649</v>
      </c>
      <c r="G1230" s="3">
        <v>43040</v>
      </c>
      <c r="H1230" s="3">
        <v>43769</v>
      </c>
      <c r="I1230" s="4">
        <v>439910</v>
      </c>
      <c r="J1230" s="1" t="s">
        <v>4907</v>
      </c>
      <c r="K1230" s="1" t="s">
        <v>5</v>
      </c>
      <c r="L1230" s="11" t="s">
        <v>50</v>
      </c>
      <c r="M1230" s="1">
        <v>2017</v>
      </c>
      <c r="N1230" s="12"/>
      <c r="O1230" s="12" t="s">
        <v>127</v>
      </c>
      <c r="P1230" s="27" t="str">
        <f ca="1">IF(טבלה15[[#This Row],[תאריך סיום ההסכם]]&gt;=$S$2,"פעיל",IF(טבלה15[[#This Row],[תאריך סיום ההסכם]]&lt;=$S$2,"הסתיים"))</f>
        <v>הסתיים</v>
      </c>
    </row>
    <row r="1231" spans="1:16" ht="60" x14ac:dyDescent="0.2">
      <c r="A1231" s="22">
        <v>1230</v>
      </c>
      <c r="B1231" s="1" t="s">
        <v>481</v>
      </c>
      <c r="C1231" s="2" t="s">
        <v>1763</v>
      </c>
      <c r="D1231" s="2" t="s">
        <v>3223</v>
      </c>
      <c r="E1231" s="2" t="s">
        <v>3225</v>
      </c>
      <c r="F1231" s="5" t="s">
        <v>3650</v>
      </c>
      <c r="G1231" s="3">
        <v>43040</v>
      </c>
      <c r="H1231" s="3">
        <v>43769</v>
      </c>
      <c r="I1231" s="4">
        <v>450000</v>
      </c>
      <c r="J1231" s="1" t="s">
        <v>4907</v>
      </c>
      <c r="K1231" s="1" t="s">
        <v>5</v>
      </c>
      <c r="L1231" s="11" t="s">
        <v>50</v>
      </c>
      <c r="M1231" s="1">
        <v>2017</v>
      </c>
      <c r="N1231" s="12"/>
      <c r="O1231" s="12" t="s">
        <v>127</v>
      </c>
      <c r="P1231" s="27" t="str">
        <f ca="1">IF(טבלה15[[#This Row],[תאריך סיום ההסכם]]&gt;=$S$2,"פעיל",IF(טבלה15[[#This Row],[תאריך סיום ההסכם]]&lt;=$S$2,"הסתיים"))</f>
        <v>הסתיים</v>
      </c>
    </row>
    <row r="1232" spans="1:16" ht="150" x14ac:dyDescent="0.2">
      <c r="A1232" s="22">
        <v>1231</v>
      </c>
      <c r="B1232" s="1" t="s">
        <v>482</v>
      </c>
      <c r="C1232" s="2" t="s">
        <v>2141</v>
      </c>
      <c r="D1232" s="2" t="s">
        <v>3223</v>
      </c>
      <c r="E1232" s="2" t="s">
        <v>3262</v>
      </c>
      <c r="F1232" s="5" t="s">
        <v>3651</v>
      </c>
      <c r="G1232" s="3">
        <v>42815</v>
      </c>
      <c r="H1232" s="3">
        <v>42817</v>
      </c>
      <c r="I1232" s="4">
        <v>40000</v>
      </c>
      <c r="J1232" s="1" t="s">
        <v>4907</v>
      </c>
      <c r="K1232" s="1" t="s">
        <v>23</v>
      </c>
      <c r="L1232" s="11"/>
      <c r="M1232" s="1">
        <v>2017</v>
      </c>
      <c r="N1232" s="12"/>
      <c r="O1232" s="12" t="s">
        <v>127</v>
      </c>
      <c r="P1232" s="27" t="str">
        <f ca="1">IF(טבלה15[[#This Row],[תאריך סיום ההסכם]]&gt;=$S$2,"פעיל",IF(טבלה15[[#This Row],[תאריך סיום ההסכם]]&lt;=$S$2,"הסתיים"))</f>
        <v>הסתיים</v>
      </c>
    </row>
    <row r="1233" spans="1:16" ht="120" x14ac:dyDescent="0.2">
      <c r="A1233" s="22">
        <v>1232</v>
      </c>
      <c r="B1233" s="1" t="s">
        <v>483</v>
      </c>
      <c r="C1233" s="2" t="s">
        <v>2123</v>
      </c>
      <c r="D1233" s="2" t="s">
        <v>3223</v>
      </c>
      <c r="E1233" s="2" t="s">
        <v>3238</v>
      </c>
      <c r="F1233" s="5" t="s">
        <v>3652</v>
      </c>
      <c r="G1233" s="3">
        <v>42792</v>
      </c>
      <c r="H1233" s="3">
        <v>42795</v>
      </c>
      <c r="I1233" s="4">
        <v>40000</v>
      </c>
      <c r="J1233" s="1" t="s">
        <v>4907</v>
      </c>
      <c r="K1233" s="1" t="s">
        <v>23</v>
      </c>
      <c r="L1233" s="11"/>
      <c r="M1233" s="1">
        <v>2017</v>
      </c>
      <c r="N1233" s="12"/>
      <c r="O1233" s="12" t="s">
        <v>127</v>
      </c>
      <c r="P1233" s="27" t="str">
        <f ca="1">IF(טבלה15[[#This Row],[תאריך סיום ההסכם]]&gt;=$S$2,"פעיל",IF(טבלה15[[#This Row],[תאריך סיום ההסכם]]&lt;=$S$2,"הסתיים"))</f>
        <v>הסתיים</v>
      </c>
    </row>
    <row r="1234" spans="1:16" ht="120" x14ac:dyDescent="0.2">
      <c r="A1234" s="22">
        <v>1233</v>
      </c>
      <c r="B1234" s="1" t="s">
        <v>484</v>
      </c>
      <c r="C1234" s="2" t="s">
        <v>2142</v>
      </c>
      <c r="D1234" s="2" t="s">
        <v>3223</v>
      </c>
      <c r="E1234" s="2" t="s">
        <v>3229</v>
      </c>
      <c r="F1234" s="5" t="s">
        <v>3653</v>
      </c>
      <c r="G1234" s="3">
        <v>42808</v>
      </c>
      <c r="H1234" s="3">
        <v>42810</v>
      </c>
      <c r="I1234" s="4">
        <v>80000</v>
      </c>
      <c r="J1234" s="1" t="s">
        <v>4907</v>
      </c>
      <c r="K1234" s="1" t="s">
        <v>23</v>
      </c>
      <c r="L1234" s="11"/>
      <c r="M1234" s="1">
        <v>2017</v>
      </c>
      <c r="N1234" s="12"/>
      <c r="O1234" s="12" t="s">
        <v>127</v>
      </c>
      <c r="P1234" s="27" t="str">
        <f ca="1">IF(טבלה15[[#This Row],[תאריך סיום ההסכם]]&gt;=$S$2,"פעיל",IF(טבלה15[[#This Row],[תאריך סיום ההסכם]]&lt;=$S$2,"הסתיים"))</f>
        <v>הסתיים</v>
      </c>
    </row>
    <row r="1235" spans="1:16" ht="30" x14ac:dyDescent="0.2">
      <c r="A1235" s="22">
        <v>1234</v>
      </c>
      <c r="B1235" s="1" t="s">
        <v>485</v>
      </c>
      <c r="C1235" s="2" t="s">
        <v>2114</v>
      </c>
      <c r="D1235" s="2" t="s">
        <v>3223</v>
      </c>
      <c r="E1235" s="2" t="s">
        <v>3230</v>
      </c>
      <c r="F1235" s="5" t="s">
        <v>3654</v>
      </c>
      <c r="G1235" s="3">
        <v>42799</v>
      </c>
      <c r="H1235" s="3">
        <v>42804</v>
      </c>
      <c r="I1235" s="4">
        <v>80000</v>
      </c>
      <c r="J1235" s="1" t="s">
        <v>4907</v>
      </c>
      <c r="K1235" s="1" t="s">
        <v>23</v>
      </c>
      <c r="L1235" s="11"/>
      <c r="M1235" s="1">
        <v>2017</v>
      </c>
      <c r="N1235" s="12"/>
      <c r="O1235" s="12" t="s">
        <v>127</v>
      </c>
      <c r="P1235" s="27" t="str">
        <f ca="1">IF(טבלה15[[#This Row],[תאריך סיום ההסכם]]&gt;=$S$2,"פעיל",IF(טבלה15[[#This Row],[תאריך סיום ההסכם]]&lt;=$S$2,"הסתיים"))</f>
        <v>הסתיים</v>
      </c>
    </row>
    <row r="1236" spans="1:16" ht="60" x14ac:dyDescent="0.2">
      <c r="A1236" s="22">
        <v>1235</v>
      </c>
      <c r="B1236" s="1" t="s">
        <v>486</v>
      </c>
      <c r="C1236" s="2" t="s">
        <v>2143</v>
      </c>
      <c r="D1236" s="2" t="s">
        <v>3223</v>
      </c>
      <c r="E1236" s="2" t="s">
        <v>3226</v>
      </c>
      <c r="F1236" s="5" t="s">
        <v>3655</v>
      </c>
      <c r="G1236" s="3">
        <v>42820</v>
      </c>
      <c r="H1236" s="3">
        <v>42825</v>
      </c>
      <c r="I1236" s="4">
        <v>40000</v>
      </c>
      <c r="J1236" s="1" t="s">
        <v>4907</v>
      </c>
      <c r="K1236" s="1" t="s">
        <v>23</v>
      </c>
      <c r="L1236" s="11"/>
      <c r="M1236" s="1">
        <v>2017</v>
      </c>
      <c r="N1236" s="12"/>
      <c r="O1236" s="12" t="s">
        <v>127</v>
      </c>
      <c r="P1236" s="27" t="str">
        <f ca="1">IF(טבלה15[[#This Row],[תאריך סיום ההסכם]]&gt;=$S$2,"פעיל",IF(טבלה15[[#This Row],[תאריך סיום ההסכם]]&lt;=$S$2,"הסתיים"))</f>
        <v>הסתיים</v>
      </c>
    </row>
    <row r="1237" spans="1:16" ht="105" x14ac:dyDescent="0.2">
      <c r="A1237" s="22">
        <v>1236</v>
      </c>
      <c r="B1237" s="1" t="s">
        <v>487</v>
      </c>
      <c r="C1237" s="2" t="s">
        <v>2001</v>
      </c>
      <c r="D1237" s="2" t="s">
        <v>3223</v>
      </c>
      <c r="E1237" s="2" t="s">
        <v>3226</v>
      </c>
      <c r="F1237" s="5" t="s">
        <v>3656</v>
      </c>
      <c r="G1237" s="3">
        <v>42778</v>
      </c>
      <c r="H1237" s="3">
        <v>42782</v>
      </c>
      <c r="I1237" s="4">
        <v>80000</v>
      </c>
      <c r="J1237" s="1" t="s">
        <v>4907</v>
      </c>
      <c r="K1237" s="1" t="s">
        <v>23</v>
      </c>
      <c r="L1237" s="11"/>
      <c r="M1237" s="1">
        <v>2017</v>
      </c>
      <c r="N1237" s="12"/>
      <c r="O1237" s="12" t="s">
        <v>127</v>
      </c>
      <c r="P1237" s="27" t="str">
        <f ca="1">IF(טבלה15[[#This Row],[תאריך סיום ההסכם]]&gt;=$S$2,"פעיל",IF(טבלה15[[#This Row],[תאריך סיום ההסכם]]&lt;=$S$2,"הסתיים"))</f>
        <v>הסתיים</v>
      </c>
    </row>
    <row r="1238" spans="1:16" ht="195" x14ac:dyDescent="0.2">
      <c r="A1238" s="22">
        <v>1237</v>
      </c>
      <c r="B1238" s="1" t="s">
        <v>488</v>
      </c>
      <c r="C1238" s="2" t="s">
        <v>2144</v>
      </c>
      <c r="D1238" s="2" t="s">
        <v>3223</v>
      </c>
      <c r="E1238" s="2" t="s">
        <v>3227</v>
      </c>
      <c r="F1238" s="5" t="s">
        <v>3657</v>
      </c>
      <c r="G1238" s="3">
        <v>42786</v>
      </c>
      <c r="H1238" s="3">
        <v>42791</v>
      </c>
      <c r="I1238" s="4">
        <v>40000</v>
      </c>
      <c r="J1238" s="1" t="s">
        <v>4907</v>
      </c>
      <c r="K1238" s="1" t="s">
        <v>23</v>
      </c>
      <c r="L1238" s="11"/>
      <c r="M1238" s="1">
        <v>2017</v>
      </c>
      <c r="N1238" s="12"/>
      <c r="O1238" s="12" t="s">
        <v>127</v>
      </c>
      <c r="P1238" s="27" t="str">
        <f ca="1">IF(טבלה15[[#This Row],[תאריך סיום ההסכם]]&gt;=$S$2,"פעיל",IF(טבלה15[[#This Row],[תאריך סיום ההסכם]]&lt;=$S$2,"הסתיים"))</f>
        <v>הסתיים</v>
      </c>
    </row>
    <row r="1239" spans="1:16" ht="165" x14ac:dyDescent="0.2">
      <c r="A1239" s="22">
        <v>1238</v>
      </c>
      <c r="B1239" s="1" t="s">
        <v>489</v>
      </c>
      <c r="C1239" s="2" t="s">
        <v>2145</v>
      </c>
      <c r="D1239" s="2" t="s">
        <v>3223</v>
      </c>
      <c r="E1239" s="2" t="s">
        <v>3231</v>
      </c>
      <c r="F1239" s="5" t="s">
        <v>3658</v>
      </c>
      <c r="G1239" s="3">
        <v>42806</v>
      </c>
      <c r="H1239" s="3">
        <v>42808</v>
      </c>
      <c r="I1239" s="4">
        <v>40000</v>
      </c>
      <c r="J1239" s="1" t="s">
        <v>4907</v>
      </c>
      <c r="K1239" s="1" t="s">
        <v>23</v>
      </c>
      <c r="L1239" s="11"/>
      <c r="M1239" s="1">
        <v>2017</v>
      </c>
      <c r="N1239" s="12"/>
      <c r="O1239" s="12" t="s">
        <v>127</v>
      </c>
      <c r="P1239" s="27" t="str">
        <f ca="1">IF(טבלה15[[#This Row],[תאריך סיום ההסכם]]&gt;=$S$2,"פעיל",IF(טבלה15[[#This Row],[תאריך סיום ההסכם]]&lt;=$S$2,"הסתיים"))</f>
        <v>הסתיים</v>
      </c>
    </row>
    <row r="1240" spans="1:16" ht="60" x14ac:dyDescent="0.2">
      <c r="A1240" s="22">
        <v>1239</v>
      </c>
      <c r="B1240" s="1" t="s">
        <v>490</v>
      </c>
      <c r="C1240" s="2" t="s">
        <v>1775</v>
      </c>
      <c r="D1240" s="2" t="s">
        <v>3223</v>
      </c>
      <c r="E1240" s="2" t="s">
        <v>3238</v>
      </c>
      <c r="F1240" s="5" t="s">
        <v>3659</v>
      </c>
      <c r="G1240" s="3">
        <v>42862</v>
      </c>
      <c r="H1240" s="3">
        <v>42867</v>
      </c>
      <c r="I1240" s="4">
        <v>79632</v>
      </c>
      <c r="J1240" s="1" t="s">
        <v>4907</v>
      </c>
      <c r="K1240" s="1" t="s">
        <v>23</v>
      </c>
      <c r="L1240" s="11"/>
      <c r="M1240" s="1">
        <v>2017</v>
      </c>
      <c r="N1240" s="12"/>
      <c r="O1240" s="12" t="s">
        <v>127</v>
      </c>
      <c r="P1240" s="27" t="str">
        <f ca="1">IF(טבלה15[[#This Row],[תאריך סיום ההסכם]]&gt;=$S$2,"פעיל",IF(טבלה15[[#This Row],[תאריך סיום ההסכם]]&lt;=$S$2,"הסתיים"))</f>
        <v>הסתיים</v>
      </c>
    </row>
    <row r="1241" spans="1:16" ht="90" x14ac:dyDescent="0.2">
      <c r="A1241" s="22">
        <v>1240</v>
      </c>
      <c r="B1241" s="1" t="s">
        <v>491</v>
      </c>
      <c r="C1241" s="2" t="s">
        <v>2146</v>
      </c>
      <c r="D1241" s="2" t="s">
        <v>3222</v>
      </c>
      <c r="E1241" s="2" t="s">
        <v>3227</v>
      </c>
      <c r="F1241" s="5" t="s">
        <v>3660</v>
      </c>
      <c r="G1241" s="3">
        <v>43416</v>
      </c>
      <c r="H1241" s="3">
        <v>43418</v>
      </c>
      <c r="I1241" s="4">
        <v>80000</v>
      </c>
      <c r="J1241" s="1" t="s">
        <v>4907</v>
      </c>
      <c r="K1241" s="1" t="s">
        <v>23</v>
      </c>
      <c r="L1241" s="11"/>
      <c r="M1241" s="1">
        <v>2017</v>
      </c>
      <c r="N1241" s="12"/>
      <c r="O1241" s="12" t="s">
        <v>127</v>
      </c>
      <c r="P1241" s="27" t="str">
        <f ca="1">IF(טבלה15[[#This Row],[תאריך סיום ההסכם]]&gt;=$S$2,"פעיל",IF(טבלה15[[#This Row],[תאריך סיום ההסכם]]&lt;=$S$2,"הסתיים"))</f>
        <v>הסתיים</v>
      </c>
    </row>
    <row r="1242" spans="1:16" ht="105" x14ac:dyDescent="0.2">
      <c r="A1242" s="22">
        <v>1241</v>
      </c>
      <c r="B1242" s="1" t="s">
        <v>492</v>
      </c>
      <c r="C1242" s="2" t="s">
        <v>2147</v>
      </c>
      <c r="D1242" s="2" t="s">
        <v>3223</v>
      </c>
      <c r="E1242" s="2" t="s">
        <v>3231</v>
      </c>
      <c r="F1242" s="5" t="s">
        <v>3661</v>
      </c>
      <c r="G1242" s="3">
        <v>43269</v>
      </c>
      <c r="H1242" s="3">
        <v>43272</v>
      </c>
      <c r="I1242" s="4">
        <v>40000</v>
      </c>
      <c r="J1242" s="1" t="s">
        <v>4907</v>
      </c>
      <c r="K1242" s="1" t="s">
        <v>23</v>
      </c>
      <c r="L1242" s="11"/>
      <c r="M1242" s="1">
        <v>2017</v>
      </c>
      <c r="N1242" s="12"/>
      <c r="O1242" s="12" t="s">
        <v>127</v>
      </c>
      <c r="P1242" s="27" t="str">
        <f ca="1">IF(טבלה15[[#This Row],[תאריך סיום ההסכם]]&gt;=$S$2,"פעיל",IF(טבלה15[[#This Row],[תאריך סיום ההסכם]]&lt;=$S$2,"הסתיים"))</f>
        <v>הסתיים</v>
      </c>
    </row>
    <row r="1243" spans="1:16" ht="75" x14ac:dyDescent="0.2">
      <c r="A1243" s="22">
        <v>1242</v>
      </c>
      <c r="B1243" s="1" t="s">
        <v>493</v>
      </c>
      <c r="C1243" s="2" t="s">
        <v>2148</v>
      </c>
      <c r="D1243" s="2" t="s">
        <v>3223</v>
      </c>
      <c r="E1243" s="2" t="s">
        <v>3231</v>
      </c>
      <c r="F1243" s="5" t="s">
        <v>3662</v>
      </c>
      <c r="G1243" s="3">
        <v>43269</v>
      </c>
      <c r="H1243" s="3">
        <v>43273</v>
      </c>
      <c r="I1243" s="4">
        <v>40000</v>
      </c>
      <c r="J1243" s="1" t="s">
        <v>4907</v>
      </c>
      <c r="K1243" s="1" t="s">
        <v>23</v>
      </c>
      <c r="L1243" s="11"/>
      <c r="M1243" s="1">
        <v>2017</v>
      </c>
      <c r="N1243" s="12"/>
      <c r="O1243" s="12" t="s">
        <v>127</v>
      </c>
      <c r="P1243" s="27" t="str">
        <f ca="1">IF(טבלה15[[#This Row],[תאריך סיום ההסכם]]&gt;=$S$2,"פעיל",IF(טבלה15[[#This Row],[תאריך סיום ההסכם]]&lt;=$S$2,"הסתיים"))</f>
        <v>הסתיים</v>
      </c>
    </row>
    <row r="1244" spans="1:16" ht="60" x14ac:dyDescent="0.2">
      <c r="A1244" s="22">
        <v>1243</v>
      </c>
      <c r="B1244" s="1" t="s">
        <v>494</v>
      </c>
      <c r="C1244" s="2" t="s">
        <v>2149</v>
      </c>
      <c r="D1244" s="2" t="s">
        <v>3223</v>
      </c>
      <c r="E1244" s="2" t="s">
        <v>3238</v>
      </c>
      <c r="F1244" s="5" t="s">
        <v>3663</v>
      </c>
      <c r="G1244" s="3">
        <v>42914</v>
      </c>
      <c r="H1244" s="3">
        <v>42915</v>
      </c>
      <c r="I1244" s="4">
        <v>20000</v>
      </c>
      <c r="J1244" s="1" t="s">
        <v>4907</v>
      </c>
      <c r="K1244" s="1" t="s">
        <v>23</v>
      </c>
      <c r="L1244" s="11"/>
      <c r="M1244" s="1">
        <v>2017</v>
      </c>
      <c r="N1244" s="12"/>
      <c r="O1244" s="12" t="s">
        <v>127</v>
      </c>
      <c r="P1244" s="27" t="str">
        <f ca="1">IF(טבלה15[[#This Row],[תאריך סיום ההסכם]]&gt;=$S$2,"פעיל",IF(טבלה15[[#This Row],[תאריך סיום ההסכם]]&lt;=$S$2,"הסתיים"))</f>
        <v>הסתיים</v>
      </c>
    </row>
    <row r="1245" spans="1:16" ht="120" x14ac:dyDescent="0.2">
      <c r="A1245" s="22">
        <v>1244</v>
      </c>
      <c r="B1245" s="1" t="s">
        <v>495</v>
      </c>
      <c r="C1245" s="2" t="s">
        <v>2150</v>
      </c>
      <c r="D1245" s="2" t="s">
        <v>3223</v>
      </c>
      <c r="E1245" s="2" t="s">
        <v>3238</v>
      </c>
      <c r="F1245" s="5" t="s">
        <v>3664</v>
      </c>
      <c r="G1245" s="3">
        <v>42891</v>
      </c>
      <c r="H1245" s="3">
        <v>42892</v>
      </c>
      <c r="I1245" s="4">
        <v>40000</v>
      </c>
      <c r="J1245" s="1" t="s">
        <v>4907</v>
      </c>
      <c r="K1245" s="1" t="s">
        <v>23</v>
      </c>
      <c r="L1245" s="11"/>
      <c r="M1245" s="1">
        <v>2017</v>
      </c>
      <c r="N1245" s="12"/>
      <c r="O1245" s="12" t="s">
        <v>127</v>
      </c>
      <c r="P1245" s="27" t="str">
        <f ca="1">IF(טבלה15[[#This Row],[תאריך סיום ההסכם]]&gt;=$S$2,"פעיל",IF(טבלה15[[#This Row],[תאריך סיום ההסכם]]&lt;=$S$2,"הסתיים"))</f>
        <v>הסתיים</v>
      </c>
    </row>
    <row r="1246" spans="1:16" ht="60" x14ac:dyDescent="0.2">
      <c r="A1246" s="22">
        <v>1245</v>
      </c>
      <c r="B1246" s="1" t="s">
        <v>496</v>
      </c>
      <c r="C1246" s="2" t="s">
        <v>2151</v>
      </c>
      <c r="D1246" s="2" t="s">
        <v>3223</v>
      </c>
      <c r="E1246" s="2" t="s">
        <v>3230</v>
      </c>
      <c r="F1246" s="5" t="s">
        <v>3665</v>
      </c>
      <c r="G1246" s="3">
        <v>42904</v>
      </c>
      <c r="H1246" s="3">
        <v>42906</v>
      </c>
      <c r="I1246" s="4">
        <v>80000</v>
      </c>
      <c r="J1246" s="1" t="s">
        <v>4907</v>
      </c>
      <c r="K1246" s="1" t="s">
        <v>23</v>
      </c>
      <c r="L1246" s="11"/>
      <c r="M1246" s="1">
        <v>2017</v>
      </c>
      <c r="N1246" s="12"/>
      <c r="O1246" s="12" t="s">
        <v>127</v>
      </c>
      <c r="P1246" s="27" t="str">
        <f ca="1">IF(טבלה15[[#This Row],[תאריך סיום ההסכם]]&gt;=$S$2,"פעיל",IF(טבלה15[[#This Row],[תאריך סיום ההסכם]]&lt;=$S$2,"הסתיים"))</f>
        <v>הסתיים</v>
      </c>
    </row>
    <row r="1247" spans="1:16" ht="135" x14ac:dyDescent="0.2">
      <c r="A1247" s="22">
        <v>1246</v>
      </c>
      <c r="B1247" s="1" t="s">
        <v>497</v>
      </c>
      <c r="C1247" s="2" t="s">
        <v>2152</v>
      </c>
      <c r="D1247" s="2" t="s">
        <v>3223</v>
      </c>
      <c r="E1247" s="2" t="s">
        <v>3230</v>
      </c>
      <c r="F1247" s="5" t="s">
        <v>3666</v>
      </c>
      <c r="G1247" s="3">
        <v>42919</v>
      </c>
      <c r="H1247" s="3">
        <v>42923</v>
      </c>
      <c r="I1247" s="4">
        <v>40000</v>
      </c>
      <c r="J1247" s="1" t="s">
        <v>4907</v>
      </c>
      <c r="K1247" s="1" t="s">
        <v>23</v>
      </c>
      <c r="L1247" s="11"/>
      <c r="M1247" s="1">
        <v>2017</v>
      </c>
      <c r="N1247" s="12"/>
      <c r="O1247" s="12" t="s">
        <v>127</v>
      </c>
      <c r="P1247" s="27" t="str">
        <f ca="1">IF(טבלה15[[#This Row],[תאריך סיום ההסכם]]&gt;=$S$2,"פעיל",IF(טבלה15[[#This Row],[תאריך סיום ההסכם]]&lt;=$S$2,"הסתיים"))</f>
        <v>הסתיים</v>
      </c>
    </row>
    <row r="1248" spans="1:16" ht="75" x14ac:dyDescent="0.2">
      <c r="A1248" s="22">
        <v>1247</v>
      </c>
      <c r="B1248" s="1" t="s">
        <v>498</v>
      </c>
      <c r="C1248" s="2" t="s">
        <v>2153</v>
      </c>
      <c r="D1248" s="2" t="s">
        <v>3223</v>
      </c>
      <c r="E1248" s="2" t="s">
        <v>3240</v>
      </c>
      <c r="F1248" s="5" t="s">
        <v>3667</v>
      </c>
      <c r="G1248" s="3">
        <v>42900</v>
      </c>
      <c r="H1248" s="3">
        <v>42901</v>
      </c>
      <c r="I1248" s="4">
        <v>39000</v>
      </c>
      <c r="J1248" s="1" t="s">
        <v>4907</v>
      </c>
      <c r="K1248" s="1" t="s">
        <v>23</v>
      </c>
      <c r="L1248" s="11"/>
      <c r="M1248" s="1">
        <v>2017</v>
      </c>
      <c r="N1248" s="12"/>
      <c r="O1248" s="12" t="s">
        <v>127</v>
      </c>
      <c r="P1248" s="27" t="str">
        <f ca="1">IF(טבלה15[[#This Row],[תאריך סיום ההסכם]]&gt;=$S$2,"פעיל",IF(טבלה15[[#This Row],[תאריך סיום ההסכם]]&lt;=$S$2,"הסתיים"))</f>
        <v>הסתיים</v>
      </c>
    </row>
    <row r="1249" spans="1:16" ht="135" x14ac:dyDescent="0.2">
      <c r="A1249" s="22">
        <v>1248</v>
      </c>
      <c r="B1249" s="1" t="s">
        <v>499</v>
      </c>
      <c r="C1249" s="2" t="s">
        <v>2154</v>
      </c>
      <c r="D1249" s="2" t="s">
        <v>3223</v>
      </c>
      <c r="E1249" s="2" t="s">
        <v>3231</v>
      </c>
      <c r="F1249" s="5" t="s">
        <v>3668</v>
      </c>
      <c r="G1249" s="3">
        <v>43058</v>
      </c>
      <c r="H1249" s="3">
        <v>43061</v>
      </c>
      <c r="I1249" s="4">
        <v>40000</v>
      </c>
      <c r="J1249" s="1" t="s">
        <v>4907</v>
      </c>
      <c r="K1249" s="1" t="s">
        <v>23</v>
      </c>
      <c r="L1249" s="11"/>
      <c r="M1249" s="1">
        <v>2017</v>
      </c>
      <c r="N1249" s="12"/>
      <c r="O1249" s="12" t="s">
        <v>127</v>
      </c>
      <c r="P1249" s="27" t="str">
        <f ca="1">IF(טבלה15[[#This Row],[תאריך סיום ההסכם]]&gt;=$S$2,"פעיל",IF(טבלה15[[#This Row],[תאריך סיום ההסכם]]&lt;=$S$2,"הסתיים"))</f>
        <v>הסתיים</v>
      </c>
    </row>
    <row r="1250" spans="1:16" ht="90" x14ac:dyDescent="0.2">
      <c r="A1250" s="22">
        <v>1249</v>
      </c>
      <c r="B1250" s="1" t="s">
        <v>500</v>
      </c>
      <c r="C1250" s="2" t="s">
        <v>2155</v>
      </c>
      <c r="D1250" s="2" t="s">
        <v>3223</v>
      </c>
      <c r="E1250" s="2" t="s">
        <v>3238</v>
      </c>
      <c r="F1250" s="5" t="s">
        <v>3669</v>
      </c>
      <c r="G1250" s="3">
        <v>43156</v>
      </c>
      <c r="H1250" s="3">
        <v>43159</v>
      </c>
      <c r="I1250" s="4">
        <v>80000</v>
      </c>
      <c r="J1250" s="1" t="s">
        <v>4907</v>
      </c>
      <c r="K1250" s="1" t="s">
        <v>23</v>
      </c>
      <c r="L1250" s="11"/>
      <c r="M1250" s="1">
        <v>2017</v>
      </c>
      <c r="N1250" s="12"/>
      <c r="O1250" s="12" t="s">
        <v>127</v>
      </c>
      <c r="P1250" s="27" t="str">
        <f ca="1">IF(טבלה15[[#This Row],[תאריך סיום ההסכם]]&gt;=$S$2,"פעיל",IF(טבלה15[[#This Row],[תאריך סיום ההסכם]]&lt;=$S$2,"הסתיים"))</f>
        <v>הסתיים</v>
      </c>
    </row>
    <row r="1251" spans="1:16" ht="120" x14ac:dyDescent="0.2">
      <c r="A1251" s="22">
        <v>1250</v>
      </c>
      <c r="B1251" s="1" t="s">
        <v>501</v>
      </c>
      <c r="C1251" s="2" t="s">
        <v>2156</v>
      </c>
      <c r="D1251" s="2" t="s">
        <v>3223</v>
      </c>
      <c r="E1251" s="2" t="s">
        <v>3229</v>
      </c>
      <c r="F1251" s="5" t="s">
        <v>3670</v>
      </c>
      <c r="G1251" s="3">
        <v>43247</v>
      </c>
      <c r="H1251" s="3">
        <v>43251</v>
      </c>
      <c r="I1251" s="4">
        <v>60000</v>
      </c>
      <c r="J1251" s="1" t="s">
        <v>4907</v>
      </c>
      <c r="K1251" s="1" t="s">
        <v>23</v>
      </c>
      <c r="L1251" s="11"/>
      <c r="M1251" s="1">
        <v>2017</v>
      </c>
      <c r="N1251" s="12"/>
      <c r="O1251" s="12" t="s">
        <v>127</v>
      </c>
      <c r="P1251" s="27" t="str">
        <f ca="1">IF(טבלה15[[#This Row],[תאריך סיום ההסכם]]&gt;=$S$2,"פעיל",IF(טבלה15[[#This Row],[תאריך סיום ההסכם]]&lt;=$S$2,"הסתיים"))</f>
        <v>הסתיים</v>
      </c>
    </row>
    <row r="1252" spans="1:16" ht="75" x14ac:dyDescent="0.2">
      <c r="A1252" s="22">
        <v>1251</v>
      </c>
      <c r="B1252" s="1" t="s">
        <v>502</v>
      </c>
      <c r="C1252" s="2" t="s">
        <v>2157</v>
      </c>
      <c r="D1252" s="2" t="s">
        <v>3223</v>
      </c>
      <c r="E1252" s="2" t="s">
        <v>3229</v>
      </c>
      <c r="F1252" s="5" t="s">
        <v>3671</v>
      </c>
      <c r="G1252" s="3">
        <v>42981</v>
      </c>
      <c r="H1252" s="3">
        <v>42984</v>
      </c>
      <c r="I1252" s="4">
        <v>40000</v>
      </c>
      <c r="J1252" s="1" t="s">
        <v>4907</v>
      </c>
      <c r="K1252" s="1" t="s">
        <v>23</v>
      </c>
      <c r="L1252" s="11"/>
      <c r="M1252" s="1">
        <v>2017</v>
      </c>
      <c r="N1252" s="12"/>
      <c r="O1252" s="12" t="s">
        <v>127</v>
      </c>
      <c r="P1252" s="27" t="str">
        <f ca="1">IF(טבלה15[[#This Row],[תאריך סיום ההסכם]]&gt;=$S$2,"פעיל",IF(טבלה15[[#This Row],[תאריך סיום ההסכם]]&lt;=$S$2,"הסתיים"))</f>
        <v>הסתיים</v>
      </c>
    </row>
    <row r="1253" spans="1:16" ht="120" x14ac:dyDescent="0.2">
      <c r="A1253" s="22">
        <v>1252</v>
      </c>
      <c r="B1253" s="1" t="s">
        <v>503</v>
      </c>
      <c r="C1253" s="2" t="s">
        <v>2158</v>
      </c>
      <c r="D1253" s="2" t="s">
        <v>3223</v>
      </c>
      <c r="E1253" s="2" t="s">
        <v>3263</v>
      </c>
      <c r="F1253" s="5" t="s">
        <v>3672</v>
      </c>
      <c r="G1253" s="3">
        <v>43142</v>
      </c>
      <c r="H1253" s="3">
        <v>43147</v>
      </c>
      <c r="I1253" s="4">
        <v>80000</v>
      </c>
      <c r="J1253" s="1" t="s">
        <v>4907</v>
      </c>
      <c r="K1253" s="1" t="s">
        <v>23</v>
      </c>
      <c r="L1253" s="11"/>
      <c r="M1253" s="1">
        <v>2017</v>
      </c>
      <c r="N1253" s="12"/>
      <c r="O1253" s="12" t="s">
        <v>127</v>
      </c>
      <c r="P1253" s="27" t="str">
        <f ca="1">IF(טבלה15[[#This Row],[תאריך סיום ההסכם]]&gt;=$S$2,"פעיל",IF(טבלה15[[#This Row],[תאריך סיום ההסכם]]&lt;=$S$2,"הסתיים"))</f>
        <v>הסתיים</v>
      </c>
    </row>
    <row r="1254" spans="1:16" ht="105" x14ac:dyDescent="0.2">
      <c r="A1254" s="22">
        <v>1253</v>
      </c>
      <c r="B1254" s="1" t="s">
        <v>504</v>
      </c>
      <c r="C1254" s="2" t="s">
        <v>2159</v>
      </c>
      <c r="D1254" s="2" t="s">
        <v>3223</v>
      </c>
      <c r="E1254" s="2" t="s">
        <v>3229</v>
      </c>
      <c r="F1254" s="5" t="s">
        <v>3673</v>
      </c>
      <c r="G1254" s="3">
        <v>43289</v>
      </c>
      <c r="H1254" s="3">
        <v>43293</v>
      </c>
      <c r="I1254" s="4">
        <v>80000</v>
      </c>
      <c r="J1254" s="1" t="s">
        <v>4907</v>
      </c>
      <c r="K1254" s="1" t="s">
        <v>23</v>
      </c>
      <c r="L1254" s="11"/>
      <c r="M1254" s="1">
        <v>2017</v>
      </c>
      <c r="N1254" s="12"/>
      <c r="O1254" s="12" t="s">
        <v>127</v>
      </c>
      <c r="P1254" s="27" t="str">
        <f ca="1">IF(טבלה15[[#This Row],[תאריך סיום ההסכם]]&gt;=$S$2,"פעיל",IF(טבלה15[[#This Row],[תאריך סיום ההסכם]]&lt;=$S$2,"הסתיים"))</f>
        <v>הסתיים</v>
      </c>
    </row>
    <row r="1255" spans="1:16" ht="75" x14ac:dyDescent="0.2">
      <c r="A1255" s="22">
        <v>1254</v>
      </c>
      <c r="B1255" s="1" t="s">
        <v>505</v>
      </c>
      <c r="C1255" s="2" t="s">
        <v>2160</v>
      </c>
      <c r="D1255" s="2" t="s">
        <v>3223</v>
      </c>
      <c r="E1255" s="2" t="s">
        <v>3228</v>
      </c>
      <c r="F1255" s="5" t="s">
        <v>3674</v>
      </c>
      <c r="G1255" s="3">
        <v>42887</v>
      </c>
      <c r="H1255" s="3">
        <v>43982</v>
      </c>
      <c r="I1255" s="4">
        <v>79200</v>
      </c>
      <c r="J1255" s="1" t="s">
        <v>4907</v>
      </c>
      <c r="K1255" s="1" t="s">
        <v>1</v>
      </c>
      <c r="L1255" s="11" t="s">
        <v>47</v>
      </c>
      <c r="M1255" s="1">
        <v>2017</v>
      </c>
      <c r="N1255" s="12" t="s">
        <v>64</v>
      </c>
      <c r="O1255" s="12" t="s">
        <v>127</v>
      </c>
      <c r="P1255" s="27" t="str">
        <f ca="1">IF(טבלה15[[#This Row],[תאריך סיום ההסכם]]&gt;=$S$2,"פעיל",IF(טבלה15[[#This Row],[תאריך סיום ההסכם]]&lt;=$S$2,"הסתיים"))</f>
        <v>הסתיים</v>
      </c>
    </row>
    <row r="1256" spans="1:16" ht="165" x14ac:dyDescent="0.2">
      <c r="A1256" s="22">
        <v>1255</v>
      </c>
      <c r="B1256" s="1" t="s">
        <v>506</v>
      </c>
      <c r="C1256" s="2" t="s">
        <v>2161</v>
      </c>
      <c r="D1256" s="2" t="s">
        <v>3223</v>
      </c>
      <c r="E1256" s="2" t="s">
        <v>3240</v>
      </c>
      <c r="F1256" s="5" t="s">
        <v>3675</v>
      </c>
      <c r="G1256" s="3">
        <v>42887</v>
      </c>
      <c r="H1256" s="3">
        <v>43982</v>
      </c>
      <c r="I1256" s="4">
        <v>68850</v>
      </c>
      <c r="J1256" s="1" t="s">
        <v>4907</v>
      </c>
      <c r="K1256" s="1" t="s">
        <v>1</v>
      </c>
      <c r="L1256" s="11" t="s">
        <v>47</v>
      </c>
      <c r="M1256" s="1">
        <v>2017</v>
      </c>
      <c r="N1256" s="12" t="s">
        <v>64</v>
      </c>
      <c r="O1256" s="12" t="s">
        <v>127</v>
      </c>
      <c r="P1256" s="27" t="str">
        <f ca="1">IF(טבלה15[[#This Row],[תאריך סיום ההסכם]]&gt;=$S$2,"פעיל",IF(טבלה15[[#This Row],[תאריך סיום ההסכם]]&lt;=$S$2,"הסתיים"))</f>
        <v>הסתיים</v>
      </c>
    </row>
    <row r="1257" spans="1:16" ht="240" x14ac:dyDescent="0.2">
      <c r="A1257" s="22">
        <v>1256</v>
      </c>
      <c r="B1257" s="1" t="s">
        <v>507</v>
      </c>
      <c r="C1257" s="2" t="s">
        <v>2162</v>
      </c>
      <c r="D1257" s="2" t="s">
        <v>3222</v>
      </c>
      <c r="E1257" s="2" t="s">
        <v>3226</v>
      </c>
      <c r="F1257" s="5" t="s">
        <v>3676</v>
      </c>
      <c r="G1257" s="3">
        <v>42887</v>
      </c>
      <c r="H1257" s="3">
        <v>43982</v>
      </c>
      <c r="I1257" s="4">
        <v>78200</v>
      </c>
      <c r="J1257" s="1" t="s">
        <v>4907</v>
      </c>
      <c r="K1257" s="1" t="s">
        <v>1</v>
      </c>
      <c r="L1257" s="11" t="s">
        <v>47</v>
      </c>
      <c r="M1257" s="1">
        <v>2017</v>
      </c>
      <c r="N1257" s="12" t="s">
        <v>64</v>
      </c>
      <c r="O1257" s="12" t="s">
        <v>127</v>
      </c>
      <c r="P1257" s="27" t="str">
        <f ca="1">IF(טבלה15[[#This Row],[תאריך סיום ההסכם]]&gt;=$S$2,"פעיל",IF(טבלה15[[#This Row],[תאריך סיום ההסכם]]&lt;=$S$2,"הסתיים"))</f>
        <v>הסתיים</v>
      </c>
    </row>
    <row r="1258" spans="1:16" ht="120" x14ac:dyDescent="0.2">
      <c r="A1258" s="22">
        <v>1257</v>
      </c>
      <c r="B1258" s="1" t="s">
        <v>508</v>
      </c>
      <c r="C1258" s="2" t="s">
        <v>2163</v>
      </c>
      <c r="D1258" s="2" t="s">
        <v>3223</v>
      </c>
      <c r="E1258" s="2" t="s">
        <v>3226</v>
      </c>
      <c r="F1258" s="5" t="s">
        <v>3677</v>
      </c>
      <c r="G1258" s="3">
        <v>42887</v>
      </c>
      <c r="H1258" s="3">
        <v>43982</v>
      </c>
      <c r="I1258" s="4">
        <v>79200</v>
      </c>
      <c r="J1258" s="1" t="s">
        <v>4907</v>
      </c>
      <c r="K1258" s="1" t="s">
        <v>1</v>
      </c>
      <c r="L1258" s="11" t="s">
        <v>47</v>
      </c>
      <c r="M1258" s="1">
        <v>2017</v>
      </c>
      <c r="N1258" s="12" t="s">
        <v>64</v>
      </c>
      <c r="O1258" s="12" t="s">
        <v>127</v>
      </c>
      <c r="P1258" s="27" t="str">
        <f ca="1">IF(טבלה15[[#This Row],[תאריך סיום ההסכם]]&gt;=$S$2,"פעיל",IF(טבלה15[[#This Row],[תאריך סיום ההסכם]]&lt;=$S$2,"הסתיים"))</f>
        <v>הסתיים</v>
      </c>
    </row>
    <row r="1259" spans="1:16" ht="105" x14ac:dyDescent="0.2">
      <c r="A1259" s="22">
        <v>1258</v>
      </c>
      <c r="B1259" s="1" t="s">
        <v>509</v>
      </c>
      <c r="C1259" s="2" t="s">
        <v>2164</v>
      </c>
      <c r="D1259" s="2" t="s">
        <v>3223</v>
      </c>
      <c r="E1259" s="2" t="s">
        <v>3247</v>
      </c>
      <c r="F1259" s="5" t="s">
        <v>3678</v>
      </c>
      <c r="G1259" s="3">
        <v>42948</v>
      </c>
      <c r="H1259" s="3">
        <v>44043</v>
      </c>
      <c r="I1259" s="4">
        <v>72000</v>
      </c>
      <c r="J1259" s="1" t="s">
        <v>4907</v>
      </c>
      <c r="K1259" s="1" t="s">
        <v>1</v>
      </c>
      <c r="L1259" s="11" t="s">
        <v>47</v>
      </c>
      <c r="M1259" s="1">
        <v>2017</v>
      </c>
      <c r="N1259" s="12" t="s">
        <v>64</v>
      </c>
      <c r="O1259" s="12" t="s">
        <v>127</v>
      </c>
      <c r="P1259" s="27" t="str">
        <f ca="1">IF(טבלה15[[#This Row],[תאריך סיום ההסכם]]&gt;=$S$2,"פעיל",IF(טבלה15[[#This Row],[תאריך סיום ההסכם]]&lt;=$S$2,"הסתיים"))</f>
        <v>הסתיים</v>
      </c>
    </row>
    <row r="1260" spans="1:16" ht="195" x14ac:dyDescent="0.2">
      <c r="A1260" s="22">
        <v>1259</v>
      </c>
      <c r="B1260" s="1" t="s">
        <v>510</v>
      </c>
      <c r="C1260" s="2" t="s">
        <v>2165</v>
      </c>
      <c r="D1260" s="2" t="s">
        <v>3223</v>
      </c>
      <c r="E1260" s="2" t="s">
        <v>3226</v>
      </c>
      <c r="F1260" s="5" t="s">
        <v>3679</v>
      </c>
      <c r="G1260" s="3">
        <v>42887</v>
      </c>
      <c r="H1260" s="3">
        <v>43616</v>
      </c>
      <c r="I1260" s="4">
        <v>352000</v>
      </c>
      <c r="J1260" s="1" t="s">
        <v>4907</v>
      </c>
      <c r="K1260" s="1" t="s">
        <v>1</v>
      </c>
      <c r="L1260" s="11" t="s">
        <v>47</v>
      </c>
      <c r="M1260" s="1">
        <v>2017</v>
      </c>
      <c r="N1260" s="12" t="s">
        <v>62</v>
      </c>
      <c r="O1260" s="12" t="s">
        <v>127</v>
      </c>
      <c r="P1260" s="27" t="str">
        <f ca="1">IF(טבלה15[[#This Row],[תאריך סיום ההסכם]]&gt;=$S$2,"פעיל",IF(טבלה15[[#This Row],[תאריך סיום ההסכם]]&lt;=$S$2,"הסתיים"))</f>
        <v>הסתיים</v>
      </c>
    </row>
    <row r="1261" spans="1:16" ht="120" x14ac:dyDescent="0.2">
      <c r="A1261" s="22">
        <v>1260</v>
      </c>
      <c r="B1261" s="1" t="s">
        <v>511</v>
      </c>
      <c r="C1261" s="2" t="s">
        <v>2166</v>
      </c>
      <c r="D1261" s="2" t="s">
        <v>3223</v>
      </c>
      <c r="E1261" s="2" t="s">
        <v>3226</v>
      </c>
      <c r="F1261" s="5" t="s">
        <v>3680</v>
      </c>
      <c r="G1261" s="3">
        <v>42887</v>
      </c>
      <c r="H1261" s="3">
        <v>43616</v>
      </c>
      <c r="I1261" s="4">
        <v>352000</v>
      </c>
      <c r="J1261" s="1" t="s">
        <v>4907</v>
      </c>
      <c r="K1261" s="1" t="s">
        <v>1</v>
      </c>
      <c r="L1261" s="11" t="s">
        <v>47</v>
      </c>
      <c r="M1261" s="1">
        <v>2017</v>
      </c>
      <c r="N1261" s="12" t="s">
        <v>62</v>
      </c>
      <c r="O1261" s="12" t="s">
        <v>127</v>
      </c>
      <c r="P1261" s="27" t="str">
        <f ca="1">IF(טבלה15[[#This Row],[תאריך סיום ההסכם]]&gt;=$S$2,"פעיל",IF(טבלה15[[#This Row],[תאריך סיום ההסכם]]&lt;=$S$2,"הסתיים"))</f>
        <v>הסתיים</v>
      </c>
    </row>
    <row r="1262" spans="1:16" ht="180" x14ac:dyDescent="0.2">
      <c r="A1262" s="22">
        <v>1261</v>
      </c>
      <c r="B1262" s="1" t="s">
        <v>512</v>
      </c>
      <c r="C1262" s="2" t="s">
        <v>2167</v>
      </c>
      <c r="D1262" s="2" t="s">
        <v>3222</v>
      </c>
      <c r="E1262" s="2" t="s">
        <v>3230</v>
      </c>
      <c r="F1262" s="5" t="s">
        <v>3681</v>
      </c>
      <c r="G1262" s="3">
        <v>42948</v>
      </c>
      <c r="H1262" s="3">
        <v>43677</v>
      </c>
      <c r="I1262" s="4">
        <v>352000</v>
      </c>
      <c r="J1262" s="1" t="s">
        <v>4907</v>
      </c>
      <c r="K1262" s="1" t="s">
        <v>1</v>
      </c>
      <c r="L1262" s="11" t="s">
        <v>47</v>
      </c>
      <c r="M1262" s="1">
        <v>2017</v>
      </c>
      <c r="N1262" s="12" t="s">
        <v>62</v>
      </c>
      <c r="O1262" s="12" t="s">
        <v>127</v>
      </c>
      <c r="P1262" s="27" t="str">
        <f ca="1">IF(טבלה15[[#This Row],[תאריך סיום ההסכם]]&gt;=$S$2,"פעיל",IF(טבלה15[[#This Row],[תאריך סיום ההסכם]]&lt;=$S$2,"הסתיים"))</f>
        <v>הסתיים</v>
      </c>
    </row>
    <row r="1263" spans="1:16" ht="135" x14ac:dyDescent="0.2">
      <c r="A1263" s="22">
        <v>1262</v>
      </c>
      <c r="B1263" s="1" t="s">
        <v>513</v>
      </c>
      <c r="C1263" s="2" t="s">
        <v>2168</v>
      </c>
      <c r="D1263" s="2" t="s">
        <v>3223</v>
      </c>
      <c r="E1263" s="2" t="s">
        <v>3232</v>
      </c>
      <c r="F1263" s="5" t="s">
        <v>3682</v>
      </c>
      <c r="G1263" s="3">
        <v>42948</v>
      </c>
      <c r="H1263" s="3">
        <v>43677</v>
      </c>
      <c r="I1263" s="4">
        <v>352000</v>
      </c>
      <c r="J1263" s="1" t="s">
        <v>4907</v>
      </c>
      <c r="K1263" s="1" t="s">
        <v>1</v>
      </c>
      <c r="L1263" s="11" t="s">
        <v>47</v>
      </c>
      <c r="M1263" s="1">
        <v>2017</v>
      </c>
      <c r="N1263" s="12" t="s">
        <v>62</v>
      </c>
      <c r="O1263" s="12" t="s">
        <v>127</v>
      </c>
      <c r="P1263" s="27" t="str">
        <f ca="1">IF(טבלה15[[#This Row],[תאריך סיום ההסכם]]&gt;=$S$2,"פעיל",IF(טבלה15[[#This Row],[תאריך סיום ההסכם]]&lt;=$S$2,"הסתיים"))</f>
        <v>הסתיים</v>
      </c>
    </row>
    <row r="1264" spans="1:16" ht="135" x14ac:dyDescent="0.2">
      <c r="A1264" s="22">
        <v>1263</v>
      </c>
      <c r="B1264" s="1" t="s">
        <v>514</v>
      </c>
      <c r="C1264" s="2" t="s">
        <v>2169</v>
      </c>
      <c r="D1264" s="2" t="s">
        <v>3222</v>
      </c>
      <c r="E1264" s="2" t="s">
        <v>3237</v>
      </c>
      <c r="F1264" s="5" t="s">
        <v>3683</v>
      </c>
      <c r="G1264" s="3">
        <v>42887</v>
      </c>
      <c r="H1264" s="3">
        <v>43616</v>
      </c>
      <c r="I1264" s="4">
        <v>352000</v>
      </c>
      <c r="J1264" s="1" t="s">
        <v>4907</v>
      </c>
      <c r="K1264" s="1" t="s">
        <v>1</v>
      </c>
      <c r="L1264" s="11" t="s">
        <v>47</v>
      </c>
      <c r="M1264" s="1">
        <v>2017</v>
      </c>
      <c r="N1264" s="12" t="s">
        <v>62</v>
      </c>
      <c r="O1264" s="12" t="s">
        <v>127</v>
      </c>
      <c r="P1264" s="27" t="str">
        <f ca="1">IF(טבלה15[[#This Row],[תאריך סיום ההסכם]]&gt;=$S$2,"פעיל",IF(טבלה15[[#This Row],[תאריך סיום ההסכם]]&lt;=$S$2,"הסתיים"))</f>
        <v>הסתיים</v>
      </c>
    </row>
    <row r="1265" spans="1:16" ht="105" x14ac:dyDescent="0.2">
      <c r="A1265" s="22">
        <v>1264</v>
      </c>
      <c r="B1265" s="1" t="s">
        <v>515</v>
      </c>
      <c r="C1265" s="2" t="s">
        <v>2170</v>
      </c>
      <c r="D1265" s="2" t="s">
        <v>3223</v>
      </c>
      <c r="E1265" s="2" t="s">
        <v>3230</v>
      </c>
      <c r="F1265" s="5" t="s">
        <v>3684</v>
      </c>
      <c r="G1265" s="3">
        <v>42948</v>
      </c>
      <c r="H1265" s="3">
        <v>43677</v>
      </c>
      <c r="I1265" s="4">
        <v>352000</v>
      </c>
      <c r="J1265" s="1" t="s">
        <v>4907</v>
      </c>
      <c r="K1265" s="1" t="s">
        <v>1</v>
      </c>
      <c r="L1265" s="11" t="s">
        <v>47</v>
      </c>
      <c r="M1265" s="1">
        <v>2017</v>
      </c>
      <c r="N1265" s="12" t="s">
        <v>62</v>
      </c>
      <c r="O1265" s="12" t="s">
        <v>127</v>
      </c>
      <c r="P1265" s="27" t="str">
        <f ca="1">IF(טבלה15[[#This Row],[תאריך סיום ההסכם]]&gt;=$S$2,"פעיל",IF(טבלה15[[#This Row],[תאריך סיום ההסכם]]&lt;=$S$2,"הסתיים"))</f>
        <v>הסתיים</v>
      </c>
    </row>
    <row r="1266" spans="1:16" ht="135" x14ac:dyDescent="0.2">
      <c r="A1266" s="22">
        <v>1265</v>
      </c>
      <c r="B1266" s="1" t="s">
        <v>516</v>
      </c>
      <c r="C1266" s="2" t="s">
        <v>2171</v>
      </c>
      <c r="D1266" s="2" t="s">
        <v>3222</v>
      </c>
      <c r="E1266" s="2" t="s">
        <v>3231</v>
      </c>
      <c r="F1266" s="5" t="s">
        <v>3685</v>
      </c>
      <c r="G1266" s="3">
        <v>42979</v>
      </c>
      <c r="H1266" s="3">
        <v>44074</v>
      </c>
      <c r="I1266" s="4">
        <v>479762</v>
      </c>
      <c r="J1266" s="1" t="s">
        <v>4907</v>
      </c>
      <c r="K1266" s="1" t="s">
        <v>25</v>
      </c>
      <c r="L1266" s="11" t="s">
        <v>54</v>
      </c>
      <c r="M1266" s="1">
        <v>2017</v>
      </c>
      <c r="N1266" s="12"/>
      <c r="O1266" s="12" t="s">
        <v>127</v>
      </c>
      <c r="P1266" s="27" t="str">
        <f ca="1">IF(טבלה15[[#This Row],[תאריך סיום ההסכם]]&gt;=$S$2,"פעיל",IF(טבלה15[[#This Row],[תאריך סיום ההסכם]]&lt;=$S$2,"הסתיים"))</f>
        <v>הסתיים</v>
      </c>
    </row>
    <row r="1267" spans="1:16" ht="135" x14ac:dyDescent="0.2">
      <c r="A1267" s="22">
        <v>1266</v>
      </c>
      <c r="B1267" s="1" t="s">
        <v>517</v>
      </c>
      <c r="C1267" s="2" t="s">
        <v>1908</v>
      </c>
      <c r="D1267" s="2" t="s">
        <v>3223</v>
      </c>
      <c r="E1267" s="2" t="s">
        <v>3225</v>
      </c>
      <c r="F1267" s="5" t="s">
        <v>3686</v>
      </c>
      <c r="G1267" s="3">
        <v>42979</v>
      </c>
      <c r="H1267" s="3">
        <v>44074</v>
      </c>
      <c r="I1267" s="4">
        <v>480000</v>
      </c>
      <c r="J1267" s="1" t="s">
        <v>4907</v>
      </c>
      <c r="K1267" s="1" t="s">
        <v>25</v>
      </c>
      <c r="L1267" s="11" t="s">
        <v>54</v>
      </c>
      <c r="M1267" s="1">
        <v>2017</v>
      </c>
      <c r="N1267" s="12"/>
      <c r="O1267" s="12" t="s">
        <v>127</v>
      </c>
      <c r="P1267" s="27" t="str">
        <f ca="1">IF(טבלה15[[#This Row],[תאריך סיום ההסכם]]&gt;=$S$2,"פעיל",IF(טבלה15[[#This Row],[תאריך סיום ההסכם]]&lt;=$S$2,"הסתיים"))</f>
        <v>הסתיים</v>
      </c>
    </row>
    <row r="1268" spans="1:16" ht="225" x14ac:dyDescent="0.2">
      <c r="A1268" s="22">
        <v>1267</v>
      </c>
      <c r="B1268" s="1" t="s">
        <v>518</v>
      </c>
      <c r="C1268" s="2" t="s">
        <v>2172</v>
      </c>
      <c r="D1268" s="2" t="s">
        <v>3223</v>
      </c>
      <c r="E1268" s="2" t="s">
        <v>3227</v>
      </c>
      <c r="F1268" s="5" t="s">
        <v>3687</v>
      </c>
      <c r="G1268" s="3">
        <v>42948</v>
      </c>
      <c r="H1268" s="3">
        <v>44043</v>
      </c>
      <c r="I1268" s="4">
        <v>479550</v>
      </c>
      <c r="J1268" s="1" t="s">
        <v>4907</v>
      </c>
      <c r="K1268" s="1" t="s">
        <v>25</v>
      </c>
      <c r="L1268" s="11" t="s">
        <v>54</v>
      </c>
      <c r="M1268" s="1">
        <v>2017</v>
      </c>
      <c r="N1268" s="12"/>
      <c r="O1268" s="12" t="s">
        <v>127</v>
      </c>
      <c r="P1268" s="27" t="str">
        <f ca="1">IF(טבלה15[[#This Row],[תאריך סיום ההסכם]]&gt;=$S$2,"פעיל",IF(טבלה15[[#This Row],[תאריך סיום ההסכם]]&lt;=$S$2,"הסתיים"))</f>
        <v>הסתיים</v>
      </c>
    </row>
    <row r="1269" spans="1:16" ht="135" x14ac:dyDescent="0.2">
      <c r="A1269" s="22">
        <v>1268</v>
      </c>
      <c r="B1269" s="1" t="s">
        <v>519</v>
      </c>
      <c r="C1269" s="2" t="s">
        <v>2173</v>
      </c>
      <c r="D1269" s="2" t="s">
        <v>3223</v>
      </c>
      <c r="E1269" s="2" t="s">
        <v>3229</v>
      </c>
      <c r="F1269" s="5" t="s">
        <v>3688</v>
      </c>
      <c r="G1269" s="3">
        <v>42948</v>
      </c>
      <c r="H1269" s="3">
        <v>43678</v>
      </c>
      <c r="I1269" s="4">
        <v>240000</v>
      </c>
      <c r="J1269" s="1" t="s">
        <v>4907</v>
      </c>
      <c r="K1269" s="1" t="s">
        <v>12</v>
      </c>
      <c r="L1269" s="11"/>
      <c r="M1269" s="1">
        <v>2017</v>
      </c>
      <c r="N1269" s="12"/>
      <c r="O1269" s="12" t="s">
        <v>128</v>
      </c>
      <c r="P1269" s="27" t="str">
        <f ca="1">IF(טבלה15[[#This Row],[תאריך סיום ההסכם]]&gt;=$S$2,"פעיל",IF(טבלה15[[#This Row],[תאריך סיום ההסכם]]&lt;=$S$2,"הסתיים"))</f>
        <v>הסתיים</v>
      </c>
    </row>
    <row r="1270" spans="1:16" ht="75" x14ac:dyDescent="0.2">
      <c r="A1270" s="22">
        <v>1269</v>
      </c>
      <c r="B1270" s="1" t="s">
        <v>520</v>
      </c>
      <c r="C1270" s="2" t="s">
        <v>2174</v>
      </c>
      <c r="D1270" s="2" t="s">
        <v>3223</v>
      </c>
      <c r="E1270" s="2" t="s">
        <v>3229</v>
      </c>
      <c r="F1270" s="5" t="s">
        <v>3689</v>
      </c>
      <c r="G1270" s="3">
        <v>42979</v>
      </c>
      <c r="H1270" s="3">
        <v>43709</v>
      </c>
      <c r="I1270" s="4">
        <v>240000</v>
      </c>
      <c r="J1270" s="1" t="s">
        <v>4907</v>
      </c>
      <c r="K1270" s="1" t="s">
        <v>12</v>
      </c>
      <c r="L1270" s="11"/>
      <c r="M1270" s="1">
        <v>2017</v>
      </c>
      <c r="N1270" s="12"/>
      <c r="O1270" s="12" t="s">
        <v>128</v>
      </c>
      <c r="P1270" s="27" t="str">
        <f ca="1">IF(טבלה15[[#This Row],[תאריך סיום ההסכם]]&gt;=$S$2,"פעיל",IF(טבלה15[[#This Row],[תאריך סיום ההסכם]]&lt;=$S$2,"הסתיים"))</f>
        <v>הסתיים</v>
      </c>
    </row>
    <row r="1271" spans="1:16" ht="150" x14ac:dyDescent="0.2">
      <c r="A1271" s="22">
        <v>1270</v>
      </c>
      <c r="B1271" s="1" t="s">
        <v>521</v>
      </c>
      <c r="C1271" s="2" t="s">
        <v>2175</v>
      </c>
      <c r="D1271" s="2" t="s">
        <v>3223</v>
      </c>
      <c r="E1271" s="2" t="s">
        <v>3231</v>
      </c>
      <c r="F1271" s="5" t="s">
        <v>3690</v>
      </c>
      <c r="G1271" s="3">
        <v>43009</v>
      </c>
      <c r="H1271" s="3">
        <v>43739</v>
      </c>
      <c r="I1271" s="4">
        <v>240000</v>
      </c>
      <c r="J1271" s="1" t="s">
        <v>4907</v>
      </c>
      <c r="K1271" s="1" t="s">
        <v>12</v>
      </c>
      <c r="L1271" s="11"/>
      <c r="M1271" s="1">
        <v>2017</v>
      </c>
      <c r="N1271" s="12"/>
      <c r="O1271" s="12" t="s">
        <v>128</v>
      </c>
      <c r="P1271" s="27" t="str">
        <f ca="1">IF(טבלה15[[#This Row],[תאריך סיום ההסכם]]&gt;=$S$2,"פעיל",IF(טבלה15[[#This Row],[תאריך סיום ההסכם]]&lt;=$S$2,"הסתיים"))</f>
        <v>הסתיים</v>
      </c>
    </row>
    <row r="1272" spans="1:16" ht="180" x14ac:dyDescent="0.2">
      <c r="A1272" s="22">
        <v>1271</v>
      </c>
      <c r="B1272" s="1" t="s">
        <v>522</v>
      </c>
      <c r="C1272" s="2" t="s">
        <v>2176</v>
      </c>
      <c r="D1272" s="2" t="s">
        <v>3223</v>
      </c>
      <c r="E1272" s="2" t="s">
        <v>3229</v>
      </c>
      <c r="F1272" s="5" t="s">
        <v>3691</v>
      </c>
      <c r="G1272" s="3">
        <v>42948</v>
      </c>
      <c r="H1272" s="3">
        <v>43678</v>
      </c>
      <c r="I1272" s="4">
        <v>240000</v>
      </c>
      <c r="J1272" s="1" t="s">
        <v>4907</v>
      </c>
      <c r="K1272" s="1" t="s">
        <v>12</v>
      </c>
      <c r="L1272" s="11"/>
      <c r="M1272" s="1">
        <v>2017</v>
      </c>
      <c r="N1272" s="12"/>
      <c r="O1272" s="12" t="s">
        <v>128</v>
      </c>
      <c r="P1272" s="27" t="str">
        <f ca="1">IF(טבלה15[[#This Row],[תאריך סיום ההסכם]]&gt;=$S$2,"פעיל",IF(טבלה15[[#This Row],[תאריך סיום ההסכם]]&lt;=$S$2,"הסתיים"))</f>
        <v>הסתיים</v>
      </c>
    </row>
    <row r="1273" spans="1:16" ht="120" x14ac:dyDescent="0.2">
      <c r="A1273" s="22">
        <v>1272</v>
      </c>
      <c r="B1273" s="1" t="s">
        <v>523</v>
      </c>
      <c r="C1273" s="2" t="s">
        <v>2177</v>
      </c>
      <c r="D1273" s="2" t="s">
        <v>3223</v>
      </c>
      <c r="E1273" s="2" t="s">
        <v>3229</v>
      </c>
      <c r="F1273" s="5" t="s">
        <v>3692</v>
      </c>
      <c r="G1273" s="3">
        <v>43009</v>
      </c>
      <c r="H1273" s="3">
        <v>43738</v>
      </c>
      <c r="I1273" s="4">
        <v>240000</v>
      </c>
      <c r="J1273" s="1" t="s">
        <v>4907</v>
      </c>
      <c r="K1273" s="1" t="s">
        <v>12</v>
      </c>
      <c r="L1273" s="11"/>
      <c r="M1273" s="1">
        <v>2017</v>
      </c>
      <c r="N1273" s="12"/>
      <c r="O1273" s="12" t="s">
        <v>128</v>
      </c>
      <c r="P1273" s="27" t="str">
        <f ca="1">IF(טבלה15[[#This Row],[תאריך סיום ההסכם]]&gt;=$S$2,"פעיל",IF(טבלה15[[#This Row],[תאריך סיום ההסכם]]&lt;=$S$2,"הסתיים"))</f>
        <v>הסתיים</v>
      </c>
    </row>
    <row r="1274" spans="1:16" ht="270" x14ac:dyDescent="0.2">
      <c r="A1274" s="22">
        <v>1273</v>
      </c>
      <c r="B1274" s="1" t="s">
        <v>524</v>
      </c>
      <c r="C1274" s="2" t="s">
        <v>2178</v>
      </c>
      <c r="D1274" s="2" t="s">
        <v>3223</v>
      </c>
      <c r="E1274" s="2" t="s">
        <v>3226</v>
      </c>
      <c r="F1274" s="5" t="s">
        <v>3693</v>
      </c>
      <c r="G1274" s="3">
        <v>43070</v>
      </c>
      <c r="H1274" s="3">
        <v>43799</v>
      </c>
      <c r="I1274" s="4">
        <v>240000</v>
      </c>
      <c r="J1274" s="1" t="s">
        <v>4907</v>
      </c>
      <c r="K1274" s="1" t="s">
        <v>12</v>
      </c>
      <c r="L1274" s="11"/>
      <c r="M1274" s="1">
        <v>2017</v>
      </c>
      <c r="N1274" s="12"/>
      <c r="O1274" s="12" t="s">
        <v>128</v>
      </c>
      <c r="P1274" s="27" t="str">
        <f ca="1">IF(טבלה15[[#This Row],[תאריך סיום ההסכם]]&gt;=$S$2,"פעיל",IF(טבלה15[[#This Row],[תאריך סיום ההסכם]]&lt;=$S$2,"הסתיים"))</f>
        <v>הסתיים</v>
      </c>
    </row>
    <row r="1275" spans="1:16" ht="120" x14ac:dyDescent="0.2">
      <c r="A1275" s="22">
        <v>1274</v>
      </c>
      <c r="B1275" s="1" t="s">
        <v>525</v>
      </c>
      <c r="C1275" s="2" t="s">
        <v>2179</v>
      </c>
      <c r="D1275" s="2" t="s">
        <v>3222</v>
      </c>
      <c r="E1275" s="2" t="s">
        <v>3230</v>
      </c>
      <c r="F1275" s="5" t="s">
        <v>3694</v>
      </c>
      <c r="G1275" s="3">
        <v>43100</v>
      </c>
      <c r="H1275" s="3">
        <v>43830</v>
      </c>
      <c r="I1275" s="4">
        <v>240000</v>
      </c>
      <c r="J1275" s="1" t="s">
        <v>4907</v>
      </c>
      <c r="K1275" s="1" t="s">
        <v>12</v>
      </c>
      <c r="L1275" s="11"/>
      <c r="M1275" s="1">
        <v>2017</v>
      </c>
      <c r="N1275" s="12"/>
      <c r="O1275" s="12" t="s">
        <v>128</v>
      </c>
      <c r="P1275" s="27" t="str">
        <f ca="1">IF(טבלה15[[#This Row],[תאריך סיום ההסכם]]&gt;=$S$2,"פעיל",IF(טבלה15[[#This Row],[תאריך סיום ההסכם]]&lt;=$S$2,"הסתיים"))</f>
        <v>הסתיים</v>
      </c>
    </row>
    <row r="1276" spans="1:16" ht="120" x14ac:dyDescent="0.2">
      <c r="A1276" s="22">
        <v>1275</v>
      </c>
      <c r="B1276" s="1" t="s">
        <v>526</v>
      </c>
      <c r="C1276" s="2" t="s">
        <v>2180</v>
      </c>
      <c r="D1276" s="2" t="s">
        <v>3222</v>
      </c>
      <c r="E1276" s="2" t="s">
        <v>3231</v>
      </c>
      <c r="F1276" s="5" t="s">
        <v>3695</v>
      </c>
      <c r="G1276" s="3">
        <v>43100</v>
      </c>
      <c r="H1276" s="3">
        <v>43830</v>
      </c>
      <c r="I1276" s="4">
        <v>240000</v>
      </c>
      <c r="J1276" s="1" t="s">
        <v>4907</v>
      </c>
      <c r="K1276" s="1" t="s">
        <v>12</v>
      </c>
      <c r="L1276" s="11"/>
      <c r="M1276" s="1">
        <v>2017</v>
      </c>
      <c r="N1276" s="12"/>
      <c r="O1276" s="12" t="s">
        <v>128</v>
      </c>
      <c r="P1276" s="27" t="str">
        <f ca="1">IF(טבלה15[[#This Row],[תאריך סיום ההסכם]]&gt;=$S$2,"פעיל",IF(טבלה15[[#This Row],[תאריך סיום ההסכם]]&lt;=$S$2,"הסתיים"))</f>
        <v>הסתיים</v>
      </c>
    </row>
    <row r="1277" spans="1:16" ht="105" x14ac:dyDescent="0.2">
      <c r="A1277" s="22">
        <v>1276</v>
      </c>
      <c r="B1277" s="1" t="s">
        <v>527</v>
      </c>
      <c r="C1277" s="2" t="s">
        <v>2181</v>
      </c>
      <c r="D1277" s="2" t="s">
        <v>3222</v>
      </c>
      <c r="E1277" s="2" t="s">
        <v>3238</v>
      </c>
      <c r="F1277" s="5" t="s">
        <v>3696</v>
      </c>
      <c r="G1277" s="3">
        <v>43009</v>
      </c>
      <c r="H1277" s="3">
        <v>43738</v>
      </c>
      <c r="I1277" s="4">
        <v>240000</v>
      </c>
      <c r="J1277" s="1" t="s">
        <v>4907</v>
      </c>
      <c r="K1277" s="1" t="s">
        <v>12</v>
      </c>
      <c r="L1277" s="11"/>
      <c r="M1277" s="1">
        <v>2017</v>
      </c>
      <c r="N1277" s="12"/>
      <c r="O1277" s="12" t="s">
        <v>128</v>
      </c>
      <c r="P1277" s="27" t="str">
        <f ca="1">IF(טבלה15[[#This Row],[תאריך סיום ההסכם]]&gt;=$S$2,"פעיל",IF(טבלה15[[#This Row],[תאריך סיום ההסכם]]&lt;=$S$2,"הסתיים"))</f>
        <v>הסתיים</v>
      </c>
    </row>
    <row r="1278" spans="1:16" ht="105" x14ac:dyDescent="0.2">
      <c r="A1278" s="22">
        <v>1277</v>
      </c>
      <c r="B1278" s="1" t="s">
        <v>528</v>
      </c>
      <c r="C1278" s="2" t="s">
        <v>2182</v>
      </c>
      <c r="D1278" s="2" t="s">
        <v>3222</v>
      </c>
      <c r="E1278" s="2" t="s">
        <v>3231</v>
      </c>
      <c r="F1278" s="5" t="s">
        <v>3697</v>
      </c>
      <c r="G1278" s="3">
        <v>43070</v>
      </c>
      <c r="H1278" s="3">
        <v>43799</v>
      </c>
      <c r="I1278" s="4">
        <v>240000</v>
      </c>
      <c r="J1278" s="1" t="s">
        <v>4907</v>
      </c>
      <c r="K1278" s="1" t="s">
        <v>12</v>
      </c>
      <c r="L1278" s="11"/>
      <c r="M1278" s="1">
        <v>2017</v>
      </c>
      <c r="N1278" s="12"/>
      <c r="O1278" s="12" t="s">
        <v>128</v>
      </c>
      <c r="P1278" s="27" t="str">
        <f ca="1">IF(טבלה15[[#This Row],[תאריך סיום ההסכם]]&gt;=$S$2,"פעיל",IF(טבלה15[[#This Row],[תאריך סיום ההסכם]]&lt;=$S$2,"הסתיים"))</f>
        <v>הסתיים</v>
      </c>
    </row>
    <row r="1279" spans="1:16" ht="195" x14ac:dyDescent="0.2">
      <c r="A1279" s="22">
        <v>1278</v>
      </c>
      <c r="B1279" s="1" t="s">
        <v>529</v>
      </c>
      <c r="C1279" s="2" t="s">
        <v>2183</v>
      </c>
      <c r="D1279" s="2" t="s">
        <v>3222</v>
      </c>
      <c r="E1279" s="2" t="s">
        <v>3238</v>
      </c>
      <c r="F1279" s="5" t="s">
        <v>3698</v>
      </c>
      <c r="G1279" s="3">
        <v>43070</v>
      </c>
      <c r="H1279" s="3">
        <v>43799</v>
      </c>
      <c r="I1279" s="4">
        <v>240000</v>
      </c>
      <c r="J1279" s="1" t="s">
        <v>4907</v>
      </c>
      <c r="K1279" s="1" t="s">
        <v>12</v>
      </c>
      <c r="L1279" s="11"/>
      <c r="M1279" s="1">
        <v>2017</v>
      </c>
      <c r="N1279" s="12"/>
      <c r="O1279" s="12" t="s">
        <v>128</v>
      </c>
      <c r="P1279" s="27" t="str">
        <f ca="1">IF(טבלה15[[#This Row],[תאריך סיום ההסכם]]&gt;=$S$2,"פעיל",IF(טבלה15[[#This Row],[תאריך סיום ההסכם]]&lt;=$S$2,"הסתיים"))</f>
        <v>הסתיים</v>
      </c>
    </row>
    <row r="1280" spans="1:16" ht="120" x14ac:dyDescent="0.2">
      <c r="A1280" s="22">
        <v>1279</v>
      </c>
      <c r="B1280" s="1" t="s">
        <v>530</v>
      </c>
      <c r="C1280" s="2" t="s">
        <v>2184</v>
      </c>
      <c r="D1280" s="2" t="s">
        <v>3223</v>
      </c>
      <c r="E1280" s="2" t="s">
        <v>3229</v>
      </c>
      <c r="F1280" s="5" t="s">
        <v>3699</v>
      </c>
      <c r="G1280" s="3">
        <v>42948</v>
      </c>
      <c r="H1280" s="3">
        <v>43313</v>
      </c>
      <c r="I1280" s="4">
        <v>198358</v>
      </c>
      <c r="J1280" s="1" t="s">
        <v>4907</v>
      </c>
      <c r="K1280" s="1" t="s">
        <v>18</v>
      </c>
      <c r="L1280" s="11"/>
      <c r="M1280" s="1">
        <v>2017</v>
      </c>
      <c r="N1280" s="12" t="s">
        <v>89</v>
      </c>
      <c r="O1280" s="12" t="s">
        <v>127</v>
      </c>
      <c r="P1280" s="27" t="str">
        <f ca="1">IF(טבלה15[[#This Row],[תאריך סיום ההסכם]]&gt;=$S$2,"פעיל",IF(טבלה15[[#This Row],[תאריך סיום ההסכם]]&lt;=$S$2,"הסתיים"))</f>
        <v>הסתיים</v>
      </c>
    </row>
    <row r="1281" spans="1:16" ht="90" x14ac:dyDescent="0.2">
      <c r="A1281" s="22">
        <v>1280</v>
      </c>
      <c r="B1281" s="1" t="s">
        <v>531</v>
      </c>
      <c r="C1281" s="2" t="s">
        <v>2185</v>
      </c>
      <c r="D1281" s="2" t="s">
        <v>3223</v>
      </c>
      <c r="E1281" s="2" t="s">
        <v>3231</v>
      </c>
      <c r="F1281" s="5" t="s">
        <v>3700</v>
      </c>
      <c r="G1281" s="3">
        <v>42948</v>
      </c>
      <c r="H1281" s="3">
        <v>43313</v>
      </c>
      <c r="I1281" s="4">
        <v>90275</v>
      </c>
      <c r="J1281" s="1" t="s">
        <v>4907</v>
      </c>
      <c r="K1281" s="1" t="s">
        <v>18</v>
      </c>
      <c r="L1281" s="11"/>
      <c r="M1281" s="1">
        <v>2017</v>
      </c>
      <c r="N1281" s="12" t="s">
        <v>89</v>
      </c>
      <c r="O1281" s="12" t="s">
        <v>127</v>
      </c>
      <c r="P1281" s="27" t="str">
        <f ca="1">IF(טבלה15[[#This Row],[תאריך סיום ההסכם]]&gt;=$S$2,"פעיל",IF(טבלה15[[#This Row],[תאריך סיום ההסכם]]&lt;=$S$2,"הסתיים"))</f>
        <v>הסתיים</v>
      </c>
    </row>
    <row r="1282" spans="1:16" ht="120" x14ac:dyDescent="0.2">
      <c r="A1282" s="22">
        <v>1281</v>
      </c>
      <c r="B1282" s="1" t="s">
        <v>532</v>
      </c>
      <c r="C1282" s="2" t="s">
        <v>1982</v>
      </c>
      <c r="D1282" s="2" t="s">
        <v>3223</v>
      </c>
      <c r="E1282" s="2" t="s">
        <v>3240</v>
      </c>
      <c r="F1282" s="5" t="s">
        <v>3701</v>
      </c>
      <c r="G1282" s="3">
        <v>42948</v>
      </c>
      <c r="H1282" s="3">
        <v>43313</v>
      </c>
      <c r="I1282" s="4">
        <v>110400</v>
      </c>
      <c r="J1282" s="1" t="s">
        <v>4907</v>
      </c>
      <c r="K1282" s="1" t="s">
        <v>18</v>
      </c>
      <c r="L1282" s="11"/>
      <c r="M1282" s="1">
        <v>2017</v>
      </c>
      <c r="N1282" s="12" t="s">
        <v>89</v>
      </c>
      <c r="O1282" s="12" t="s">
        <v>127</v>
      </c>
      <c r="P1282" s="27" t="str">
        <f ca="1">IF(טבלה15[[#This Row],[תאריך סיום ההסכם]]&gt;=$S$2,"פעיל",IF(טבלה15[[#This Row],[תאריך סיום ההסכם]]&lt;=$S$2,"הסתיים"))</f>
        <v>הסתיים</v>
      </c>
    </row>
    <row r="1283" spans="1:16" ht="270" x14ac:dyDescent="0.2">
      <c r="A1283" s="22">
        <v>1282</v>
      </c>
      <c r="B1283" s="1" t="s">
        <v>533</v>
      </c>
      <c r="C1283" s="2" t="s">
        <v>2186</v>
      </c>
      <c r="D1283" s="2" t="s">
        <v>3223</v>
      </c>
      <c r="E1283" s="2" t="s">
        <v>3237</v>
      </c>
      <c r="F1283" s="5" t="s">
        <v>3702</v>
      </c>
      <c r="G1283" s="3">
        <v>42979</v>
      </c>
      <c r="H1283" s="3">
        <v>43344</v>
      </c>
      <c r="I1283" s="4">
        <v>199870</v>
      </c>
      <c r="J1283" s="1" t="s">
        <v>4907</v>
      </c>
      <c r="K1283" s="1" t="s">
        <v>18</v>
      </c>
      <c r="L1283" s="11"/>
      <c r="M1283" s="1">
        <v>2017</v>
      </c>
      <c r="N1283" s="12" t="s">
        <v>89</v>
      </c>
      <c r="O1283" s="12" t="s">
        <v>127</v>
      </c>
      <c r="P1283" s="27" t="str">
        <f ca="1">IF(טבלה15[[#This Row],[תאריך סיום ההסכם]]&gt;=$S$2,"פעיל",IF(טבלה15[[#This Row],[תאריך סיום ההסכם]]&lt;=$S$2,"הסתיים"))</f>
        <v>הסתיים</v>
      </c>
    </row>
    <row r="1284" spans="1:16" ht="195" x14ac:dyDescent="0.2">
      <c r="A1284" s="22">
        <v>1283</v>
      </c>
      <c r="B1284" s="1" t="s">
        <v>534</v>
      </c>
      <c r="C1284" s="2" t="s">
        <v>2187</v>
      </c>
      <c r="D1284" s="2" t="s">
        <v>3223</v>
      </c>
      <c r="E1284" s="2" t="s">
        <v>3228</v>
      </c>
      <c r="F1284" s="5" t="s">
        <v>3703</v>
      </c>
      <c r="G1284" s="3">
        <v>43009</v>
      </c>
      <c r="H1284" s="3">
        <v>44104</v>
      </c>
      <c r="I1284" s="4">
        <v>1200000</v>
      </c>
      <c r="J1284" s="1" t="s">
        <v>4907</v>
      </c>
      <c r="K1284" s="1" t="s">
        <v>22</v>
      </c>
      <c r="L1284" s="11" t="s">
        <v>53</v>
      </c>
      <c r="M1284" s="1">
        <v>2017</v>
      </c>
      <c r="N1284" s="12" t="s">
        <v>90</v>
      </c>
      <c r="O1284" s="12" t="s">
        <v>127</v>
      </c>
      <c r="P1284" s="27" t="str">
        <f ca="1">IF(טבלה15[[#This Row],[תאריך סיום ההסכם]]&gt;=$S$2,"פעיל",IF(טבלה15[[#This Row],[תאריך סיום ההסכם]]&lt;=$S$2,"הסתיים"))</f>
        <v>הסתיים</v>
      </c>
    </row>
    <row r="1285" spans="1:16" ht="120" x14ac:dyDescent="0.2">
      <c r="A1285" s="22">
        <v>1284</v>
      </c>
      <c r="B1285" s="1" t="s">
        <v>535</v>
      </c>
      <c r="C1285" s="2" t="s">
        <v>2188</v>
      </c>
      <c r="D1285" s="2" t="s">
        <v>3222</v>
      </c>
      <c r="E1285" s="2" t="s">
        <v>3231</v>
      </c>
      <c r="F1285" s="5" t="s">
        <v>3704</v>
      </c>
      <c r="G1285" s="3">
        <v>43009</v>
      </c>
      <c r="H1285" s="3">
        <v>44104</v>
      </c>
      <c r="I1285" s="4">
        <v>1194000</v>
      </c>
      <c r="J1285" s="1" t="s">
        <v>4907</v>
      </c>
      <c r="K1285" s="1" t="s">
        <v>22</v>
      </c>
      <c r="L1285" s="11" t="s">
        <v>53</v>
      </c>
      <c r="M1285" s="1">
        <v>2017</v>
      </c>
      <c r="N1285" s="12" t="s">
        <v>90</v>
      </c>
      <c r="O1285" s="12" t="s">
        <v>127</v>
      </c>
      <c r="P1285" s="27" t="str">
        <f ca="1">IF(טבלה15[[#This Row],[תאריך סיום ההסכם]]&gt;=$S$2,"פעיל",IF(טבלה15[[#This Row],[תאריך סיום ההסכם]]&lt;=$S$2,"הסתיים"))</f>
        <v>הסתיים</v>
      </c>
    </row>
    <row r="1286" spans="1:16" ht="240" x14ac:dyDescent="0.2">
      <c r="A1286" s="22">
        <v>1285</v>
      </c>
      <c r="B1286" s="1" t="s">
        <v>536</v>
      </c>
      <c r="C1286" s="2" t="s">
        <v>2189</v>
      </c>
      <c r="D1286" s="2" t="s">
        <v>3223</v>
      </c>
      <c r="E1286" s="2" t="s">
        <v>3231</v>
      </c>
      <c r="F1286" s="5" t="s">
        <v>3705</v>
      </c>
      <c r="G1286" s="3">
        <v>43009</v>
      </c>
      <c r="H1286" s="3">
        <v>44104</v>
      </c>
      <c r="I1286" s="4">
        <v>1196000</v>
      </c>
      <c r="J1286" s="1" t="s">
        <v>4907</v>
      </c>
      <c r="K1286" s="1" t="s">
        <v>22</v>
      </c>
      <c r="L1286" s="11" t="s">
        <v>53</v>
      </c>
      <c r="M1286" s="1">
        <v>2017</v>
      </c>
      <c r="N1286" s="12" t="s">
        <v>90</v>
      </c>
      <c r="O1286" s="12" t="s">
        <v>127</v>
      </c>
      <c r="P1286" s="27" t="str">
        <f ca="1">IF(טבלה15[[#This Row],[תאריך סיום ההסכם]]&gt;=$S$2,"פעיל",IF(טבלה15[[#This Row],[תאריך סיום ההסכם]]&lt;=$S$2,"הסתיים"))</f>
        <v>הסתיים</v>
      </c>
    </row>
    <row r="1287" spans="1:16" ht="150" x14ac:dyDescent="0.2">
      <c r="A1287" s="22">
        <v>1286</v>
      </c>
      <c r="B1287" s="1" t="s">
        <v>537</v>
      </c>
      <c r="C1287" s="2" t="s">
        <v>2013</v>
      </c>
      <c r="D1287" s="2" t="s">
        <v>3223</v>
      </c>
      <c r="E1287" s="2" t="s">
        <v>3225</v>
      </c>
      <c r="F1287" s="5" t="s">
        <v>3706</v>
      </c>
      <c r="G1287" s="3">
        <v>43009</v>
      </c>
      <c r="H1287" s="3">
        <v>44104</v>
      </c>
      <c r="I1287" s="4">
        <v>1154264</v>
      </c>
      <c r="J1287" s="1" t="s">
        <v>4907</v>
      </c>
      <c r="K1287" s="1" t="s">
        <v>22</v>
      </c>
      <c r="L1287" s="11" t="s">
        <v>53</v>
      </c>
      <c r="M1287" s="1">
        <v>2017</v>
      </c>
      <c r="N1287" s="12" t="s">
        <v>90</v>
      </c>
      <c r="O1287" s="12" t="s">
        <v>127</v>
      </c>
      <c r="P1287" s="27" t="str">
        <f ca="1">IF(טבלה15[[#This Row],[תאריך סיום ההסכם]]&gt;=$S$2,"פעיל",IF(טבלה15[[#This Row],[תאריך סיום ההסכם]]&lt;=$S$2,"הסתיים"))</f>
        <v>הסתיים</v>
      </c>
    </row>
    <row r="1288" spans="1:16" ht="150" x14ac:dyDescent="0.2">
      <c r="A1288" s="22">
        <v>1287</v>
      </c>
      <c r="B1288" s="1" t="s">
        <v>538</v>
      </c>
      <c r="C1288" s="2" t="s">
        <v>2190</v>
      </c>
      <c r="D1288" s="2" t="s">
        <v>3223</v>
      </c>
      <c r="E1288" s="2" t="s">
        <v>3225</v>
      </c>
      <c r="F1288" s="5" t="s">
        <v>3707</v>
      </c>
      <c r="G1288" s="3">
        <v>43009</v>
      </c>
      <c r="H1288" s="3">
        <v>44104</v>
      </c>
      <c r="I1288" s="4">
        <v>1185284</v>
      </c>
      <c r="J1288" s="1" t="s">
        <v>4907</v>
      </c>
      <c r="K1288" s="1" t="s">
        <v>22</v>
      </c>
      <c r="L1288" s="11" t="s">
        <v>53</v>
      </c>
      <c r="M1288" s="1">
        <v>2017</v>
      </c>
      <c r="N1288" s="12" t="s">
        <v>90</v>
      </c>
      <c r="O1288" s="12" t="s">
        <v>127</v>
      </c>
      <c r="P1288" s="27" t="str">
        <f ca="1">IF(טבלה15[[#This Row],[תאריך סיום ההסכם]]&gt;=$S$2,"פעיל",IF(טבלה15[[#This Row],[תאריך סיום ההסכם]]&lt;=$S$2,"הסתיים"))</f>
        <v>הסתיים</v>
      </c>
    </row>
    <row r="1289" spans="1:16" ht="225" x14ac:dyDescent="0.2">
      <c r="A1289" s="22">
        <v>1288</v>
      </c>
      <c r="B1289" s="1" t="s">
        <v>539</v>
      </c>
      <c r="C1289" s="2" t="s">
        <v>2191</v>
      </c>
      <c r="D1289" s="2" t="s">
        <v>3222</v>
      </c>
      <c r="E1289" s="2" t="s">
        <v>3234</v>
      </c>
      <c r="F1289" s="5" t="s">
        <v>3708</v>
      </c>
      <c r="G1289" s="3">
        <v>43009</v>
      </c>
      <c r="H1289" s="3">
        <v>43739</v>
      </c>
      <c r="I1289" s="4">
        <v>200000</v>
      </c>
      <c r="J1289" s="1" t="s">
        <v>4907</v>
      </c>
      <c r="K1289" s="1" t="s">
        <v>10</v>
      </c>
      <c r="L1289" s="11"/>
      <c r="M1289" s="1">
        <v>2017</v>
      </c>
      <c r="N1289" s="12"/>
      <c r="O1289" s="12" t="s">
        <v>128</v>
      </c>
      <c r="P1289" s="27" t="str">
        <f ca="1">IF(טבלה15[[#This Row],[תאריך סיום ההסכם]]&gt;=$S$2,"פעיל",IF(טבלה15[[#This Row],[תאריך סיום ההסכם]]&lt;=$S$2,"הסתיים"))</f>
        <v>הסתיים</v>
      </c>
    </row>
    <row r="1290" spans="1:16" ht="210" x14ac:dyDescent="0.2">
      <c r="A1290" s="22">
        <v>1289</v>
      </c>
      <c r="B1290" s="1" t="s">
        <v>540</v>
      </c>
      <c r="C1290" s="2" t="s">
        <v>2192</v>
      </c>
      <c r="D1290" s="2" t="s">
        <v>3222</v>
      </c>
      <c r="E1290" s="2" t="s">
        <v>3239</v>
      </c>
      <c r="F1290" s="5" t="s">
        <v>3709</v>
      </c>
      <c r="G1290" s="3">
        <v>43009</v>
      </c>
      <c r="H1290" s="3">
        <v>43739</v>
      </c>
      <c r="I1290" s="4">
        <v>200000</v>
      </c>
      <c r="J1290" s="1" t="s">
        <v>4907</v>
      </c>
      <c r="K1290" s="1" t="s">
        <v>10</v>
      </c>
      <c r="L1290" s="11"/>
      <c r="M1290" s="1">
        <v>2017</v>
      </c>
      <c r="N1290" s="12"/>
      <c r="O1290" s="12" t="s">
        <v>128</v>
      </c>
      <c r="P1290" s="27" t="str">
        <f ca="1">IF(טבלה15[[#This Row],[תאריך סיום ההסכם]]&gt;=$S$2,"פעיל",IF(טבלה15[[#This Row],[תאריך סיום ההסכם]]&lt;=$S$2,"הסתיים"))</f>
        <v>הסתיים</v>
      </c>
    </row>
    <row r="1291" spans="1:16" ht="210" x14ac:dyDescent="0.2">
      <c r="A1291" s="22">
        <v>1290</v>
      </c>
      <c r="B1291" s="1" t="s">
        <v>541</v>
      </c>
      <c r="C1291" s="2" t="s">
        <v>2193</v>
      </c>
      <c r="D1291" s="2" t="s">
        <v>3222</v>
      </c>
      <c r="E1291" s="2" t="s">
        <v>3234</v>
      </c>
      <c r="F1291" s="5" t="s">
        <v>3710</v>
      </c>
      <c r="G1291" s="3">
        <v>43009</v>
      </c>
      <c r="H1291" s="3">
        <v>43739</v>
      </c>
      <c r="I1291" s="4">
        <v>200000</v>
      </c>
      <c r="J1291" s="1" t="s">
        <v>4907</v>
      </c>
      <c r="K1291" s="1" t="s">
        <v>10</v>
      </c>
      <c r="L1291" s="11"/>
      <c r="M1291" s="1">
        <v>2017</v>
      </c>
      <c r="N1291" s="12"/>
      <c r="O1291" s="12" t="s">
        <v>128</v>
      </c>
      <c r="P1291" s="27" t="str">
        <f ca="1">IF(טבלה15[[#This Row],[תאריך סיום ההסכם]]&gt;=$S$2,"פעיל",IF(טבלה15[[#This Row],[תאריך סיום ההסכם]]&lt;=$S$2,"הסתיים"))</f>
        <v>הסתיים</v>
      </c>
    </row>
    <row r="1292" spans="1:16" ht="90" x14ac:dyDescent="0.2">
      <c r="A1292" s="22">
        <v>1291</v>
      </c>
      <c r="B1292" s="1" t="s">
        <v>542</v>
      </c>
      <c r="C1292" s="2" t="s">
        <v>1983</v>
      </c>
      <c r="D1292" s="2" t="s">
        <v>3222</v>
      </c>
      <c r="E1292" s="2" t="s">
        <v>3256</v>
      </c>
      <c r="F1292" s="5" t="s">
        <v>3711</v>
      </c>
      <c r="G1292" s="3">
        <v>43009</v>
      </c>
      <c r="H1292" s="3">
        <v>43739</v>
      </c>
      <c r="I1292" s="4">
        <v>200000</v>
      </c>
      <c r="J1292" s="1" t="s">
        <v>4907</v>
      </c>
      <c r="K1292" s="1" t="s">
        <v>10</v>
      </c>
      <c r="L1292" s="11"/>
      <c r="M1292" s="1">
        <v>2017</v>
      </c>
      <c r="N1292" s="12"/>
      <c r="O1292" s="12" t="s">
        <v>128</v>
      </c>
      <c r="P1292" s="27" t="str">
        <f ca="1">IF(טבלה15[[#This Row],[תאריך סיום ההסכם]]&gt;=$S$2,"פעיל",IF(טבלה15[[#This Row],[תאריך סיום ההסכם]]&lt;=$S$2,"הסתיים"))</f>
        <v>הסתיים</v>
      </c>
    </row>
    <row r="1293" spans="1:16" ht="135" x14ac:dyDescent="0.2">
      <c r="A1293" s="22">
        <v>1292</v>
      </c>
      <c r="B1293" s="1" t="s">
        <v>543</v>
      </c>
      <c r="C1293" s="2" t="s">
        <v>2194</v>
      </c>
      <c r="D1293" s="2" t="s">
        <v>3222</v>
      </c>
      <c r="E1293" s="2" t="s">
        <v>3239</v>
      </c>
      <c r="F1293" s="5" t="s">
        <v>3712</v>
      </c>
      <c r="G1293" s="3">
        <v>43009</v>
      </c>
      <c r="H1293" s="3">
        <v>43739</v>
      </c>
      <c r="I1293" s="4">
        <v>200000</v>
      </c>
      <c r="J1293" s="1" t="s">
        <v>4907</v>
      </c>
      <c r="K1293" s="1" t="s">
        <v>10</v>
      </c>
      <c r="L1293" s="11"/>
      <c r="M1293" s="1">
        <v>2017</v>
      </c>
      <c r="N1293" s="12"/>
      <c r="O1293" s="12" t="s">
        <v>128</v>
      </c>
      <c r="P1293" s="27" t="str">
        <f ca="1">IF(טבלה15[[#This Row],[תאריך סיום ההסכם]]&gt;=$S$2,"פעיל",IF(טבלה15[[#This Row],[תאריך סיום ההסכם]]&lt;=$S$2,"הסתיים"))</f>
        <v>הסתיים</v>
      </c>
    </row>
    <row r="1294" spans="1:16" ht="165" x14ac:dyDescent="0.2">
      <c r="A1294" s="22">
        <v>1293</v>
      </c>
      <c r="B1294" s="1" t="s">
        <v>544</v>
      </c>
      <c r="C1294" s="2" t="s">
        <v>2195</v>
      </c>
      <c r="D1294" s="2" t="s">
        <v>3222</v>
      </c>
      <c r="E1294" s="2" t="s">
        <v>3234</v>
      </c>
      <c r="F1294" s="5" t="s">
        <v>3713</v>
      </c>
      <c r="G1294" s="3">
        <v>43070</v>
      </c>
      <c r="H1294" s="3">
        <v>43799</v>
      </c>
      <c r="I1294" s="4">
        <v>200000</v>
      </c>
      <c r="J1294" s="1" t="s">
        <v>4907</v>
      </c>
      <c r="K1294" s="1" t="s">
        <v>10</v>
      </c>
      <c r="L1294" s="11"/>
      <c r="M1294" s="1">
        <v>2017</v>
      </c>
      <c r="N1294" s="12"/>
      <c r="O1294" s="12" t="s">
        <v>128</v>
      </c>
      <c r="P1294" s="27" t="str">
        <f ca="1">IF(טבלה15[[#This Row],[תאריך סיום ההסכם]]&gt;=$S$2,"פעיל",IF(טבלה15[[#This Row],[תאריך סיום ההסכם]]&lt;=$S$2,"הסתיים"))</f>
        <v>הסתיים</v>
      </c>
    </row>
    <row r="1295" spans="1:16" ht="90" x14ac:dyDescent="0.2">
      <c r="A1295" s="22">
        <v>1294</v>
      </c>
      <c r="B1295" s="1" t="s">
        <v>545</v>
      </c>
      <c r="C1295" s="2" t="s">
        <v>2196</v>
      </c>
      <c r="D1295" s="2" t="s">
        <v>3223</v>
      </c>
      <c r="E1295" s="2" t="s">
        <v>3236</v>
      </c>
      <c r="F1295" s="5" t="s">
        <v>3714</v>
      </c>
      <c r="G1295" s="3">
        <v>43009</v>
      </c>
      <c r="H1295" s="3">
        <v>44105</v>
      </c>
      <c r="I1295" s="4">
        <v>1500000</v>
      </c>
      <c r="J1295" s="1" t="s">
        <v>4907</v>
      </c>
      <c r="K1295" s="1" t="s">
        <v>17</v>
      </c>
      <c r="L1295" s="11"/>
      <c r="M1295" s="1">
        <v>2017</v>
      </c>
      <c r="N1295" s="12"/>
      <c r="O1295" s="12" t="s">
        <v>127</v>
      </c>
      <c r="P1295" s="27" t="str">
        <f ca="1">IF(טבלה15[[#This Row],[תאריך סיום ההסכם]]&gt;=$S$2,"פעיל",IF(טבלה15[[#This Row],[תאריך סיום ההסכם]]&lt;=$S$2,"הסתיים"))</f>
        <v>הסתיים</v>
      </c>
    </row>
    <row r="1296" spans="1:16" ht="75" x14ac:dyDescent="0.2">
      <c r="A1296" s="22">
        <v>1295</v>
      </c>
      <c r="B1296" s="1" t="s">
        <v>546</v>
      </c>
      <c r="C1296" s="2" t="s">
        <v>2197</v>
      </c>
      <c r="D1296" s="2" t="s">
        <v>3223</v>
      </c>
      <c r="E1296" s="2" t="s">
        <v>3228</v>
      </c>
      <c r="F1296" s="5" t="s">
        <v>3715</v>
      </c>
      <c r="G1296" s="3">
        <v>43070</v>
      </c>
      <c r="H1296" s="3">
        <v>44166</v>
      </c>
      <c r="I1296" s="4">
        <v>500000</v>
      </c>
      <c r="J1296" s="1" t="s">
        <v>4907</v>
      </c>
      <c r="K1296" s="1" t="s">
        <v>17</v>
      </c>
      <c r="L1296" s="11"/>
      <c r="M1296" s="1">
        <v>2017</v>
      </c>
      <c r="N1296" s="12"/>
      <c r="O1296" s="12" t="s">
        <v>127</v>
      </c>
      <c r="P1296" s="27" t="str">
        <f ca="1">IF(טבלה15[[#This Row],[תאריך סיום ההסכם]]&gt;=$S$2,"פעיל",IF(טבלה15[[#This Row],[תאריך סיום ההסכם]]&lt;=$S$2,"הסתיים"))</f>
        <v>הסתיים</v>
      </c>
    </row>
    <row r="1297" spans="1:16" ht="75" x14ac:dyDescent="0.2">
      <c r="A1297" s="22">
        <v>1296</v>
      </c>
      <c r="B1297" s="1" t="s">
        <v>547</v>
      </c>
      <c r="C1297" s="2" t="s">
        <v>2198</v>
      </c>
      <c r="D1297" s="2" t="s">
        <v>3223</v>
      </c>
      <c r="E1297" s="2" t="s">
        <v>3231</v>
      </c>
      <c r="F1297" s="5" t="s">
        <v>3716</v>
      </c>
      <c r="G1297" s="3">
        <v>43070</v>
      </c>
      <c r="H1297" s="3">
        <v>44166</v>
      </c>
      <c r="I1297" s="4">
        <v>1000000</v>
      </c>
      <c r="J1297" s="1" t="s">
        <v>4907</v>
      </c>
      <c r="K1297" s="1" t="s">
        <v>17</v>
      </c>
      <c r="L1297" s="11"/>
      <c r="M1297" s="1">
        <v>2017</v>
      </c>
      <c r="N1297" s="12"/>
      <c r="O1297" s="12" t="s">
        <v>127</v>
      </c>
      <c r="P1297" s="27" t="str">
        <f ca="1">IF(טבלה15[[#This Row],[תאריך סיום ההסכם]]&gt;=$S$2,"פעיל",IF(טבלה15[[#This Row],[תאריך סיום ההסכם]]&lt;=$S$2,"הסתיים"))</f>
        <v>הסתיים</v>
      </c>
    </row>
    <row r="1298" spans="1:16" ht="105" x14ac:dyDescent="0.2">
      <c r="A1298" s="22">
        <v>1297</v>
      </c>
      <c r="B1298" s="1" t="s">
        <v>548</v>
      </c>
      <c r="C1298" s="2" t="s">
        <v>2199</v>
      </c>
      <c r="D1298" s="2" t="s">
        <v>3223</v>
      </c>
      <c r="E1298" s="2" t="s">
        <v>3240</v>
      </c>
      <c r="F1298" s="5" t="s">
        <v>3717</v>
      </c>
      <c r="G1298" s="3">
        <v>43084</v>
      </c>
      <c r="H1298" s="3">
        <v>44179</v>
      </c>
      <c r="I1298" s="4">
        <v>1000000</v>
      </c>
      <c r="J1298" s="1" t="s">
        <v>4907</v>
      </c>
      <c r="K1298" s="1" t="s">
        <v>17</v>
      </c>
      <c r="L1298" s="11"/>
      <c r="M1298" s="1">
        <v>2017</v>
      </c>
      <c r="N1298" s="12"/>
      <c r="O1298" s="12" t="s">
        <v>127</v>
      </c>
      <c r="P1298" s="27" t="str">
        <f ca="1">IF(טבלה15[[#This Row],[תאריך סיום ההסכם]]&gt;=$S$2,"פעיל",IF(טבלה15[[#This Row],[תאריך סיום ההסכם]]&lt;=$S$2,"הסתיים"))</f>
        <v>הסתיים</v>
      </c>
    </row>
    <row r="1299" spans="1:16" ht="120" x14ac:dyDescent="0.2">
      <c r="A1299" s="22">
        <v>1298</v>
      </c>
      <c r="B1299" s="1" t="s">
        <v>549</v>
      </c>
      <c r="C1299" s="2" t="s">
        <v>2200</v>
      </c>
      <c r="D1299" s="2" t="s">
        <v>3223</v>
      </c>
      <c r="E1299" s="2" t="s">
        <v>3231</v>
      </c>
      <c r="F1299" s="5" t="s">
        <v>3718</v>
      </c>
      <c r="G1299" s="3">
        <v>43009</v>
      </c>
      <c r="H1299" s="3">
        <v>44105</v>
      </c>
      <c r="I1299" s="4">
        <v>1187950</v>
      </c>
      <c r="J1299" s="1" t="s">
        <v>4907</v>
      </c>
      <c r="K1299" s="1" t="s">
        <v>19</v>
      </c>
      <c r="L1299" s="11"/>
      <c r="M1299" s="1">
        <v>2017</v>
      </c>
      <c r="N1299" s="12" t="s">
        <v>91</v>
      </c>
      <c r="O1299" s="12" t="s">
        <v>127</v>
      </c>
      <c r="P1299" s="27" t="str">
        <f ca="1">IF(טבלה15[[#This Row],[תאריך סיום ההסכם]]&gt;=$S$2,"פעיל",IF(טבלה15[[#This Row],[תאריך סיום ההסכם]]&lt;=$S$2,"הסתיים"))</f>
        <v>הסתיים</v>
      </c>
    </row>
    <row r="1300" spans="1:16" ht="180" x14ac:dyDescent="0.2">
      <c r="A1300" s="22">
        <v>1299</v>
      </c>
      <c r="B1300" s="1" t="s">
        <v>550</v>
      </c>
      <c r="C1300" s="2" t="s">
        <v>2201</v>
      </c>
      <c r="D1300" s="2" t="s">
        <v>3223</v>
      </c>
      <c r="E1300" s="2" t="s">
        <v>3225</v>
      </c>
      <c r="F1300" s="5" t="s">
        <v>3719</v>
      </c>
      <c r="G1300" s="3">
        <v>43084</v>
      </c>
      <c r="H1300" s="3">
        <v>44179</v>
      </c>
      <c r="I1300" s="4">
        <v>1199995</v>
      </c>
      <c r="J1300" s="1" t="s">
        <v>4907</v>
      </c>
      <c r="K1300" s="1" t="s">
        <v>19</v>
      </c>
      <c r="L1300" s="11"/>
      <c r="M1300" s="1">
        <v>2017</v>
      </c>
      <c r="N1300" s="12" t="s">
        <v>91</v>
      </c>
      <c r="O1300" s="12" t="s">
        <v>127</v>
      </c>
      <c r="P1300" s="27" t="str">
        <f ca="1">IF(טבלה15[[#This Row],[תאריך סיום ההסכם]]&gt;=$S$2,"פעיל",IF(טבלה15[[#This Row],[תאריך סיום ההסכם]]&lt;=$S$2,"הסתיים"))</f>
        <v>הסתיים</v>
      </c>
    </row>
    <row r="1301" spans="1:16" ht="105" x14ac:dyDescent="0.2">
      <c r="A1301" s="22">
        <v>1300</v>
      </c>
      <c r="B1301" s="1" t="s">
        <v>551</v>
      </c>
      <c r="C1301" s="2" t="s">
        <v>2202</v>
      </c>
      <c r="D1301" s="2" t="s">
        <v>3223</v>
      </c>
      <c r="E1301" s="2" t="s">
        <v>3226</v>
      </c>
      <c r="F1301" s="5" t="s">
        <v>3720</v>
      </c>
      <c r="G1301" s="3">
        <v>43009</v>
      </c>
      <c r="H1301" s="3">
        <v>43739</v>
      </c>
      <c r="I1301" s="4">
        <v>316000</v>
      </c>
      <c r="J1301" s="1" t="s">
        <v>4907</v>
      </c>
      <c r="K1301" s="1" t="s">
        <v>26</v>
      </c>
      <c r="L1301" s="11" t="s">
        <v>55</v>
      </c>
      <c r="M1301" s="1">
        <v>2017</v>
      </c>
      <c r="N1301" s="12"/>
      <c r="O1301" s="12" t="s">
        <v>127</v>
      </c>
      <c r="P1301" s="27" t="str">
        <f ca="1">IF(טבלה15[[#This Row],[תאריך סיום ההסכם]]&gt;=$S$2,"פעיל",IF(טבלה15[[#This Row],[תאריך סיום ההסכם]]&lt;=$S$2,"הסתיים"))</f>
        <v>הסתיים</v>
      </c>
    </row>
    <row r="1302" spans="1:16" ht="195" x14ac:dyDescent="0.2">
      <c r="A1302" s="22">
        <v>1301</v>
      </c>
      <c r="B1302" s="1" t="s">
        <v>552</v>
      </c>
      <c r="C1302" s="2" t="s">
        <v>2203</v>
      </c>
      <c r="D1302" s="2" t="s">
        <v>3223</v>
      </c>
      <c r="E1302" s="2" t="s">
        <v>3238</v>
      </c>
      <c r="F1302" s="5" t="s">
        <v>3721</v>
      </c>
      <c r="G1302" s="3">
        <v>43009</v>
      </c>
      <c r="H1302" s="3">
        <v>43739</v>
      </c>
      <c r="I1302" s="4">
        <v>316000</v>
      </c>
      <c r="J1302" s="1" t="s">
        <v>4907</v>
      </c>
      <c r="K1302" s="1" t="s">
        <v>26</v>
      </c>
      <c r="L1302" s="11" t="s">
        <v>55</v>
      </c>
      <c r="M1302" s="1">
        <v>2017</v>
      </c>
      <c r="N1302" s="12"/>
      <c r="O1302" s="12" t="s">
        <v>127</v>
      </c>
      <c r="P1302" s="27" t="str">
        <f ca="1">IF(טבלה15[[#This Row],[תאריך סיום ההסכם]]&gt;=$S$2,"פעיל",IF(טבלה15[[#This Row],[תאריך סיום ההסכם]]&lt;=$S$2,"הסתיים"))</f>
        <v>הסתיים</v>
      </c>
    </row>
    <row r="1303" spans="1:16" ht="150" x14ac:dyDescent="0.2">
      <c r="A1303" s="22">
        <v>1302</v>
      </c>
      <c r="B1303" s="1" t="s">
        <v>553</v>
      </c>
      <c r="C1303" s="2" t="s">
        <v>2204</v>
      </c>
      <c r="D1303" s="2" t="s">
        <v>3223</v>
      </c>
      <c r="E1303" s="2" t="s">
        <v>3229</v>
      </c>
      <c r="F1303" s="5" t="s">
        <v>3722</v>
      </c>
      <c r="G1303" s="3">
        <v>43009</v>
      </c>
      <c r="H1303" s="3">
        <v>44105</v>
      </c>
      <c r="I1303" s="4">
        <v>250000</v>
      </c>
      <c r="J1303" s="1" t="s">
        <v>4907</v>
      </c>
      <c r="K1303" s="1" t="s">
        <v>27</v>
      </c>
      <c r="L1303" s="11"/>
      <c r="M1303" s="1">
        <v>2017</v>
      </c>
      <c r="N1303" s="12"/>
      <c r="O1303" s="12" t="s">
        <v>128</v>
      </c>
      <c r="P1303" s="27" t="str">
        <f ca="1">IF(טבלה15[[#This Row],[תאריך סיום ההסכם]]&gt;=$S$2,"פעיל",IF(טבלה15[[#This Row],[תאריך סיום ההסכם]]&lt;=$S$2,"הסתיים"))</f>
        <v>הסתיים</v>
      </c>
    </row>
    <row r="1304" spans="1:16" ht="240" x14ac:dyDescent="0.2">
      <c r="A1304" s="22">
        <v>1303</v>
      </c>
      <c r="B1304" s="1" t="s">
        <v>554</v>
      </c>
      <c r="C1304" s="2" t="s">
        <v>2205</v>
      </c>
      <c r="D1304" s="2" t="s">
        <v>3222</v>
      </c>
      <c r="E1304" s="2" t="s">
        <v>3229</v>
      </c>
      <c r="F1304" s="5" t="s">
        <v>3723</v>
      </c>
      <c r="G1304" s="3">
        <v>43009</v>
      </c>
      <c r="H1304" s="3">
        <v>44105</v>
      </c>
      <c r="I1304" s="4">
        <v>250000</v>
      </c>
      <c r="J1304" s="1" t="s">
        <v>4907</v>
      </c>
      <c r="K1304" s="1" t="s">
        <v>27</v>
      </c>
      <c r="L1304" s="11"/>
      <c r="M1304" s="1">
        <v>2017</v>
      </c>
      <c r="N1304" s="12"/>
      <c r="O1304" s="12" t="s">
        <v>128</v>
      </c>
      <c r="P1304" s="27" t="str">
        <f ca="1">IF(טבלה15[[#This Row],[תאריך סיום ההסכם]]&gt;=$S$2,"פעיל",IF(טבלה15[[#This Row],[תאריך סיום ההסכם]]&lt;=$S$2,"הסתיים"))</f>
        <v>הסתיים</v>
      </c>
    </row>
    <row r="1305" spans="1:16" ht="150" x14ac:dyDescent="0.2">
      <c r="A1305" s="22">
        <v>1304</v>
      </c>
      <c r="B1305" s="1" t="s">
        <v>555</v>
      </c>
      <c r="C1305" s="2" t="s">
        <v>2206</v>
      </c>
      <c r="D1305" s="2" t="s">
        <v>3222</v>
      </c>
      <c r="E1305" s="2" t="s">
        <v>3226</v>
      </c>
      <c r="F1305" s="5" t="s">
        <v>3724</v>
      </c>
      <c r="G1305" s="3">
        <v>43040</v>
      </c>
      <c r="H1305" s="3">
        <v>43405</v>
      </c>
      <c r="I1305" s="4">
        <v>80000</v>
      </c>
      <c r="J1305" s="1" t="s">
        <v>4907</v>
      </c>
      <c r="K1305" s="1" t="s">
        <v>15</v>
      </c>
      <c r="L1305" s="11"/>
      <c r="M1305" s="1">
        <v>2017</v>
      </c>
      <c r="N1305" s="12"/>
      <c r="O1305" s="12" t="s">
        <v>128</v>
      </c>
      <c r="P1305" s="27" t="str">
        <f ca="1">IF(טבלה15[[#This Row],[תאריך סיום ההסכם]]&gt;=$S$2,"פעיל",IF(טבלה15[[#This Row],[תאריך סיום ההסכם]]&lt;=$S$2,"הסתיים"))</f>
        <v>הסתיים</v>
      </c>
    </row>
    <row r="1306" spans="1:16" ht="180" x14ac:dyDescent="0.2">
      <c r="A1306" s="22">
        <v>1305</v>
      </c>
      <c r="B1306" s="1" t="s">
        <v>556</v>
      </c>
      <c r="C1306" s="2" t="s">
        <v>2207</v>
      </c>
      <c r="D1306" s="2" t="s">
        <v>3223</v>
      </c>
      <c r="E1306" s="2" t="s">
        <v>3229</v>
      </c>
      <c r="F1306" s="5" t="s">
        <v>3725</v>
      </c>
      <c r="G1306" s="3">
        <v>43040</v>
      </c>
      <c r="H1306" s="3">
        <v>43405</v>
      </c>
      <c r="I1306" s="4">
        <v>50000</v>
      </c>
      <c r="J1306" s="1" t="s">
        <v>4907</v>
      </c>
      <c r="K1306" s="1" t="s">
        <v>15</v>
      </c>
      <c r="L1306" s="11"/>
      <c r="M1306" s="1">
        <v>2017</v>
      </c>
      <c r="N1306" s="12"/>
      <c r="O1306" s="12" t="s">
        <v>128</v>
      </c>
      <c r="P1306" s="27" t="str">
        <f ca="1">IF(טבלה15[[#This Row],[תאריך סיום ההסכם]]&gt;=$S$2,"פעיל",IF(טבלה15[[#This Row],[תאריך סיום ההסכם]]&lt;=$S$2,"הסתיים"))</f>
        <v>הסתיים</v>
      </c>
    </row>
    <row r="1307" spans="1:16" ht="105" x14ac:dyDescent="0.2">
      <c r="A1307" s="22">
        <v>1306</v>
      </c>
      <c r="B1307" s="1" t="s">
        <v>557</v>
      </c>
      <c r="C1307" s="2" t="s">
        <v>2208</v>
      </c>
      <c r="D1307" s="2" t="s">
        <v>3223</v>
      </c>
      <c r="E1307" s="2" t="s">
        <v>3229</v>
      </c>
      <c r="F1307" s="5" t="s">
        <v>3726</v>
      </c>
      <c r="G1307" s="3">
        <v>43040</v>
      </c>
      <c r="H1307" s="3">
        <v>43405</v>
      </c>
      <c r="I1307" s="4">
        <v>50000</v>
      </c>
      <c r="J1307" s="1" t="s">
        <v>4907</v>
      </c>
      <c r="K1307" s="1" t="s">
        <v>15</v>
      </c>
      <c r="L1307" s="11"/>
      <c r="M1307" s="1">
        <v>2017</v>
      </c>
      <c r="N1307" s="12"/>
      <c r="O1307" s="12" t="s">
        <v>128</v>
      </c>
      <c r="P1307" s="27" t="str">
        <f ca="1">IF(טבלה15[[#This Row],[תאריך סיום ההסכם]]&gt;=$S$2,"פעיל",IF(טבלה15[[#This Row],[תאריך סיום ההסכם]]&lt;=$S$2,"הסתיים"))</f>
        <v>הסתיים</v>
      </c>
    </row>
    <row r="1308" spans="1:16" ht="360" x14ac:dyDescent="0.2">
      <c r="A1308" s="22">
        <v>1307</v>
      </c>
      <c r="B1308" s="1" t="s">
        <v>558</v>
      </c>
      <c r="C1308" s="2" t="s">
        <v>2209</v>
      </c>
      <c r="D1308" s="2" t="s">
        <v>3222</v>
      </c>
      <c r="E1308" s="2" t="s">
        <v>3227</v>
      </c>
      <c r="F1308" s="5" t="s">
        <v>3727</v>
      </c>
      <c r="G1308" s="3">
        <v>43040</v>
      </c>
      <c r="H1308" s="3">
        <v>43405</v>
      </c>
      <c r="I1308" s="4">
        <v>50000</v>
      </c>
      <c r="J1308" s="1" t="s">
        <v>4907</v>
      </c>
      <c r="K1308" s="1" t="s">
        <v>15</v>
      </c>
      <c r="L1308" s="11"/>
      <c r="M1308" s="1">
        <v>2017</v>
      </c>
      <c r="N1308" s="12"/>
      <c r="O1308" s="12" t="s">
        <v>128</v>
      </c>
      <c r="P1308" s="27" t="str">
        <f ca="1">IF(טבלה15[[#This Row],[תאריך סיום ההסכם]]&gt;=$S$2,"פעיל",IF(טבלה15[[#This Row],[תאריך סיום ההסכם]]&lt;=$S$2,"הסתיים"))</f>
        <v>הסתיים</v>
      </c>
    </row>
    <row r="1309" spans="1:16" ht="45" x14ac:dyDescent="0.2">
      <c r="A1309" s="22">
        <v>1308</v>
      </c>
      <c r="B1309" s="1" t="s">
        <v>559</v>
      </c>
      <c r="C1309" s="2" t="s">
        <v>2210</v>
      </c>
      <c r="D1309" s="2" t="s">
        <v>3222</v>
      </c>
      <c r="E1309" s="2" t="s">
        <v>3226</v>
      </c>
      <c r="F1309" s="5" t="s">
        <v>3728</v>
      </c>
      <c r="G1309" s="3">
        <v>43040</v>
      </c>
      <c r="H1309" s="3">
        <v>43405</v>
      </c>
      <c r="I1309" s="4">
        <v>50000</v>
      </c>
      <c r="J1309" s="1" t="s">
        <v>4907</v>
      </c>
      <c r="K1309" s="1" t="s">
        <v>15</v>
      </c>
      <c r="L1309" s="11"/>
      <c r="M1309" s="1">
        <v>2017</v>
      </c>
      <c r="N1309" s="12"/>
      <c r="O1309" s="12" t="s">
        <v>128</v>
      </c>
      <c r="P1309" s="27" t="str">
        <f ca="1">IF(טבלה15[[#This Row],[תאריך סיום ההסכם]]&gt;=$S$2,"פעיל",IF(טבלה15[[#This Row],[תאריך סיום ההסכם]]&lt;=$S$2,"הסתיים"))</f>
        <v>הסתיים</v>
      </c>
    </row>
    <row r="1310" spans="1:16" ht="225" x14ac:dyDescent="0.2">
      <c r="A1310" s="22">
        <v>1309</v>
      </c>
      <c r="B1310" s="1" t="s">
        <v>560</v>
      </c>
      <c r="C1310" s="2" t="s">
        <v>2211</v>
      </c>
      <c r="D1310" s="2" t="s">
        <v>3222</v>
      </c>
      <c r="E1310" s="2" t="s">
        <v>3238</v>
      </c>
      <c r="F1310" s="5" t="s">
        <v>3729</v>
      </c>
      <c r="G1310" s="3">
        <v>43040</v>
      </c>
      <c r="H1310" s="3">
        <v>43405</v>
      </c>
      <c r="I1310" s="4">
        <v>80000</v>
      </c>
      <c r="J1310" s="1" t="s">
        <v>4907</v>
      </c>
      <c r="K1310" s="1" t="s">
        <v>15</v>
      </c>
      <c r="L1310" s="11"/>
      <c r="M1310" s="1">
        <v>2017</v>
      </c>
      <c r="N1310" s="12"/>
      <c r="O1310" s="12" t="s">
        <v>128</v>
      </c>
      <c r="P1310" s="27" t="str">
        <f ca="1">IF(טבלה15[[#This Row],[תאריך סיום ההסכם]]&gt;=$S$2,"פעיל",IF(טבלה15[[#This Row],[תאריך סיום ההסכם]]&lt;=$S$2,"הסתיים"))</f>
        <v>הסתיים</v>
      </c>
    </row>
    <row r="1311" spans="1:16" ht="90" x14ac:dyDescent="0.2">
      <c r="A1311" s="22">
        <v>1310</v>
      </c>
      <c r="B1311" s="1" t="s">
        <v>561</v>
      </c>
      <c r="C1311" s="2" t="s">
        <v>2212</v>
      </c>
      <c r="D1311" s="2" t="s">
        <v>3223</v>
      </c>
      <c r="E1311" s="2" t="s">
        <v>3227</v>
      </c>
      <c r="F1311" s="5" t="s">
        <v>3730</v>
      </c>
      <c r="G1311" s="3">
        <v>43040</v>
      </c>
      <c r="H1311" s="3">
        <v>43405</v>
      </c>
      <c r="I1311" s="4">
        <v>100000</v>
      </c>
      <c r="J1311" s="1" t="s">
        <v>4907</v>
      </c>
      <c r="K1311" s="1" t="s">
        <v>15</v>
      </c>
      <c r="L1311" s="11"/>
      <c r="M1311" s="1">
        <v>2017</v>
      </c>
      <c r="N1311" s="12"/>
      <c r="O1311" s="12" t="s">
        <v>128</v>
      </c>
      <c r="P1311" s="27" t="str">
        <f ca="1">IF(טבלה15[[#This Row],[תאריך סיום ההסכם]]&gt;=$S$2,"פעיל",IF(טבלה15[[#This Row],[תאריך סיום ההסכם]]&lt;=$S$2,"הסתיים"))</f>
        <v>הסתיים</v>
      </c>
    </row>
    <row r="1312" spans="1:16" ht="195" x14ac:dyDescent="0.2">
      <c r="A1312" s="22">
        <v>1311</v>
      </c>
      <c r="B1312" s="1" t="s">
        <v>562</v>
      </c>
      <c r="C1312" s="2" t="s">
        <v>2213</v>
      </c>
      <c r="D1312" s="2" t="s">
        <v>3222</v>
      </c>
      <c r="E1312" s="2" t="s">
        <v>3227</v>
      </c>
      <c r="F1312" s="5" t="s">
        <v>3731</v>
      </c>
      <c r="G1312" s="3">
        <v>43040</v>
      </c>
      <c r="H1312" s="3">
        <v>43405</v>
      </c>
      <c r="I1312" s="4">
        <v>50000</v>
      </c>
      <c r="J1312" s="1" t="s">
        <v>4907</v>
      </c>
      <c r="K1312" s="1" t="s">
        <v>15</v>
      </c>
      <c r="L1312" s="11"/>
      <c r="M1312" s="1">
        <v>2017</v>
      </c>
      <c r="N1312" s="12"/>
      <c r="O1312" s="12" t="s">
        <v>128</v>
      </c>
      <c r="P1312" s="27" t="str">
        <f ca="1">IF(טבלה15[[#This Row],[תאריך סיום ההסכם]]&gt;=$S$2,"פעיל",IF(טבלה15[[#This Row],[תאריך סיום ההסכם]]&lt;=$S$2,"הסתיים"))</f>
        <v>הסתיים</v>
      </c>
    </row>
    <row r="1313" spans="1:16" ht="120" x14ac:dyDescent="0.2">
      <c r="A1313" s="22">
        <v>1312</v>
      </c>
      <c r="B1313" s="1" t="s">
        <v>563</v>
      </c>
      <c r="C1313" s="2" t="s">
        <v>2214</v>
      </c>
      <c r="D1313" s="2" t="s">
        <v>3222</v>
      </c>
      <c r="E1313" s="2" t="s">
        <v>3238</v>
      </c>
      <c r="F1313" s="5" t="s">
        <v>3732</v>
      </c>
      <c r="G1313" s="3">
        <v>43009</v>
      </c>
      <c r="H1313" s="3">
        <v>44105</v>
      </c>
      <c r="I1313" s="4">
        <v>250000</v>
      </c>
      <c r="J1313" s="1" t="s">
        <v>4907</v>
      </c>
      <c r="K1313" s="1" t="s">
        <v>8</v>
      </c>
      <c r="L1313" s="11"/>
      <c r="M1313" s="1">
        <v>2017</v>
      </c>
      <c r="N1313" s="12"/>
      <c r="O1313" s="12" t="s">
        <v>128</v>
      </c>
      <c r="P1313" s="27" t="str">
        <f ca="1">IF(טבלה15[[#This Row],[תאריך סיום ההסכם]]&gt;=$S$2,"פעיל",IF(טבלה15[[#This Row],[תאריך סיום ההסכם]]&lt;=$S$2,"הסתיים"))</f>
        <v>הסתיים</v>
      </c>
    </row>
    <row r="1314" spans="1:16" ht="150" x14ac:dyDescent="0.2">
      <c r="A1314" s="22">
        <v>1313</v>
      </c>
      <c r="B1314" s="1" t="s">
        <v>564</v>
      </c>
      <c r="C1314" s="2" t="s">
        <v>2064</v>
      </c>
      <c r="D1314" s="2" t="s">
        <v>3222</v>
      </c>
      <c r="E1314" s="2" t="s">
        <v>3229</v>
      </c>
      <c r="F1314" s="5" t="s">
        <v>3733</v>
      </c>
      <c r="G1314" s="3">
        <v>43009</v>
      </c>
      <c r="H1314" s="3">
        <v>44105</v>
      </c>
      <c r="I1314" s="4">
        <v>250000</v>
      </c>
      <c r="J1314" s="1" t="s">
        <v>4907</v>
      </c>
      <c r="K1314" s="1" t="s">
        <v>8</v>
      </c>
      <c r="L1314" s="11"/>
      <c r="M1314" s="1">
        <v>2017</v>
      </c>
      <c r="N1314" s="12"/>
      <c r="O1314" s="12" t="s">
        <v>128</v>
      </c>
      <c r="P1314" s="27" t="str">
        <f ca="1">IF(טבלה15[[#This Row],[תאריך סיום ההסכם]]&gt;=$S$2,"פעיל",IF(טבלה15[[#This Row],[תאריך סיום ההסכם]]&lt;=$S$2,"הסתיים"))</f>
        <v>הסתיים</v>
      </c>
    </row>
    <row r="1315" spans="1:16" ht="150" x14ac:dyDescent="0.2">
      <c r="A1315" s="22">
        <v>1314</v>
      </c>
      <c r="B1315" s="1" t="s">
        <v>565</v>
      </c>
      <c r="C1315" s="2" t="s">
        <v>2215</v>
      </c>
      <c r="D1315" s="2" t="s">
        <v>3222</v>
      </c>
      <c r="E1315" s="2" t="s">
        <v>3231</v>
      </c>
      <c r="F1315" s="5" t="s">
        <v>3734</v>
      </c>
      <c r="G1315" s="3">
        <v>43009</v>
      </c>
      <c r="H1315" s="3">
        <v>43739</v>
      </c>
      <c r="I1315" s="4">
        <v>200000</v>
      </c>
      <c r="J1315" s="1" t="s">
        <v>4907</v>
      </c>
      <c r="K1315" s="1" t="s">
        <v>8</v>
      </c>
      <c r="L1315" s="11"/>
      <c r="M1315" s="1">
        <v>2017</v>
      </c>
      <c r="N1315" s="12"/>
      <c r="O1315" s="12" t="s">
        <v>128</v>
      </c>
      <c r="P1315" s="27" t="str">
        <f ca="1">IF(טבלה15[[#This Row],[תאריך סיום ההסכם]]&gt;=$S$2,"פעיל",IF(טבלה15[[#This Row],[תאריך סיום ההסכם]]&lt;=$S$2,"הסתיים"))</f>
        <v>הסתיים</v>
      </c>
    </row>
    <row r="1316" spans="1:16" ht="75" x14ac:dyDescent="0.2">
      <c r="A1316" s="22">
        <v>1315</v>
      </c>
      <c r="B1316" s="1" t="s">
        <v>566</v>
      </c>
      <c r="C1316" s="2" t="s">
        <v>2216</v>
      </c>
      <c r="D1316" s="2" t="s">
        <v>3223</v>
      </c>
      <c r="E1316" s="2" t="s">
        <v>3231</v>
      </c>
      <c r="F1316" s="5" t="s">
        <v>3735</v>
      </c>
      <c r="G1316" s="3">
        <v>43009</v>
      </c>
      <c r="H1316" s="3">
        <v>43739</v>
      </c>
      <c r="I1316" s="4">
        <v>200000</v>
      </c>
      <c r="J1316" s="1" t="s">
        <v>4907</v>
      </c>
      <c r="K1316" s="1" t="s">
        <v>8</v>
      </c>
      <c r="L1316" s="11"/>
      <c r="M1316" s="1">
        <v>2017</v>
      </c>
      <c r="N1316" s="12"/>
      <c r="O1316" s="12" t="s">
        <v>128</v>
      </c>
      <c r="P1316" s="27" t="str">
        <f ca="1">IF(טבלה15[[#This Row],[תאריך סיום ההסכם]]&gt;=$S$2,"פעיל",IF(טבלה15[[#This Row],[תאריך סיום ההסכם]]&lt;=$S$2,"הסתיים"))</f>
        <v>הסתיים</v>
      </c>
    </row>
    <row r="1317" spans="1:16" ht="165" x14ac:dyDescent="0.2">
      <c r="A1317" s="22">
        <v>1316</v>
      </c>
      <c r="B1317" s="1" t="s">
        <v>567</v>
      </c>
      <c r="C1317" s="2" t="s">
        <v>2217</v>
      </c>
      <c r="D1317" s="2" t="s">
        <v>3222</v>
      </c>
      <c r="E1317" s="2" t="s">
        <v>3231</v>
      </c>
      <c r="F1317" s="5" t="s">
        <v>3736</v>
      </c>
      <c r="G1317" s="3">
        <v>43009</v>
      </c>
      <c r="H1317" s="3">
        <v>44105</v>
      </c>
      <c r="I1317" s="4">
        <v>250000</v>
      </c>
      <c r="J1317" s="1" t="s">
        <v>4907</v>
      </c>
      <c r="K1317" s="1" t="s">
        <v>8</v>
      </c>
      <c r="L1317" s="11"/>
      <c r="M1317" s="1">
        <v>2017</v>
      </c>
      <c r="N1317" s="12"/>
      <c r="O1317" s="12" t="s">
        <v>128</v>
      </c>
      <c r="P1317" s="27" t="str">
        <f ca="1">IF(טבלה15[[#This Row],[תאריך סיום ההסכם]]&gt;=$S$2,"פעיל",IF(טבלה15[[#This Row],[תאריך סיום ההסכם]]&lt;=$S$2,"הסתיים"))</f>
        <v>הסתיים</v>
      </c>
    </row>
    <row r="1318" spans="1:16" ht="210" x14ac:dyDescent="0.2">
      <c r="A1318" s="22">
        <v>1317</v>
      </c>
      <c r="B1318" s="1" t="s">
        <v>568</v>
      </c>
      <c r="C1318" s="2" t="s">
        <v>2218</v>
      </c>
      <c r="D1318" s="2" t="s">
        <v>3223</v>
      </c>
      <c r="E1318" s="2" t="s">
        <v>3226</v>
      </c>
      <c r="F1318" s="5" t="s">
        <v>3737</v>
      </c>
      <c r="G1318" s="3">
        <v>43009</v>
      </c>
      <c r="H1318" s="3">
        <v>44105</v>
      </c>
      <c r="I1318" s="4">
        <v>250000</v>
      </c>
      <c r="J1318" s="1" t="s">
        <v>4907</v>
      </c>
      <c r="K1318" s="1" t="s">
        <v>8</v>
      </c>
      <c r="L1318" s="11"/>
      <c r="M1318" s="1">
        <v>2017</v>
      </c>
      <c r="N1318" s="12"/>
      <c r="O1318" s="12" t="s">
        <v>128</v>
      </c>
      <c r="P1318" s="27" t="str">
        <f ca="1">IF(טבלה15[[#This Row],[תאריך סיום ההסכם]]&gt;=$S$2,"פעיל",IF(טבלה15[[#This Row],[תאריך סיום ההסכם]]&lt;=$S$2,"הסתיים"))</f>
        <v>הסתיים</v>
      </c>
    </row>
    <row r="1319" spans="1:16" ht="195" x14ac:dyDescent="0.2">
      <c r="A1319" s="22">
        <v>1318</v>
      </c>
      <c r="B1319" s="1" t="s">
        <v>569</v>
      </c>
      <c r="C1319" s="2" t="s">
        <v>2056</v>
      </c>
      <c r="D1319" s="2" t="s">
        <v>3223</v>
      </c>
      <c r="E1319" s="2" t="s">
        <v>3229</v>
      </c>
      <c r="F1319" s="5" t="s">
        <v>3738</v>
      </c>
      <c r="G1319" s="3">
        <v>43009</v>
      </c>
      <c r="H1319" s="3">
        <v>44105</v>
      </c>
      <c r="I1319" s="4">
        <v>250000</v>
      </c>
      <c r="J1319" s="1" t="s">
        <v>4907</v>
      </c>
      <c r="K1319" s="1" t="s">
        <v>8</v>
      </c>
      <c r="L1319" s="11"/>
      <c r="M1319" s="1">
        <v>2017</v>
      </c>
      <c r="N1319" s="12"/>
      <c r="O1319" s="12" t="s">
        <v>128</v>
      </c>
      <c r="P1319" s="27" t="str">
        <f ca="1">IF(טבלה15[[#This Row],[תאריך סיום ההסכם]]&gt;=$S$2,"פעיל",IF(טבלה15[[#This Row],[תאריך סיום ההסכם]]&lt;=$S$2,"הסתיים"))</f>
        <v>הסתיים</v>
      </c>
    </row>
    <row r="1320" spans="1:16" ht="120" x14ac:dyDescent="0.2">
      <c r="A1320" s="22">
        <v>1319</v>
      </c>
      <c r="B1320" s="1" t="s">
        <v>570</v>
      </c>
      <c r="C1320" s="2" t="s">
        <v>2219</v>
      </c>
      <c r="D1320" s="2" t="s">
        <v>3223</v>
      </c>
      <c r="E1320" s="2" t="s">
        <v>3229</v>
      </c>
      <c r="F1320" s="5" t="s">
        <v>3739</v>
      </c>
      <c r="G1320" s="3">
        <v>43009</v>
      </c>
      <c r="H1320" s="3">
        <v>44105</v>
      </c>
      <c r="I1320" s="4">
        <v>250000</v>
      </c>
      <c r="J1320" s="1" t="s">
        <v>4907</v>
      </c>
      <c r="K1320" s="1" t="s">
        <v>8</v>
      </c>
      <c r="L1320" s="11"/>
      <c r="M1320" s="1">
        <v>2017</v>
      </c>
      <c r="N1320" s="12"/>
      <c r="O1320" s="12" t="s">
        <v>128</v>
      </c>
      <c r="P1320" s="27" t="str">
        <f ca="1">IF(טבלה15[[#This Row],[תאריך סיום ההסכם]]&gt;=$S$2,"פעיל",IF(טבלה15[[#This Row],[תאריך סיום ההסכם]]&lt;=$S$2,"הסתיים"))</f>
        <v>הסתיים</v>
      </c>
    </row>
    <row r="1321" spans="1:16" ht="135" x14ac:dyDescent="0.2">
      <c r="A1321" s="22">
        <v>1320</v>
      </c>
      <c r="B1321" s="1" t="s">
        <v>571</v>
      </c>
      <c r="C1321" s="2" t="s">
        <v>2053</v>
      </c>
      <c r="D1321" s="2" t="s">
        <v>3223</v>
      </c>
      <c r="E1321" s="2" t="s">
        <v>3229</v>
      </c>
      <c r="F1321" s="5" t="s">
        <v>3740</v>
      </c>
      <c r="G1321" s="3">
        <v>43009</v>
      </c>
      <c r="H1321" s="3">
        <v>44105</v>
      </c>
      <c r="I1321" s="4">
        <v>250000</v>
      </c>
      <c r="J1321" s="1" t="s">
        <v>4907</v>
      </c>
      <c r="K1321" s="1" t="s">
        <v>8</v>
      </c>
      <c r="L1321" s="11"/>
      <c r="M1321" s="1">
        <v>2017</v>
      </c>
      <c r="N1321" s="12"/>
      <c r="O1321" s="12" t="s">
        <v>128</v>
      </c>
      <c r="P1321" s="27" t="str">
        <f ca="1">IF(טבלה15[[#This Row],[תאריך סיום ההסכם]]&gt;=$S$2,"פעיל",IF(טבלה15[[#This Row],[תאריך סיום ההסכם]]&lt;=$S$2,"הסתיים"))</f>
        <v>הסתיים</v>
      </c>
    </row>
    <row r="1322" spans="1:16" ht="165" x14ac:dyDescent="0.2">
      <c r="A1322" s="22">
        <v>1321</v>
      </c>
      <c r="B1322" s="1" t="s">
        <v>572</v>
      </c>
      <c r="C1322" s="2" t="s">
        <v>2220</v>
      </c>
      <c r="D1322" s="2" t="s">
        <v>3223</v>
      </c>
      <c r="E1322" s="2" t="s">
        <v>3230</v>
      </c>
      <c r="F1322" s="5" t="s">
        <v>3741</v>
      </c>
      <c r="G1322" s="3">
        <v>43009</v>
      </c>
      <c r="H1322" s="3">
        <v>44105</v>
      </c>
      <c r="I1322" s="4">
        <v>250000</v>
      </c>
      <c r="J1322" s="1" t="s">
        <v>4907</v>
      </c>
      <c r="K1322" s="1" t="s">
        <v>8</v>
      </c>
      <c r="L1322" s="11"/>
      <c r="M1322" s="1">
        <v>2017</v>
      </c>
      <c r="N1322" s="12"/>
      <c r="O1322" s="12" t="s">
        <v>128</v>
      </c>
      <c r="P1322" s="27" t="str">
        <f ca="1">IF(טבלה15[[#This Row],[תאריך סיום ההסכם]]&gt;=$S$2,"פעיל",IF(טבלה15[[#This Row],[תאריך סיום ההסכם]]&lt;=$S$2,"הסתיים"))</f>
        <v>הסתיים</v>
      </c>
    </row>
    <row r="1323" spans="1:16" ht="90" x14ac:dyDescent="0.2">
      <c r="A1323" s="22">
        <v>1322</v>
      </c>
      <c r="B1323" s="1" t="s">
        <v>573</v>
      </c>
      <c r="C1323" s="2" t="s">
        <v>2221</v>
      </c>
      <c r="D1323" s="2" t="s">
        <v>3223</v>
      </c>
      <c r="E1323" s="2" t="s">
        <v>3231</v>
      </c>
      <c r="F1323" s="5" t="s">
        <v>3742</v>
      </c>
      <c r="G1323" s="3">
        <v>43009</v>
      </c>
      <c r="H1323" s="3">
        <v>44105</v>
      </c>
      <c r="I1323" s="4">
        <v>250000</v>
      </c>
      <c r="J1323" s="1" t="s">
        <v>4907</v>
      </c>
      <c r="K1323" s="1" t="s">
        <v>8</v>
      </c>
      <c r="L1323" s="11"/>
      <c r="M1323" s="1">
        <v>2017</v>
      </c>
      <c r="N1323" s="12"/>
      <c r="O1323" s="12" t="s">
        <v>128</v>
      </c>
      <c r="P1323" s="27" t="str">
        <f ca="1">IF(טבלה15[[#This Row],[תאריך סיום ההסכם]]&gt;=$S$2,"פעיל",IF(טבלה15[[#This Row],[תאריך סיום ההסכם]]&lt;=$S$2,"הסתיים"))</f>
        <v>הסתיים</v>
      </c>
    </row>
    <row r="1324" spans="1:16" ht="105" x14ac:dyDescent="0.2">
      <c r="A1324" s="22">
        <v>1323</v>
      </c>
      <c r="B1324" s="1" t="s">
        <v>574</v>
      </c>
      <c r="C1324" s="2" t="s">
        <v>2222</v>
      </c>
      <c r="D1324" s="2" t="s">
        <v>3223</v>
      </c>
      <c r="E1324" s="2" t="s">
        <v>3231</v>
      </c>
      <c r="F1324" s="5" t="s">
        <v>3743</v>
      </c>
      <c r="G1324" s="3">
        <v>43009</v>
      </c>
      <c r="H1324" s="3">
        <v>44105</v>
      </c>
      <c r="I1324" s="4">
        <v>250000</v>
      </c>
      <c r="J1324" s="1" t="s">
        <v>4907</v>
      </c>
      <c r="K1324" s="1" t="s">
        <v>8</v>
      </c>
      <c r="L1324" s="11"/>
      <c r="M1324" s="1">
        <v>2017</v>
      </c>
      <c r="N1324" s="12"/>
      <c r="O1324" s="12" t="s">
        <v>128</v>
      </c>
      <c r="P1324" s="27" t="str">
        <f ca="1">IF(טבלה15[[#This Row],[תאריך סיום ההסכם]]&gt;=$S$2,"פעיל",IF(טבלה15[[#This Row],[תאריך סיום ההסכם]]&lt;=$S$2,"הסתיים"))</f>
        <v>הסתיים</v>
      </c>
    </row>
    <row r="1325" spans="1:16" ht="195" x14ac:dyDescent="0.2">
      <c r="A1325" s="22">
        <v>1324</v>
      </c>
      <c r="B1325" s="1" t="s">
        <v>575</v>
      </c>
      <c r="C1325" s="2" t="s">
        <v>2223</v>
      </c>
      <c r="D1325" s="2" t="s">
        <v>3223</v>
      </c>
      <c r="E1325" s="2" t="s">
        <v>3231</v>
      </c>
      <c r="F1325" s="5" t="s">
        <v>3744</v>
      </c>
      <c r="G1325" s="3">
        <v>43009</v>
      </c>
      <c r="H1325" s="3">
        <v>44105</v>
      </c>
      <c r="I1325" s="4">
        <v>250000</v>
      </c>
      <c r="J1325" s="1" t="s">
        <v>4907</v>
      </c>
      <c r="K1325" s="1" t="s">
        <v>8</v>
      </c>
      <c r="L1325" s="11"/>
      <c r="M1325" s="1">
        <v>2017</v>
      </c>
      <c r="N1325" s="12"/>
      <c r="O1325" s="12" t="s">
        <v>128</v>
      </c>
      <c r="P1325" s="27" t="str">
        <f ca="1">IF(טבלה15[[#This Row],[תאריך סיום ההסכם]]&gt;=$S$2,"פעיל",IF(טבלה15[[#This Row],[תאריך סיום ההסכם]]&lt;=$S$2,"הסתיים"))</f>
        <v>הסתיים</v>
      </c>
    </row>
    <row r="1326" spans="1:16" ht="75" x14ac:dyDescent="0.2">
      <c r="A1326" s="22">
        <v>1325</v>
      </c>
      <c r="B1326" s="1" t="s">
        <v>576</v>
      </c>
      <c r="C1326" s="2" t="s">
        <v>2224</v>
      </c>
      <c r="D1326" s="2" t="s">
        <v>3223</v>
      </c>
      <c r="E1326" s="2" t="s">
        <v>3226</v>
      </c>
      <c r="F1326" s="5" t="s">
        <v>3745</v>
      </c>
      <c r="G1326" s="3">
        <v>43009</v>
      </c>
      <c r="H1326" s="3">
        <v>44105</v>
      </c>
      <c r="I1326" s="4">
        <v>250000</v>
      </c>
      <c r="J1326" s="1" t="s">
        <v>4907</v>
      </c>
      <c r="K1326" s="1" t="s">
        <v>8</v>
      </c>
      <c r="L1326" s="11"/>
      <c r="M1326" s="1">
        <v>2017</v>
      </c>
      <c r="N1326" s="12"/>
      <c r="O1326" s="12" t="s">
        <v>128</v>
      </c>
      <c r="P1326" s="27" t="str">
        <f ca="1">IF(טבלה15[[#This Row],[תאריך סיום ההסכם]]&gt;=$S$2,"פעיל",IF(טבלה15[[#This Row],[תאריך סיום ההסכם]]&lt;=$S$2,"הסתיים"))</f>
        <v>הסתיים</v>
      </c>
    </row>
    <row r="1327" spans="1:16" ht="120" x14ac:dyDescent="0.2">
      <c r="A1327" s="22">
        <v>1326</v>
      </c>
      <c r="B1327" s="1" t="s">
        <v>577</v>
      </c>
      <c r="C1327" s="2" t="s">
        <v>2225</v>
      </c>
      <c r="D1327" s="2" t="s">
        <v>3223</v>
      </c>
      <c r="E1327" s="2" t="s">
        <v>3226</v>
      </c>
      <c r="F1327" s="5" t="s">
        <v>3746</v>
      </c>
      <c r="G1327" s="3">
        <v>43009</v>
      </c>
      <c r="H1327" s="3">
        <v>44105</v>
      </c>
      <c r="I1327" s="4">
        <v>250000</v>
      </c>
      <c r="J1327" s="1" t="s">
        <v>4907</v>
      </c>
      <c r="K1327" s="1" t="s">
        <v>8</v>
      </c>
      <c r="L1327" s="11"/>
      <c r="M1327" s="1">
        <v>2017</v>
      </c>
      <c r="N1327" s="12"/>
      <c r="O1327" s="12" t="s">
        <v>128</v>
      </c>
      <c r="P1327" s="27" t="str">
        <f ca="1">IF(טבלה15[[#This Row],[תאריך סיום ההסכם]]&gt;=$S$2,"פעיל",IF(טבלה15[[#This Row],[תאריך סיום ההסכם]]&lt;=$S$2,"הסתיים"))</f>
        <v>הסתיים</v>
      </c>
    </row>
    <row r="1328" spans="1:16" ht="105" x14ac:dyDescent="0.2">
      <c r="A1328" s="22">
        <v>1327</v>
      </c>
      <c r="B1328" s="1" t="s">
        <v>578</v>
      </c>
      <c r="C1328" s="2" t="s">
        <v>2226</v>
      </c>
      <c r="D1328" s="2" t="s">
        <v>3222</v>
      </c>
      <c r="E1328" s="2" t="s">
        <v>3229</v>
      </c>
      <c r="F1328" s="5" t="s">
        <v>3747</v>
      </c>
      <c r="G1328" s="3">
        <v>43040</v>
      </c>
      <c r="H1328" s="3">
        <v>44135</v>
      </c>
      <c r="I1328" s="4">
        <v>250000</v>
      </c>
      <c r="J1328" s="1" t="s">
        <v>4907</v>
      </c>
      <c r="K1328" s="1" t="s">
        <v>8</v>
      </c>
      <c r="L1328" s="11"/>
      <c r="M1328" s="1">
        <v>2017</v>
      </c>
      <c r="N1328" s="12"/>
      <c r="O1328" s="12" t="s">
        <v>128</v>
      </c>
      <c r="P1328" s="27" t="str">
        <f ca="1">IF(טבלה15[[#This Row],[תאריך סיום ההסכם]]&gt;=$S$2,"פעיל",IF(טבלה15[[#This Row],[תאריך סיום ההסכם]]&lt;=$S$2,"הסתיים"))</f>
        <v>הסתיים</v>
      </c>
    </row>
    <row r="1329" spans="1:16" ht="90" x14ac:dyDescent="0.2">
      <c r="A1329" s="22">
        <v>1328</v>
      </c>
      <c r="B1329" s="1" t="s">
        <v>579</v>
      </c>
      <c r="C1329" s="2" t="s">
        <v>2227</v>
      </c>
      <c r="D1329" s="2" t="s">
        <v>3222</v>
      </c>
      <c r="E1329" s="2" t="s">
        <v>3229</v>
      </c>
      <c r="F1329" s="5" t="s">
        <v>3748</v>
      </c>
      <c r="G1329" s="3">
        <v>43040</v>
      </c>
      <c r="H1329" s="3">
        <v>44135</v>
      </c>
      <c r="I1329" s="4">
        <v>250000</v>
      </c>
      <c r="J1329" s="1" t="s">
        <v>4907</v>
      </c>
      <c r="K1329" s="1" t="s">
        <v>8</v>
      </c>
      <c r="L1329" s="11"/>
      <c r="M1329" s="1">
        <v>2017</v>
      </c>
      <c r="N1329" s="12"/>
      <c r="O1329" s="12" t="s">
        <v>128</v>
      </c>
      <c r="P1329" s="27" t="str">
        <f ca="1">IF(טבלה15[[#This Row],[תאריך סיום ההסכם]]&gt;=$S$2,"פעיל",IF(טבלה15[[#This Row],[תאריך סיום ההסכם]]&lt;=$S$2,"הסתיים"))</f>
        <v>הסתיים</v>
      </c>
    </row>
    <row r="1330" spans="1:16" ht="120" x14ac:dyDescent="0.2">
      <c r="A1330" s="22">
        <v>1329</v>
      </c>
      <c r="B1330" s="1" t="s">
        <v>580</v>
      </c>
      <c r="C1330" s="2" t="s">
        <v>2228</v>
      </c>
      <c r="D1330" s="2" t="s">
        <v>3223</v>
      </c>
      <c r="E1330" s="2" t="s">
        <v>3229</v>
      </c>
      <c r="F1330" s="5" t="s">
        <v>3749</v>
      </c>
      <c r="G1330" s="3">
        <v>43040</v>
      </c>
      <c r="H1330" s="3">
        <v>44135</v>
      </c>
      <c r="I1330" s="4">
        <v>250000</v>
      </c>
      <c r="J1330" s="1" t="s">
        <v>4907</v>
      </c>
      <c r="K1330" s="1" t="s">
        <v>8</v>
      </c>
      <c r="L1330" s="11"/>
      <c r="M1330" s="1">
        <v>2017</v>
      </c>
      <c r="N1330" s="12"/>
      <c r="O1330" s="12" t="s">
        <v>128</v>
      </c>
      <c r="P1330" s="27" t="str">
        <f ca="1">IF(טבלה15[[#This Row],[תאריך סיום ההסכם]]&gt;=$S$2,"פעיל",IF(טבלה15[[#This Row],[תאריך סיום ההסכם]]&lt;=$S$2,"הסתיים"))</f>
        <v>הסתיים</v>
      </c>
    </row>
    <row r="1331" spans="1:16" ht="120" x14ac:dyDescent="0.2">
      <c r="A1331" s="22">
        <v>1330</v>
      </c>
      <c r="B1331" s="1" t="s">
        <v>581</v>
      </c>
      <c r="C1331" s="2" t="s">
        <v>2073</v>
      </c>
      <c r="D1331" s="2" t="s">
        <v>3222</v>
      </c>
      <c r="E1331" s="2" t="s">
        <v>3225</v>
      </c>
      <c r="F1331" s="5" t="s">
        <v>3750</v>
      </c>
      <c r="G1331" s="3">
        <v>43070</v>
      </c>
      <c r="H1331" s="3">
        <v>44165</v>
      </c>
      <c r="I1331" s="4">
        <v>250000</v>
      </c>
      <c r="J1331" s="1" t="s">
        <v>4907</v>
      </c>
      <c r="K1331" s="1" t="s">
        <v>8</v>
      </c>
      <c r="L1331" s="11"/>
      <c r="M1331" s="1">
        <v>2017</v>
      </c>
      <c r="N1331" s="12"/>
      <c r="O1331" s="12" t="s">
        <v>128</v>
      </c>
      <c r="P1331" s="27" t="str">
        <f ca="1">IF(טבלה15[[#This Row],[תאריך סיום ההסכם]]&gt;=$S$2,"פעיל",IF(טבלה15[[#This Row],[תאריך סיום ההסכם]]&lt;=$S$2,"הסתיים"))</f>
        <v>הסתיים</v>
      </c>
    </row>
    <row r="1332" spans="1:16" ht="135" x14ac:dyDescent="0.2">
      <c r="A1332" s="22">
        <v>1331</v>
      </c>
      <c r="B1332" s="1" t="s">
        <v>582</v>
      </c>
      <c r="C1332" s="2" t="s">
        <v>2229</v>
      </c>
      <c r="D1332" s="2" t="s">
        <v>3223</v>
      </c>
      <c r="E1332" s="2" t="s">
        <v>3226</v>
      </c>
      <c r="F1332" s="5" t="s">
        <v>3751</v>
      </c>
      <c r="G1332" s="3">
        <v>43070</v>
      </c>
      <c r="H1332" s="3">
        <v>43799</v>
      </c>
      <c r="I1332" s="4">
        <v>200000</v>
      </c>
      <c r="J1332" s="1" t="s">
        <v>4907</v>
      </c>
      <c r="K1332" s="1" t="s">
        <v>8</v>
      </c>
      <c r="L1332" s="11"/>
      <c r="M1332" s="1">
        <v>2017</v>
      </c>
      <c r="N1332" s="12"/>
      <c r="O1332" s="12" t="s">
        <v>128</v>
      </c>
      <c r="P1332" s="27" t="str">
        <f ca="1">IF(טבלה15[[#This Row],[תאריך סיום ההסכם]]&gt;=$S$2,"פעיל",IF(טבלה15[[#This Row],[תאריך סיום ההסכם]]&lt;=$S$2,"הסתיים"))</f>
        <v>הסתיים</v>
      </c>
    </row>
    <row r="1333" spans="1:16" ht="285" x14ac:dyDescent="0.2">
      <c r="A1333" s="22">
        <v>1332</v>
      </c>
      <c r="B1333" s="1" t="s">
        <v>583</v>
      </c>
      <c r="C1333" s="2" t="s">
        <v>2230</v>
      </c>
      <c r="D1333" s="2" t="s">
        <v>3222</v>
      </c>
      <c r="E1333" s="2" t="s">
        <v>3230</v>
      </c>
      <c r="F1333" s="5" t="s">
        <v>3752</v>
      </c>
      <c r="G1333" s="3">
        <v>43070</v>
      </c>
      <c r="H1333" s="3">
        <v>43799</v>
      </c>
      <c r="I1333" s="4">
        <v>200000</v>
      </c>
      <c r="J1333" s="1" t="s">
        <v>4907</v>
      </c>
      <c r="K1333" s="1" t="s">
        <v>8</v>
      </c>
      <c r="L1333" s="11"/>
      <c r="M1333" s="1">
        <v>2017</v>
      </c>
      <c r="N1333" s="12"/>
      <c r="O1333" s="12" t="s">
        <v>128</v>
      </c>
      <c r="P1333" s="27" t="str">
        <f ca="1">IF(טבלה15[[#This Row],[תאריך סיום ההסכם]]&gt;=$S$2,"פעיל",IF(טבלה15[[#This Row],[תאריך סיום ההסכם]]&lt;=$S$2,"הסתיים"))</f>
        <v>הסתיים</v>
      </c>
    </row>
    <row r="1334" spans="1:16" ht="210" x14ac:dyDescent="0.2">
      <c r="A1334" s="22">
        <v>1333</v>
      </c>
      <c r="B1334" s="1" t="s">
        <v>584</v>
      </c>
      <c r="C1334" s="2" t="s">
        <v>2231</v>
      </c>
      <c r="D1334" s="2" t="s">
        <v>3222</v>
      </c>
      <c r="E1334" s="2" t="s">
        <v>3229</v>
      </c>
      <c r="F1334" s="5" t="s">
        <v>3753</v>
      </c>
      <c r="G1334" s="3">
        <v>43070</v>
      </c>
      <c r="H1334" s="3">
        <v>44165</v>
      </c>
      <c r="I1334" s="4">
        <v>250000</v>
      </c>
      <c r="J1334" s="1" t="s">
        <v>4907</v>
      </c>
      <c r="K1334" s="1" t="s">
        <v>8</v>
      </c>
      <c r="L1334" s="11"/>
      <c r="M1334" s="1">
        <v>2017</v>
      </c>
      <c r="N1334" s="12"/>
      <c r="O1334" s="12" t="s">
        <v>128</v>
      </c>
      <c r="P1334" s="27" t="str">
        <f ca="1">IF(טבלה15[[#This Row],[תאריך סיום ההסכם]]&gt;=$S$2,"פעיל",IF(טבלה15[[#This Row],[תאריך סיום ההסכם]]&lt;=$S$2,"הסתיים"))</f>
        <v>הסתיים</v>
      </c>
    </row>
    <row r="1335" spans="1:16" ht="300" x14ac:dyDescent="0.2">
      <c r="A1335" s="22">
        <v>1334</v>
      </c>
      <c r="B1335" s="1" t="s">
        <v>585</v>
      </c>
      <c r="C1335" s="2" t="s">
        <v>2232</v>
      </c>
      <c r="D1335" s="2" t="s">
        <v>3223</v>
      </c>
      <c r="E1335" s="2" t="s">
        <v>3229</v>
      </c>
      <c r="F1335" s="5" t="s">
        <v>3754</v>
      </c>
      <c r="G1335" s="3">
        <v>43070</v>
      </c>
      <c r="H1335" s="3">
        <v>44165</v>
      </c>
      <c r="I1335" s="4">
        <v>250000</v>
      </c>
      <c r="J1335" s="1" t="s">
        <v>4907</v>
      </c>
      <c r="K1335" s="1" t="s">
        <v>8</v>
      </c>
      <c r="L1335" s="11"/>
      <c r="M1335" s="1">
        <v>2017</v>
      </c>
      <c r="N1335" s="12"/>
      <c r="O1335" s="12" t="s">
        <v>128</v>
      </c>
      <c r="P1335" s="27" t="str">
        <f ca="1">IF(טבלה15[[#This Row],[תאריך סיום ההסכם]]&gt;=$S$2,"פעיל",IF(טבלה15[[#This Row],[תאריך סיום ההסכם]]&lt;=$S$2,"הסתיים"))</f>
        <v>הסתיים</v>
      </c>
    </row>
    <row r="1336" spans="1:16" ht="180" x14ac:dyDescent="0.2">
      <c r="A1336" s="22">
        <v>1335</v>
      </c>
      <c r="B1336" s="1" t="s">
        <v>586</v>
      </c>
      <c r="C1336" s="2" t="s">
        <v>2233</v>
      </c>
      <c r="D1336" s="2" t="s">
        <v>3223</v>
      </c>
      <c r="E1336" s="2" t="s">
        <v>3226</v>
      </c>
      <c r="F1336" s="5" t="s">
        <v>3755</v>
      </c>
      <c r="G1336" s="3">
        <v>43070</v>
      </c>
      <c r="H1336" s="3">
        <v>44165</v>
      </c>
      <c r="I1336" s="4">
        <v>250000</v>
      </c>
      <c r="J1336" s="1" t="s">
        <v>4907</v>
      </c>
      <c r="K1336" s="1" t="s">
        <v>8</v>
      </c>
      <c r="L1336" s="11"/>
      <c r="M1336" s="1">
        <v>2017</v>
      </c>
      <c r="N1336" s="12"/>
      <c r="O1336" s="12" t="s">
        <v>128</v>
      </c>
      <c r="P1336" s="27" t="str">
        <f ca="1">IF(טבלה15[[#This Row],[תאריך סיום ההסכם]]&gt;=$S$2,"פעיל",IF(טבלה15[[#This Row],[תאריך סיום ההסכם]]&lt;=$S$2,"הסתיים"))</f>
        <v>הסתיים</v>
      </c>
    </row>
    <row r="1337" spans="1:16" ht="180" x14ac:dyDescent="0.2">
      <c r="A1337" s="22">
        <v>1336</v>
      </c>
      <c r="B1337" s="1" t="s">
        <v>587</v>
      </c>
      <c r="C1337" s="2" t="s">
        <v>2234</v>
      </c>
      <c r="D1337" s="2" t="s">
        <v>3223</v>
      </c>
      <c r="E1337" s="2" t="s">
        <v>3231</v>
      </c>
      <c r="F1337" s="5" t="s">
        <v>3756</v>
      </c>
      <c r="G1337" s="3">
        <v>43070</v>
      </c>
      <c r="H1337" s="3">
        <v>44165</v>
      </c>
      <c r="I1337" s="4">
        <v>250000</v>
      </c>
      <c r="J1337" s="1" t="s">
        <v>4907</v>
      </c>
      <c r="K1337" s="1" t="s">
        <v>8</v>
      </c>
      <c r="L1337" s="11"/>
      <c r="M1337" s="1">
        <v>2017</v>
      </c>
      <c r="N1337" s="12"/>
      <c r="O1337" s="12" t="s">
        <v>128</v>
      </c>
      <c r="P1337" s="27" t="str">
        <f ca="1">IF(טבלה15[[#This Row],[תאריך סיום ההסכם]]&gt;=$S$2,"פעיל",IF(טבלה15[[#This Row],[תאריך סיום ההסכם]]&lt;=$S$2,"הסתיים"))</f>
        <v>הסתיים</v>
      </c>
    </row>
    <row r="1338" spans="1:16" ht="165" x14ac:dyDescent="0.2">
      <c r="A1338" s="22">
        <v>1337</v>
      </c>
      <c r="B1338" s="1" t="s">
        <v>588</v>
      </c>
      <c r="C1338" s="2" t="s">
        <v>2235</v>
      </c>
      <c r="D1338" s="2" t="s">
        <v>3222</v>
      </c>
      <c r="E1338" s="2" t="s">
        <v>3229</v>
      </c>
      <c r="F1338" s="5" t="s">
        <v>3757</v>
      </c>
      <c r="G1338" s="3">
        <v>43009</v>
      </c>
      <c r="H1338" s="3">
        <v>44104</v>
      </c>
      <c r="I1338" s="4">
        <v>960000</v>
      </c>
      <c r="J1338" s="1" t="s">
        <v>4907</v>
      </c>
      <c r="K1338" s="1" t="s">
        <v>19</v>
      </c>
      <c r="L1338" s="11"/>
      <c r="M1338" s="1">
        <v>2017</v>
      </c>
      <c r="N1338" s="12" t="s">
        <v>92</v>
      </c>
      <c r="O1338" s="12" t="s">
        <v>127</v>
      </c>
      <c r="P1338" s="27" t="str">
        <f ca="1">IF(טבלה15[[#This Row],[תאריך סיום ההסכם]]&gt;=$S$2,"פעיל",IF(טבלה15[[#This Row],[תאריך סיום ההסכם]]&lt;=$S$2,"הסתיים"))</f>
        <v>הסתיים</v>
      </c>
    </row>
    <row r="1339" spans="1:16" ht="255" x14ac:dyDescent="0.2">
      <c r="A1339" s="22">
        <v>1338</v>
      </c>
      <c r="B1339" s="1" t="s">
        <v>589</v>
      </c>
      <c r="C1339" s="2" t="s">
        <v>2236</v>
      </c>
      <c r="D1339" s="2" t="s">
        <v>3223</v>
      </c>
      <c r="E1339" s="2" t="s">
        <v>3230</v>
      </c>
      <c r="F1339" s="5" t="s">
        <v>3758</v>
      </c>
      <c r="G1339" s="3">
        <v>43009</v>
      </c>
      <c r="H1339" s="3">
        <v>44104</v>
      </c>
      <c r="I1339" s="4">
        <v>1180570</v>
      </c>
      <c r="J1339" s="1" t="s">
        <v>4907</v>
      </c>
      <c r="K1339" s="1" t="s">
        <v>19</v>
      </c>
      <c r="L1339" s="11"/>
      <c r="M1339" s="1">
        <v>2017</v>
      </c>
      <c r="N1339" s="12" t="s">
        <v>92</v>
      </c>
      <c r="O1339" s="12" t="s">
        <v>127</v>
      </c>
      <c r="P1339" s="27" t="str">
        <f ca="1">IF(טבלה15[[#This Row],[תאריך סיום ההסכם]]&gt;=$S$2,"פעיל",IF(טבלה15[[#This Row],[תאריך סיום ההסכם]]&lt;=$S$2,"הסתיים"))</f>
        <v>הסתיים</v>
      </c>
    </row>
    <row r="1340" spans="1:16" ht="120" x14ac:dyDescent="0.2">
      <c r="A1340" s="22">
        <v>1339</v>
      </c>
      <c r="B1340" s="1" t="s">
        <v>590</v>
      </c>
      <c r="C1340" s="2" t="s">
        <v>2237</v>
      </c>
      <c r="D1340" s="2" t="s">
        <v>3223</v>
      </c>
      <c r="E1340" s="2" t="s">
        <v>3229</v>
      </c>
      <c r="F1340" s="5" t="s">
        <v>3759</v>
      </c>
      <c r="G1340" s="3">
        <v>43009</v>
      </c>
      <c r="H1340" s="3">
        <v>44104</v>
      </c>
      <c r="I1340" s="4">
        <v>966437</v>
      </c>
      <c r="J1340" s="1" t="s">
        <v>4907</v>
      </c>
      <c r="K1340" s="1" t="s">
        <v>19</v>
      </c>
      <c r="L1340" s="11"/>
      <c r="M1340" s="1">
        <v>2017</v>
      </c>
      <c r="N1340" s="12" t="s">
        <v>92</v>
      </c>
      <c r="O1340" s="12" t="s">
        <v>127</v>
      </c>
      <c r="P1340" s="27" t="str">
        <f ca="1">IF(טבלה15[[#This Row],[תאריך סיום ההסכם]]&gt;=$S$2,"פעיל",IF(טבלה15[[#This Row],[תאריך סיום ההסכם]]&lt;=$S$2,"הסתיים"))</f>
        <v>הסתיים</v>
      </c>
    </row>
    <row r="1341" spans="1:16" ht="150" x14ac:dyDescent="0.2">
      <c r="A1341" s="22">
        <v>1340</v>
      </c>
      <c r="B1341" s="1" t="s">
        <v>591</v>
      </c>
      <c r="C1341" s="2" t="s">
        <v>2238</v>
      </c>
      <c r="D1341" s="2" t="s">
        <v>3223</v>
      </c>
      <c r="E1341" s="2" t="s">
        <v>3231</v>
      </c>
      <c r="F1341" s="5" t="s">
        <v>3760</v>
      </c>
      <c r="G1341" s="3">
        <v>43100</v>
      </c>
      <c r="H1341" s="3">
        <v>44196</v>
      </c>
      <c r="I1341" s="4">
        <v>549610</v>
      </c>
      <c r="J1341" s="1" t="s">
        <v>4907</v>
      </c>
      <c r="K1341" s="1" t="s">
        <v>19</v>
      </c>
      <c r="L1341" s="11"/>
      <c r="M1341" s="1">
        <v>2017</v>
      </c>
      <c r="N1341" s="12" t="s">
        <v>92</v>
      </c>
      <c r="O1341" s="12" t="s">
        <v>127</v>
      </c>
      <c r="P1341" s="27" t="str">
        <f ca="1">IF(טבלה15[[#This Row],[תאריך סיום ההסכם]]&gt;=$S$2,"פעיל",IF(טבלה15[[#This Row],[תאריך סיום ההסכם]]&lt;=$S$2,"הסתיים"))</f>
        <v>הסתיים</v>
      </c>
    </row>
    <row r="1342" spans="1:16" ht="90" x14ac:dyDescent="0.2">
      <c r="A1342" s="22">
        <v>1341</v>
      </c>
      <c r="B1342" s="1" t="s">
        <v>592</v>
      </c>
      <c r="C1342" s="2" t="s">
        <v>2239</v>
      </c>
      <c r="D1342" s="2" t="s">
        <v>3223</v>
      </c>
      <c r="E1342" s="2" t="s">
        <v>3226</v>
      </c>
      <c r="F1342" s="5" t="s">
        <v>3761</v>
      </c>
      <c r="G1342" s="3">
        <v>43070</v>
      </c>
      <c r="H1342" s="3">
        <v>44165</v>
      </c>
      <c r="I1342" s="4">
        <v>875800</v>
      </c>
      <c r="J1342" s="1" t="s">
        <v>4907</v>
      </c>
      <c r="K1342" s="1" t="s">
        <v>19</v>
      </c>
      <c r="L1342" s="11"/>
      <c r="M1342" s="1">
        <v>2017</v>
      </c>
      <c r="N1342" s="12" t="s">
        <v>92</v>
      </c>
      <c r="O1342" s="12" t="s">
        <v>127</v>
      </c>
      <c r="P1342" s="27" t="str">
        <f ca="1">IF(טבלה15[[#This Row],[תאריך סיום ההסכם]]&gt;=$S$2,"פעיל",IF(טבלה15[[#This Row],[תאריך סיום ההסכם]]&lt;=$S$2,"הסתיים"))</f>
        <v>הסתיים</v>
      </c>
    </row>
    <row r="1343" spans="1:16" ht="225" x14ac:dyDescent="0.2">
      <c r="A1343" s="22">
        <v>1342</v>
      </c>
      <c r="B1343" s="1" t="s">
        <v>593</v>
      </c>
      <c r="C1343" s="2" t="s">
        <v>2240</v>
      </c>
      <c r="D1343" s="2" t="s">
        <v>3222</v>
      </c>
      <c r="E1343" s="2" t="s">
        <v>3249</v>
      </c>
      <c r="F1343" s="5" t="s">
        <v>3762</v>
      </c>
      <c r="G1343" s="3">
        <v>43084</v>
      </c>
      <c r="H1343" s="3">
        <v>44179</v>
      </c>
      <c r="I1343" s="4">
        <v>400000</v>
      </c>
      <c r="J1343" s="1" t="s">
        <v>4907</v>
      </c>
      <c r="K1343" s="1" t="s">
        <v>19</v>
      </c>
      <c r="L1343" s="11"/>
      <c r="M1343" s="1">
        <v>2017</v>
      </c>
      <c r="N1343" s="12" t="s">
        <v>92</v>
      </c>
      <c r="O1343" s="12" t="s">
        <v>127</v>
      </c>
      <c r="P1343" s="27" t="str">
        <f ca="1">IF(טבלה15[[#This Row],[תאריך סיום ההסכם]]&gt;=$S$2,"פעיל",IF(טבלה15[[#This Row],[תאריך סיום ההסכם]]&lt;=$S$2,"הסתיים"))</f>
        <v>הסתיים</v>
      </c>
    </row>
    <row r="1344" spans="1:16" ht="135" x14ac:dyDescent="0.2">
      <c r="A1344" s="22">
        <v>1343</v>
      </c>
      <c r="B1344" s="1" t="s">
        <v>594</v>
      </c>
      <c r="C1344" s="2" t="s">
        <v>2241</v>
      </c>
      <c r="D1344" s="2" t="s">
        <v>3223</v>
      </c>
      <c r="E1344" s="2" t="s">
        <v>3230</v>
      </c>
      <c r="F1344" s="5" t="s">
        <v>3763</v>
      </c>
      <c r="G1344" s="3">
        <v>43040</v>
      </c>
      <c r="H1344" s="3">
        <v>44135</v>
      </c>
      <c r="I1344" s="4">
        <v>799914</v>
      </c>
      <c r="J1344" s="1" t="s">
        <v>4907</v>
      </c>
      <c r="K1344" s="1" t="s">
        <v>19</v>
      </c>
      <c r="L1344" s="11"/>
      <c r="M1344" s="1">
        <v>2017</v>
      </c>
      <c r="N1344" s="12" t="s">
        <v>93</v>
      </c>
      <c r="O1344" s="12" t="s">
        <v>127</v>
      </c>
      <c r="P1344" s="27" t="str">
        <f ca="1">IF(טבלה15[[#This Row],[תאריך סיום ההסכם]]&gt;=$S$2,"פעיל",IF(טבלה15[[#This Row],[תאריך סיום ההסכם]]&lt;=$S$2,"הסתיים"))</f>
        <v>הסתיים</v>
      </c>
    </row>
    <row r="1345" spans="1:16" ht="225" x14ac:dyDescent="0.2">
      <c r="A1345" s="22">
        <v>1344</v>
      </c>
      <c r="B1345" s="1" t="s">
        <v>595</v>
      </c>
      <c r="C1345" s="2" t="s">
        <v>2242</v>
      </c>
      <c r="D1345" s="2" t="s">
        <v>3223</v>
      </c>
      <c r="E1345" s="2" t="s">
        <v>3228</v>
      </c>
      <c r="F1345" s="5" t="s">
        <v>3764</v>
      </c>
      <c r="G1345" s="3">
        <v>43009</v>
      </c>
      <c r="H1345" s="3">
        <v>44105</v>
      </c>
      <c r="I1345" s="4">
        <v>795800</v>
      </c>
      <c r="J1345" s="1" t="s">
        <v>4907</v>
      </c>
      <c r="K1345" s="1" t="s">
        <v>19</v>
      </c>
      <c r="L1345" s="11"/>
      <c r="M1345" s="1">
        <v>2017</v>
      </c>
      <c r="N1345" s="12" t="s">
        <v>93</v>
      </c>
      <c r="O1345" s="12" t="s">
        <v>127</v>
      </c>
      <c r="P1345" s="27" t="str">
        <f ca="1">IF(טבלה15[[#This Row],[תאריך סיום ההסכם]]&gt;=$S$2,"פעיל",IF(טבלה15[[#This Row],[תאריך סיום ההסכם]]&lt;=$S$2,"הסתיים"))</f>
        <v>הסתיים</v>
      </c>
    </row>
    <row r="1346" spans="1:16" ht="195" x14ac:dyDescent="0.2">
      <c r="A1346" s="22">
        <v>1345</v>
      </c>
      <c r="B1346" s="1" t="s">
        <v>596</v>
      </c>
      <c r="C1346" s="2" t="s">
        <v>2243</v>
      </c>
      <c r="D1346" s="2" t="s">
        <v>3223</v>
      </c>
      <c r="E1346" s="2" t="s">
        <v>3231</v>
      </c>
      <c r="F1346" s="5" t="s">
        <v>3765</v>
      </c>
      <c r="G1346" s="3">
        <v>43009</v>
      </c>
      <c r="H1346" s="3">
        <v>44105</v>
      </c>
      <c r="I1346" s="4">
        <v>1457387</v>
      </c>
      <c r="J1346" s="1" t="s">
        <v>4907</v>
      </c>
      <c r="K1346" s="1" t="s">
        <v>19</v>
      </c>
      <c r="L1346" s="11"/>
      <c r="M1346" s="1">
        <v>2017</v>
      </c>
      <c r="N1346" s="12" t="s">
        <v>93</v>
      </c>
      <c r="O1346" s="12" t="s">
        <v>127</v>
      </c>
      <c r="P1346" s="27" t="str">
        <f ca="1">IF(טבלה15[[#This Row],[תאריך סיום ההסכם]]&gt;=$S$2,"פעיל",IF(טבלה15[[#This Row],[תאריך סיום ההסכם]]&lt;=$S$2,"הסתיים"))</f>
        <v>הסתיים</v>
      </c>
    </row>
    <row r="1347" spans="1:16" ht="150" x14ac:dyDescent="0.2">
      <c r="A1347" s="22">
        <v>1346</v>
      </c>
      <c r="B1347" s="1" t="s">
        <v>597</v>
      </c>
      <c r="C1347" s="2" t="s">
        <v>2244</v>
      </c>
      <c r="D1347" s="2" t="s">
        <v>3223</v>
      </c>
      <c r="E1347" s="2" t="s">
        <v>3225</v>
      </c>
      <c r="F1347" s="5" t="s">
        <v>3766</v>
      </c>
      <c r="G1347" s="3">
        <v>43009</v>
      </c>
      <c r="H1347" s="3">
        <v>44105</v>
      </c>
      <c r="I1347" s="4">
        <v>1177366</v>
      </c>
      <c r="J1347" s="1" t="s">
        <v>4907</v>
      </c>
      <c r="K1347" s="1" t="s">
        <v>19</v>
      </c>
      <c r="L1347" s="11"/>
      <c r="M1347" s="1">
        <v>2017</v>
      </c>
      <c r="N1347" s="12" t="s">
        <v>93</v>
      </c>
      <c r="O1347" s="12" t="s">
        <v>127</v>
      </c>
      <c r="P1347" s="27" t="str">
        <f ca="1">IF(טבלה15[[#This Row],[תאריך סיום ההסכם]]&gt;=$S$2,"פעיל",IF(טבלה15[[#This Row],[תאריך סיום ההסכם]]&lt;=$S$2,"הסתיים"))</f>
        <v>הסתיים</v>
      </c>
    </row>
    <row r="1348" spans="1:16" ht="180" x14ac:dyDescent="0.2">
      <c r="A1348" s="22">
        <v>1347</v>
      </c>
      <c r="B1348" s="1" t="s">
        <v>598</v>
      </c>
      <c r="C1348" s="2" t="s">
        <v>2245</v>
      </c>
      <c r="D1348" s="2" t="s">
        <v>3223</v>
      </c>
      <c r="E1348" s="2" t="s">
        <v>3228</v>
      </c>
      <c r="F1348" s="5" t="s">
        <v>3767</v>
      </c>
      <c r="G1348" s="3">
        <v>43070</v>
      </c>
      <c r="H1348" s="3">
        <v>44165</v>
      </c>
      <c r="I1348" s="4">
        <v>1997885</v>
      </c>
      <c r="J1348" s="1" t="s">
        <v>4907</v>
      </c>
      <c r="K1348" s="1" t="s">
        <v>19</v>
      </c>
      <c r="L1348" s="11"/>
      <c r="M1348" s="1">
        <v>2017</v>
      </c>
      <c r="N1348" s="12" t="s">
        <v>93</v>
      </c>
      <c r="O1348" s="12" t="s">
        <v>127</v>
      </c>
      <c r="P1348" s="27" t="str">
        <f ca="1">IF(טבלה15[[#This Row],[תאריך סיום ההסכם]]&gt;=$S$2,"פעיל",IF(טבלה15[[#This Row],[תאריך סיום ההסכם]]&lt;=$S$2,"הסתיים"))</f>
        <v>הסתיים</v>
      </c>
    </row>
    <row r="1349" spans="1:16" ht="345" x14ac:dyDescent="0.2">
      <c r="A1349" s="22">
        <v>1348</v>
      </c>
      <c r="B1349" s="1" t="s">
        <v>599</v>
      </c>
      <c r="C1349" s="2" t="s">
        <v>2246</v>
      </c>
      <c r="D1349" s="2" t="s">
        <v>3223</v>
      </c>
      <c r="E1349" s="2" t="s">
        <v>3225</v>
      </c>
      <c r="F1349" s="5" t="s">
        <v>3768</v>
      </c>
      <c r="G1349" s="3">
        <v>43040</v>
      </c>
      <c r="H1349" s="3">
        <v>44135</v>
      </c>
      <c r="I1349" s="4">
        <v>771648</v>
      </c>
      <c r="J1349" s="1" t="s">
        <v>4907</v>
      </c>
      <c r="K1349" s="1" t="s">
        <v>19</v>
      </c>
      <c r="L1349" s="11"/>
      <c r="M1349" s="1">
        <v>2017</v>
      </c>
      <c r="N1349" s="12" t="s">
        <v>93</v>
      </c>
      <c r="O1349" s="12" t="s">
        <v>127</v>
      </c>
      <c r="P1349" s="27" t="str">
        <f ca="1">IF(טבלה15[[#This Row],[תאריך סיום ההסכם]]&gt;=$S$2,"פעיל",IF(טבלה15[[#This Row],[תאריך סיום ההסכם]]&lt;=$S$2,"הסתיים"))</f>
        <v>הסתיים</v>
      </c>
    </row>
    <row r="1350" spans="1:16" ht="135" x14ac:dyDescent="0.2">
      <c r="A1350" s="22">
        <v>1349</v>
      </c>
      <c r="B1350" s="1" t="s">
        <v>600</v>
      </c>
      <c r="C1350" s="2" t="s">
        <v>2247</v>
      </c>
      <c r="D1350" s="2" t="s">
        <v>3223</v>
      </c>
      <c r="E1350" s="2" t="s">
        <v>3231</v>
      </c>
      <c r="F1350" s="5" t="s">
        <v>3769</v>
      </c>
      <c r="G1350" s="3">
        <v>43040</v>
      </c>
      <c r="H1350" s="3">
        <v>44134</v>
      </c>
      <c r="I1350" s="4">
        <v>1499790</v>
      </c>
      <c r="J1350" s="1" t="s">
        <v>4907</v>
      </c>
      <c r="K1350" s="1" t="s">
        <v>19</v>
      </c>
      <c r="L1350" s="11"/>
      <c r="M1350" s="1">
        <v>2017</v>
      </c>
      <c r="N1350" s="12" t="s">
        <v>94</v>
      </c>
      <c r="O1350" s="12" t="s">
        <v>127</v>
      </c>
      <c r="P1350" s="27" t="str">
        <f ca="1">IF(טבלה15[[#This Row],[תאריך סיום ההסכם]]&gt;=$S$2,"פעיל",IF(טבלה15[[#This Row],[תאריך סיום ההסכם]]&lt;=$S$2,"הסתיים"))</f>
        <v>הסתיים</v>
      </c>
    </row>
    <row r="1351" spans="1:16" ht="285" x14ac:dyDescent="0.2">
      <c r="A1351" s="22">
        <v>1350</v>
      </c>
      <c r="B1351" s="1" t="s">
        <v>601</v>
      </c>
      <c r="C1351" s="2" t="s">
        <v>1749</v>
      </c>
      <c r="D1351" s="2" t="s">
        <v>3223</v>
      </c>
      <c r="E1351" s="2" t="s">
        <v>3229</v>
      </c>
      <c r="F1351" s="5" t="s">
        <v>3770</v>
      </c>
      <c r="G1351" s="3">
        <v>43009</v>
      </c>
      <c r="H1351" s="3">
        <v>44105</v>
      </c>
      <c r="I1351" s="4">
        <v>1242700</v>
      </c>
      <c r="J1351" s="1" t="s">
        <v>4907</v>
      </c>
      <c r="K1351" s="1" t="s">
        <v>19</v>
      </c>
      <c r="L1351" s="11"/>
      <c r="M1351" s="1">
        <v>2017</v>
      </c>
      <c r="N1351" s="12" t="s">
        <v>94</v>
      </c>
      <c r="O1351" s="12" t="s">
        <v>127</v>
      </c>
      <c r="P1351" s="27" t="str">
        <f ca="1">IF(טבלה15[[#This Row],[תאריך סיום ההסכם]]&gt;=$S$2,"פעיל",IF(טבלה15[[#This Row],[תאריך סיום ההסכם]]&lt;=$S$2,"הסתיים"))</f>
        <v>הסתיים</v>
      </c>
    </row>
    <row r="1352" spans="1:16" ht="255" x14ac:dyDescent="0.2">
      <c r="A1352" s="22">
        <v>1351</v>
      </c>
      <c r="B1352" s="1" t="s">
        <v>602</v>
      </c>
      <c r="C1352" s="2" t="s">
        <v>2248</v>
      </c>
      <c r="D1352" s="2" t="s">
        <v>3222</v>
      </c>
      <c r="E1352" s="2" t="s">
        <v>3226</v>
      </c>
      <c r="F1352" s="5" t="s">
        <v>3771</v>
      </c>
      <c r="G1352" s="3">
        <v>43009</v>
      </c>
      <c r="H1352" s="3">
        <v>44105</v>
      </c>
      <c r="I1352" s="4">
        <v>1286105</v>
      </c>
      <c r="J1352" s="1" t="s">
        <v>4907</v>
      </c>
      <c r="K1352" s="1" t="s">
        <v>19</v>
      </c>
      <c r="L1352" s="11"/>
      <c r="M1352" s="1">
        <v>2017</v>
      </c>
      <c r="N1352" s="12" t="s">
        <v>94</v>
      </c>
      <c r="O1352" s="12" t="s">
        <v>127</v>
      </c>
      <c r="P1352" s="27" t="str">
        <f ca="1">IF(טבלה15[[#This Row],[תאריך סיום ההסכם]]&gt;=$S$2,"פעיל",IF(טבלה15[[#This Row],[תאריך סיום ההסכם]]&lt;=$S$2,"הסתיים"))</f>
        <v>הסתיים</v>
      </c>
    </row>
    <row r="1353" spans="1:16" ht="285" x14ac:dyDescent="0.2">
      <c r="A1353" s="22">
        <v>1352</v>
      </c>
      <c r="B1353" s="1" t="s">
        <v>603</v>
      </c>
      <c r="C1353" s="2" t="s">
        <v>2249</v>
      </c>
      <c r="D1353" s="2" t="s">
        <v>3223</v>
      </c>
      <c r="E1353" s="2" t="s">
        <v>3226</v>
      </c>
      <c r="F1353" s="5" t="s">
        <v>3772</v>
      </c>
      <c r="G1353" s="3">
        <v>43009</v>
      </c>
      <c r="H1353" s="3">
        <v>44105</v>
      </c>
      <c r="I1353" s="4">
        <v>567320</v>
      </c>
      <c r="J1353" s="1" t="s">
        <v>4907</v>
      </c>
      <c r="K1353" s="1" t="s">
        <v>19</v>
      </c>
      <c r="L1353" s="11"/>
      <c r="M1353" s="1">
        <v>2017</v>
      </c>
      <c r="N1353" s="12" t="s">
        <v>94</v>
      </c>
      <c r="O1353" s="12" t="s">
        <v>127</v>
      </c>
      <c r="P1353" s="27" t="str">
        <f ca="1">IF(טבלה15[[#This Row],[תאריך סיום ההסכם]]&gt;=$S$2,"פעיל",IF(טבלה15[[#This Row],[תאריך סיום ההסכם]]&lt;=$S$2,"הסתיים"))</f>
        <v>הסתיים</v>
      </c>
    </row>
    <row r="1354" spans="1:16" ht="180" x14ac:dyDescent="0.2">
      <c r="A1354" s="22">
        <v>1353</v>
      </c>
      <c r="B1354" s="1" t="s">
        <v>604</v>
      </c>
      <c r="C1354" s="2" t="s">
        <v>2250</v>
      </c>
      <c r="D1354" s="2" t="s">
        <v>3223</v>
      </c>
      <c r="E1354" s="2" t="s">
        <v>3231</v>
      </c>
      <c r="F1354" s="5" t="s">
        <v>3773</v>
      </c>
      <c r="G1354" s="3">
        <v>43009</v>
      </c>
      <c r="H1354" s="3">
        <v>44105</v>
      </c>
      <c r="I1354" s="4">
        <v>1499233</v>
      </c>
      <c r="J1354" s="1" t="s">
        <v>4907</v>
      </c>
      <c r="K1354" s="1" t="s">
        <v>19</v>
      </c>
      <c r="L1354" s="11"/>
      <c r="M1354" s="1">
        <v>2017</v>
      </c>
      <c r="N1354" s="12" t="s">
        <v>94</v>
      </c>
      <c r="O1354" s="12" t="s">
        <v>127</v>
      </c>
      <c r="P1354" s="27" t="str">
        <f ca="1">IF(טבלה15[[#This Row],[תאריך סיום ההסכם]]&gt;=$S$2,"פעיל",IF(טבלה15[[#This Row],[תאריך סיום ההסכם]]&lt;=$S$2,"הסתיים"))</f>
        <v>הסתיים</v>
      </c>
    </row>
    <row r="1355" spans="1:16" ht="255" x14ac:dyDescent="0.2">
      <c r="A1355" s="22">
        <v>1354</v>
      </c>
      <c r="B1355" s="1" t="s">
        <v>605</v>
      </c>
      <c r="C1355" s="2" t="s">
        <v>2251</v>
      </c>
      <c r="D1355" s="2" t="s">
        <v>3223</v>
      </c>
      <c r="E1355" s="2" t="s">
        <v>3226</v>
      </c>
      <c r="F1355" s="5" t="s">
        <v>3774</v>
      </c>
      <c r="G1355" s="3">
        <v>43040</v>
      </c>
      <c r="H1355" s="3">
        <v>44134</v>
      </c>
      <c r="I1355" s="4">
        <v>749995</v>
      </c>
      <c r="J1355" s="1" t="s">
        <v>4907</v>
      </c>
      <c r="K1355" s="1" t="s">
        <v>19</v>
      </c>
      <c r="L1355" s="11"/>
      <c r="M1355" s="1">
        <v>2017</v>
      </c>
      <c r="N1355" s="12" t="s">
        <v>94</v>
      </c>
      <c r="O1355" s="12" t="s">
        <v>127</v>
      </c>
      <c r="P1355" s="27" t="str">
        <f ca="1">IF(טבלה15[[#This Row],[תאריך סיום ההסכם]]&gt;=$S$2,"פעיל",IF(טבלה15[[#This Row],[תאריך סיום ההסכם]]&lt;=$S$2,"הסתיים"))</f>
        <v>הסתיים</v>
      </c>
    </row>
    <row r="1356" spans="1:16" ht="165" x14ac:dyDescent="0.2">
      <c r="A1356" s="22">
        <v>1355</v>
      </c>
      <c r="B1356" s="1" t="s">
        <v>606</v>
      </c>
      <c r="C1356" s="2" t="s">
        <v>2252</v>
      </c>
      <c r="D1356" s="2" t="s">
        <v>3223</v>
      </c>
      <c r="E1356" s="2" t="s">
        <v>3230</v>
      </c>
      <c r="F1356" s="5" t="s">
        <v>3775</v>
      </c>
      <c r="G1356" s="3">
        <v>43009</v>
      </c>
      <c r="H1356" s="3">
        <v>44104</v>
      </c>
      <c r="I1356" s="4">
        <v>737184</v>
      </c>
      <c r="J1356" s="1" t="s">
        <v>4907</v>
      </c>
      <c r="K1356" s="1" t="s">
        <v>19</v>
      </c>
      <c r="L1356" s="11"/>
      <c r="M1356" s="1">
        <v>2017</v>
      </c>
      <c r="N1356" s="12" t="s">
        <v>94</v>
      </c>
      <c r="O1356" s="12" t="s">
        <v>127</v>
      </c>
      <c r="P1356" s="27" t="str">
        <f ca="1">IF(טבלה15[[#This Row],[תאריך סיום ההסכם]]&gt;=$S$2,"פעיל",IF(טבלה15[[#This Row],[תאריך סיום ההסכם]]&lt;=$S$2,"הסתיים"))</f>
        <v>הסתיים</v>
      </c>
    </row>
    <row r="1357" spans="1:16" ht="105" x14ac:dyDescent="0.2">
      <c r="A1357" s="22">
        <v>1356</v>
      </c>
      <c r="B1357" s="1" t="s">
        <v>607</v>
      </c>
      <c r="C1357" s="2" t="s">
        <v>2253</v>
      </c>
      <c r="D1357" s="2" t="s">
        <v>3223</v>
      </c>
      <c r="E1357" s="2" t="s">
        <v>3236</v>
      </c>
      <c r="F1357" s="5" t="s">
        <v>3776</v>
      </c>
      <c r="G1357" s="3">
        <v>43040</v>
      </c>
      <c r="H1357" s="3">
        <v>44135</v>
      </c>
      <c r="I1357" s="4">
        <v>1196000</v>
      </c>
      <c r="J1357" s="1" t="s">
        <v>4907</v>
      </c>
      <c r="K1357" s="1" t="s">
        <v>19</v>
      </c>
      <c r="L1357" s="11"/>
      <c r="M1357" s="1">
        <v>2017</v>
      </c>
      <c r="N1357" s="12" t="s">
        <v>95</v>
      </c>
      <c r="O1357" s="12" t="s">
        <v>127</v>
      </c>
      <c r="P1357" s="27" t="str">
        <f ca="1">IF(טבלה15[[#This Row],[תאריך סיום ההסכם]]&gt;=$S$2,"פעיל",IF(טבלה15[[#This Row],[תאריך סיום ההסכם]]&lt;=$S$2,"הסתיים"))</f>
        <v>הסתיים</v>
      </c>
    </row>
    <row r="1358" spans="1:16" ht="135" x14ac:dyDescent="0.2">
      <c r="A1358" s="22">
        <v>1357</v>
      </c>
      <c r="B1358" s="1" t="s">
        <v>608</v>
      </c>
      <c r="C1358" s="2" t="s">
        <v>2254</v>
      </c>
      <c r="D1358" s="2" t="s">
        <v>3222</v>
      </c>
      <c r="E1358" s="2" t="s">
        <v>3231</v>
      </c>
      <c r="F1358" s="5" t="s">
        <v>3777</v>
      </c>
      <c r="G1358" s="3">
        <v>43009</v>
      </c>
      <c r="H1358" s="3">
        <v>44104</v>
      </c>
      <c r="I1358" s="4">
        <v>1196820</v>
      </c>
      <c r="J1358" s="1" t="s">
        <v>4907</v>
      </c>
      <c r="K1358" s="1" t="s">
        <v>19</v>
      </c>
      <c r="L1358" s="11"/>
      <c r="M1358" s="1">
        <v>2017</v>
      </c>
      <c r="N1358" s="12" t="s">
        <v>95</v>
      </c>
      <c r="O1358" s="12" t="s">
        <v>127</v>
      </c>
      <c r="P1358" s="27" t="str">
        <f ca="1">IF(טבלה15[[#This Row],[תאריך סיום ההסכם]]&gt;=$S$2,"פעיל",IF(טבלה15[[#This Row],[תאריך סיום ההסכם]]&lt;=$S$2,"הסתיים"))</f>
        <v>הסתיים</v>
      </c>
    </row>
    <row r="1359" spans="1:16" ht="135" x14ac:dyDescent="0.2">
      <c r="A1359" s="22">
        <v>1358</v>
      </c>
      <c r="B1359" s="1" t="s">
        <v>609</v>
      </c>
      <c r="C1359" s="2" t="s">
        <v>2255</v>
      </c>
      <c r="D1359" s="2" t="s">
        <v>3223</v>
      </c>
      <c r="E1359" s="2" t="s">
        <v>3230</v>
      </c>
      <c r="F1359" s="5" t="s">
        <v>3778</v>
      </c>
      <c r="G1359" s="3">
        <v>43009</v>
      </c>
      <c r="H1359" s="3">
        <v>44104</v>
      </c>
      <c r="I1359" s="4">
        <v>1200000</v>
      </c>
      <c r="J1359" s="1" t="s">
        <v>4907</v>
      </c>
      <c r="K1359" s="1" t="s">
        <v>19</v>
      </c>
      <c r="L1359" s="11"/>
      <c r="M1359" s="1">
        <v>2017</v>
      </c>
      <c r="N1359" s="12" t="s">
        <v>95</v>
      </c>
      <c r="O1359" s="12" t="s">
        <v>127</v>
      </c>
      <c r="P1359" s="27" t="str">
        <f ca="1">IF(טבלה15[[#This Row],[תאריך סיום ההסכם]]&gt;=$S$2,"פעיל",IF(טבלה15[[#This Row],[תאריך סיום ההסכם]]&lt;=$S$2,"הסתיים"))</f>
        <v>הסתיים</v>
      </c>
    </row>
    <row r="1360" spans="1:16" ht="210" x14ac:dyDescent="0.2">
      <c r="A1360" s="22">
        <v>1359</v>
      </c>
      <c r="B1360" s="1" t="s">
        <v>610</v>
      </c>
      <c r="C1360" s="2" t="s">
        <v>2256</v>
      </c>
      <c r="D1360" s="2" t="s">
        <v>3223</v>
      </c>
      <c r="E1360" s="2" t="s">
        <v>3236</v>
      </c>
      <c r="F1360" s="5" t="s">
        <v>3779</v>
      </c>
      <c r="G1360" s="3">
        <v>43009</v>
      </c>
      <c r="H1360" s="3">
        <v>44104</v>
      </c>
      <c r="I1360" s="4">
        <v>1238550</v>
      </c>
      <c r="J1360" s="1" t="s">
        <v>4907</v>
      </c>
      <c r="K1360" s="1" t="s">
        <v>19</v>
      </c>
      <c r="L1360" s="11"/>
      <c r="M1360" s="1">
        <v>2017</v>
      </c>
      <c r="N1360" s="12" t="s">
        <v>95</v>
      </c>
      <c r="O1360" s="12" t="s">
        <v>127</v>
      </c>
      <c r="P1360" s="27" t="str">
        <f ca="1">IF(טבלה15[[#This Row],[תאריך סיום ההסכם]]&gt;=$S$2,"פעיל",IF(טבלה15[[#This Row],[תאריך סיום ההסכם]]&lt;=$S$2,"הסתיים"))</f>
        <v>הסתיים</v>
      </c>
    </row>
    <row r="1361" spans="1:16" ht="135" x14ac:dyDescent="0.2">
      <c r="A1361" s="22">
        <v>1360</v>
      </c>
      <c r="B1361" s="1" t="s">
        <v>611</v>
      </c>
      <c r="C1361" s="2" t="s">
        <v>2257</v>
      </c>
      <c r="D1361" s="2" t="s">
        <v>3223</v>
      </c>
      <c r="E1361" s="2" t="s">
        <v>3227</v>
      </c>
      <c r="F1361" s="5" t="s">
        <v>3780</v>
      </c>
      <c r="G1361" s="3">
        <v>43009</v>
      </c>
      <c r="H1361" s="3">
        <v>44104</v>
      </c>
      <c r="I1361" s="4">
        <v>1992873</v>
      </c>
      <c r="J1361" s="1" t="s">
        <v>4907</v>
      </c>
      <c r="K1361" s="1" t="s">
        <v>19</v>
      </c>
      <c r="L1361" s="11"/>
      <c r="M1361" s="1">
        <v>2017</v>
      </c>
      <c r="N1361" s="12" t="s">
        <v>95</v>
      </c>
      <c r="O1361" s="12" t="s">
        <v>127</v>
      </c>
      <c r="P1361" s="27" t="str">
        <f ca="1">IF(טבלה15[[#This Row],[תאריך סיום ההסכם]]&gt;=$S$2,"פעיל",IF(טבלה15[[#This Row],[תאריך סיום ההסכם]]&lt;=$S$2,"הסתיים"))</f>
        <v>הסתיים</v>
      </c>
    </row>
    <row r="1362" spans="1:16" ht="225" x14ac:dyDescent="0.2">
      <c r="A1362" s="22">
        <v>1361</v>
      </c>
      <c r="B1362" s="1" t="s">
        <v>612</v>
      </c>
      <c r="C1362" s="2" t="s">
        <v>2258</v>
      </c>
      <c r="D1362" s="2" t="s">
        <v>3223</v>
      </c>
      <c r="E1362" s="2" t="s">
        <v>3248</v>
      </c>
      <c r="F1362" s="5" t="s">
        <v>3781</v>
      </c>
      <c r="G1362" s="3">
        <v>43040</v>
      </c>
      <c r="H1362" s="3">
        <v>44135</v>
      </c>
      <c r="I1362" s="4">
        <v>488747</v>
      </c>
      <c r="J1362" s="1" t="s">
        <v>4907</v>
      </c>
      <c r="K1362" s="1" t="s">
        <v>19</v>
      </c>
      <c r="L1362" s="11"/>
      <c r="M1362" s="1">
        <v>2017</v>
      </c>
      <c r="N1362" s="12" t="s">
        <v>95</v>
      </c>
      <c r="O1362" s="12" t="s">
        <v>127</v>
      </c>
      <c r="P1362" s="27" t="str">
        <f ca="1">IF(טבלה15[[#This Row],[תאריך סיום ההסכם]]&gt;=$S$2,"פעיל",IF(טבלה15[[#This Row],[תאריך סיום ההסכם]]&lt;=$S$2,"הסתיים"))</f>
        <v>הסתיים</v>
      </c>
    </row>
    <row r="1363" spans="1:16" ht="150" x14ac:dyDescent="0.2">
      <c r="A1363" s="22">
        <v>1362</v>
      </c>
      <c r="B1363" s="1" t="s">
        <v>613</v>
      </c>
      <c r="C1363" s="2" t="s">
        <v>2023</v>
      </c>
      <c r="D1363" s="2" t="s">
        <v>3223</v>
      </c>
      <c r="E1363" s="2" t="s">
        <v>3226</v>
      </c>
      <c r="F1363" s="5" t="s">
        <v>3782</v>
      </c>
      <c r="G1363" s="3">
        <v>43084</v>
      </c>
      <c r="H1363" s="3">
        <v>44179</v>
      </c>
      <c r="I1363" s="4">
        <v>1993821</v>
      </c>
      <c r="J1363" s="1" t="s">
        <v>4907</v>
      </c>
      <c r="K1363" s="1" t="s">
        <v>19</v>
      </c>
      <c r="L1363" s="11"/>
      <c r="M1363" s="1">
        <v>2017</v>
      </c>
      <c r="N1363" s="12" t="s">
        <v>95</v>
      </c>
      <c r="O1363" s="12" t="s">
        <v>127</v>
      </c>
      <c r="P1363" s="27" t="str">
        <f ca="1">IF(טבלה15[[#This Row],[תאריך סיום ההסכם]]&gt;=$S$2,"פעיל",IF(טבלה15[[#This Row],[תאריך סיום ההסכם]]&lt;=$S$2,"הסתיים"))</f>
        <v>הסתיים</v>
      </c>
    </row>
    <row r="1364" spans="1:16" ht="135" x14ac:dyDescent="0.2">
      <c r="A1364" s="22">
        <v>1363</v>
      </c>
      <c r="B1364" s="1" t="s">
        <v>614</v>
      </c>
      <c r="C1364" s="2" t="s">
        <v>2259</v>
      </c>
      <c r="D1364" s="2" t="s">
        <v>3223</v>
      </c>
      <c r="E1364" s="2" t="s">
        <v>3230</v>
      </c>
      <c r="F1364" s="5" t="s">
        <v>3783</v>
      </c>
      <c r="G1364" s="3">
        <v>43084</v>
      </c>
      <c r="H1364" s="3">
        <v>44179</v>
      </c>
      <c r="I1364" s="4">
        <v>500000</v>
      </c>
      <c r="J1364" s="1" t="s">
        <v>4907</v>
      </c>
      <c r="K1364" s="1" t="s">
        <v>19</v>
      </c>
      <c r="L1364" s="11"/>
      <c r="M1364" s="1">
        <v>2017</v>
      </c>
      <c r="N1364" s="12" t="s">
        <v>95</v>
      </c>
      <c r="O1364" s="12" t="s">
        <v>127</v>
      </c>
      <c r="P1364" s="27" t="str">
        <f ca="1">IF(טבלה15[[#This Row],[תאריך סיום ההסכם]]&gt;=$S$2,"פעיל",IF(טבלה15[[#This Row],[תאריך סיום ההסכם]]&lt;=$S$2,"הסתיים"))</f>
        <v>הסתיים</v>
      </c>
    </row>
    <row r="1365" spans="1:16" ht="135" x14ac:dyDescent="0.2">
      <c r="A1365" s="22">
        <v>1364</v>
      </c>
      <c r="B1365" s="1" t="s">
        <v>615</v>
      </c>
      <c r="C1365" s="2" t="s">
        <v>2260</v>
      </c>
      <c r="D1365" s="2" t="s">
        <v>3223</v>
      </c>
      <c r="E1365" s="2" t="s">
        <v>3230</v>
      </c>
      <c r="F1365" s="5" t="s">
        <v>3784</v>
      </c>
      <c r="G1365" s="3">
        <v>43084</v>
      </c>
      <c r="H1365" s="3">
        <v>44179</v>
      </c>
      <c r="I1365" s="4">
        <v>1999965</v>
      </c>
      <c r="J1365" s="1" t="s">
        <v>4907</v>
      </c>
      <c r="K1365" s="1" t="s">
        <v>19</v>
      </c>
      <c r="L1365" s="11"/>
      <c r="M1365" s="1">
        <v>2017</v>
      </c>
      <c r="N1365" s="12" t="s">
        <v>95</v>
      </c>
      <c r="O1365" s="12" t="s">
        <v>127</v>
      </c>
      <c r="P1365" s="27" t="str">
        <f ca="1">IF(טבלה15[[#This Row],[תאריך סיום ההסכם]]&gt;=$S$2,"פעיל",IF(טבלה15[[#This Row],[תאריך סיום ההסכם]]&lt;=$S$2,"הסתיים"))</f>
        <v>הסתיים</v>
      </c>
    </row>
    <row r="1366" spans="1:16" ht="225" x14ac:dyDescent="0.2">
      <c r="A1366" s="22">
        <v>1365</v>
      </c>
      <c r="B1366" s="1" t="s">
        <v>616</v>
      </c>
      <c r="C1366" s="2" t="s">
        <v>2261</v>
      </c>
      <c r="D1366" s="2" t="s">
        <v>3223</v>
      </c>
      <c r="E1366" s="2" t="s">
        <v>3227</v>
      </c>
      <c r="F1366" s="5" t="s">
        <v>3785</v>
      </c>
      <c r="G1366" s="3">
        <v>43084</v>
      </c>
      <c r="H1366" s="3">
        <v>44179</v>
      </c>
      <c r="I1366" s="4">
        <v>499675</v>
      </c>
      <c r="J1366" s="1" t="s">
        <v>4907</v>
      </c>
      <c r="K1366" s="1" t="s">
        <v>19</v>
      </c>
      <c r="L1366" s="11"/>
      <c r="M1366" s="1">
        <v>2017</v>
      </c>
      <c r="N1366" s="12" t="s">
        <v>95</v>
      </c>
      <c r="O1366" s="12" t="s">
        <v>127</v>
      </c>
      <c r="P1366" s="27" t="str">
        <f ca="1">IF(טבלה15[[#This Row],[תאריך סיום ההסכם]]&gt;=$S$2,"פעיל",IF(טבלה15[[#This Row],[תאריך סיום ההסכם]]&lt;=$S$2,"הסתיים"))</f>
        <v>הסתיים</v>
      </c>
    </row>
    <row r="1367" spans="1:16" ht="90" x14ac:dyDescent="0.2">
      <c r="A1367" s="22">
        <v>1366</v>
      </c>
      <c r="B1367" s="1" t="s">
        <v>617</v>
      </c>
      <c r="C1367" s="2" t="s">
        <v>2262</v>
      </c>
      <c r="D1367" s="2" t="s">
        <v>3222</v>
      </c>
      <c r="E1367" s="2" t="s">
        <v>3227</v>
      </c>
      <c r="F1367" s="5" t="s">
        <v>3786</v>
      </c>
      <c r="G1367" s="3">
        <v>43009</v>
      </c>
      <c r="H1367" s="3">
        <v>43373</v>
      </c>
      <c r="I1367" s="4">
        <v>20000</v>
      </c>
      <c r="J1367" s="1" t="s">
        <v>4907</v>
      </c>
      <c r="K1367" s="1" t="s">
        <v>15</v>
      </c>
      <c r="L1367" s="11"/>
      <c r="M1367" s="1">
        <v>2017</v>
      </c>
      <c r="N1367" s="12" t="s">
        <v>96</v>
      </c>
      <c r="O1367" s="12" t="s">
        <v>128</v>
      </c>
      <c r="P1367" s="27" t="str">
        <f ca="1">IF(טבלה15[[#This Row],[תאריך סיום ההסכם]]&gt;=$S$2,"פעיל",IF(טבלה15[[#This Row],[תאריך סיום ההסכם]]&lt;=$S$2,"הסתיים"))</f>
        <v>הסתיים</v>
      </c>
    </row>
    <row r="1368" spans="1:16" ht="75" x14ac:dyDescent="0.2">
      <c r="A1368" s="22">
        <v>1367</v>
      </c>
      <c r="B1368" s="1" t="s">
        <v>618</v>
      </c>
      <c r="C1368" s="2" t="s">
        <v>2263</v>
      </c>
      <c r="D1368" s="2" t="s">
        <v>3223</v>
      </c>
      <c r="E1368" s="2" t="s">
        <v>3240</v>
      </c>
      <c r="F1368" s="5" t="s">
        <v>3787</v>
      </c>
      <c r="G1368" s="3">
        <v>43009</v>
      </c>
      <c r="H1368" s="3">
        <v>43373</v>
      </c>
      <c r="I1368" s="4">
        <v>20000</v>
      </c>
      <c r="J1368" s="1" t="s">
        <v>4907</v>
      </c>
      <c r="K1368" s="1" t="s">
        <v>15</v>
      </c>
      <c r="L1368" s="11"/>
      <c r="M1368" s="1">
        <v>2017</v>
      </c>
      <c r="N1368" s="12" t="s">
        <v>96</v>
      </c>
      <c r="O1368" s="12" t="s">
        <v>128</v>
      </c>
      <c r="P1368" s="27" t="str">
        <f ca="1">IF(טבלה15[[#This Row],[תאריך סיום ההסכם]]&gt;=$S$2,"פעיל",IF(טבלה15[[#This Row],[תאריך סיום ההסכם]]&lt;=$S$2,"הסתיים"))</f>
        <v>הסתיים</v>
      </c>
    </row>
    <row r="1369" spans="1:16" ht="60" x14ac:dyDescent="0.2">
      <c r="A1369" s="22">
        <v>1368</v>
      </c>
      <c r="B1369" s="1" t="s">
        <v>619</v>
      </c>
      <c r="C1369" s="2" t="s">
        <v>2264</v>
      </c>
      <c r="D1369" s="2" t="s">
        <v>3223</v>
      </c>
      <c r="E1369" s="2" t="s">
        <v>3246</v>
      </c>
      <c r="F1369" s="5" t="s">
        <v>3788</v>
      </c>
      <c r="G1369" s="3">
        <v>43009</v>
      </c>
      <c r="H1369" s="3">
        <v>43373</v>
      </c>
      <c r="I1369" s="4">
        <v>20000</v>
      </c>
      <c r="J1369" s="1" t="s">
        <v>4907</v>
      </c>
      <c r="K1369" s="1" t="s">
        <v>15</v>
      </c>
      <c r="L1369" s="11"/>
      <c r="M1369" s="1">
        <v>2017</v>
      </c>
      <c r="N1369" s="12" t="s">
        <v>96</v>
      </c>
      <c r="O1369" s="12" t="s">
        <v>128</v>
      </c>
      <c r="P1369" s="27" t="str">
        <f ca="1">IF(טבלה15[[#This Row],[תאריך סיום ההסכם]]&gt;=$S$2,"פעיל",IF(טבלה15[[#This Row],[תאריך סיום ההסכם]]&lt;=$S$2,"הסתיים"))</f>
        <v>הסתיים</v>
      </c>
    </row>
    <row r="1370" spans="1:16" ht="225" x14ac:dyDescent="0.2">
      <c r="A1370" s="22">
        <v>1369</v>
      </c>
      <c r="B1370" s="1" t="s">
        <v>620</v>
      </c>
      <c r="C1370" s="2" t="s">
        <v>2265</v>
      </c>
      <c r="D1370" s="2" t="s">
        <v>3223</v>
      </c>
      <c r="E1370" s="2" t="s">
        <v>3226</v>
      </c>
      <c r="F1370" s="5" t="s">
        <v>3789</v>
      </c>
      <c r="G1370" s="3">
        <v>43040</v>
      </c>
      <c r="H1370" s="3">
        <v>44135</v>
      </c>
      <c r="I1370" s="4">
        <v>300000</v>
      </c>
      <c r="J1370" s="1" t="s">
        <v>4907</v>
      </c>
      <c r="K1370" s="1" t="s">
        <v>19</v>
      </c>
      <c r="L1370" s="11"/>
      <c r="M1370" s="1">
        <v>2017</v>
      </c>
      <c r="N1370" s="12" t="s">
        <v>97</v>
      </c>
      <c r="O1370" s="12" t="s">
        <v>127</v>
      </c>
      <c r="P1370" s="27" t="str">
        <f ca="1">IF(טבלה15[[#This Row],[תאריך סיום ההסכם]]&gt;=$S$2,"פעיל",IF(טבלה15[[#This Row],[תאריך סיום ההסכם]]&lt;=$S$2,"הסתיים"))</f>
        <v>הסתיים</v>
      </c>
    </row>
    <row r="1371" spans="1:16" ht="180" x14ac:dyDescent="0.2">
      <c r="A1371" s="22">
        <v>1370</v>
      </c>
      <c r="B1371" s="1" t="s">
        <v>621</v>
      </c>
      <c r="C1371" s="2" t="s">
        <v>2266</v>
      </c>
      <c r="D1371" s="2" t="s">
        <v>3222</v>
      </c>
      <c r="E1371" s="2" t="s">
        <v>3226</v>
      </c>
      <c r="F1371" s="5" t="s">
        <v>3790</v>
      </c>
      <c r="G1371" s="3">
        <v>43040</v>
      </c>
      <c r="H1371" s="3">
        <v>44135</v>
      </c>
      <c r="I1371" s="4">
        <v>300000</v>
      </c>
      <c r="J1371" s="1" t="s">
        <v>4907</v>
      </c>
      <c r="K1371" s="1" t="s">
        <v>19</v>
      </c>
      <c r="L1371" s="11"/>
      <c r="M1371" s="1">
        <v>2017</v>
      </c>
      <c r="N1371" s="12" t="s">
        <v>97</v>
      </c>
      <c r="O1371" s="12" t="s">
        <v>127</v>
      </c>
      <c r="P1371" s="27" t="str">
        <f ca="1">IF(טבלה15[[#This Row],[תאריך סיום ההסכם]]&gt;=$S$2,"פעיל",IF(טבלה15[[#This Row],[תאריך סיום ההסכם]]&lt;=$S$2,"הסתיים"))</f>
        <v>הסתיים</v>
      </c>
    </row>
    <row r="1372" spans="1:16" ht="225" x14ac:dyDescent="0.2">
      <c r="A1372" s="22">
        <v>1371</v>
      </c>
      <c r="B1372" s="1" t="s">
        <v>622</v>
      </c>
      <c r="C1372" s="2" t="s">
        <v>2267</v>
      </c>
      <c r="D1372" s="2" t="s">
        <v>3222</v>
      </c>
      <c r="E1372" s="2" t="s">
        <v>3234</v>
      </c>
      <c r="F1372" s="5" t="s">
        <v>3791</v>
      </c>
      <c r="G1372" s="3">
        <v>43040</v>
      </c>
      <c r="H1372" s="3">
        <v>44135</v>
      </c>
      <c r="I1372" s="4">
        <v>621995</v>
      </c>
      <c r="J1372" s="1" t="s">
        <v>4907</v>
      </c>
      <c r="K1372" s="1" t="s">
        <v>19</v>
      </c>
      <c r="L1372" s="11"/>
      <c r="M1372" s="1">
        <v>2017</v>
      </c>
      <c r="N1372" s="12" t="s">
        <v>97</v>
      </c>
      <c r="O1372" s="12" t="s">
        <v>127</v>
      </c>
      <c r="P1372" s="27" t="str">
        <f ca="1">IF(טבלה15[[#This Row],[תאריך סיום ההסכם]]&gt;=$S$2,"פעיל",IF(טבלה15[[#This Row],[תאריך סיום ההסכם]]&lt;=$S$2,"הסתיים"))</f>
        <v>הסתיים</v>
      </c>
    </row>
    <row r="1373" spans="1:16" ht="240" x14ac:dyDescent="0.2">
      <c r="A1373" s="22">
        <v>1372</v>
      </c>
      <c r="B1373" s="1" t="s">
        <v>623</v>
      </c>
      <c r="C1373" s="2" t="s">
        <v>2268</v>
      </c>
      <c r="D1373" s="2" t="s">
        <v>3222</v>
      </c>
      <c r="E1373" s="2" t="s">
        <v>3231</v>
      </c>
      <c r="F1373" s="5" t="s">
        <v>3792</v>
      </c>
      <c r="G1373" s="3">
        <v>43040</v>
      </c>
      <c r="H1373" s="3">
        <v>44135</v>
      </c>
      <c r="I1373" s="4">
        <v>300000</v>
      </c>
      <c r="J1373" s="1" t="s">
        <v>4907</v>
      </c>
      <c r="K1373" s="1" t="s">
        <v>19</v>
      </c>
      <c r="L1373" s="11"/>
      <c r="M1373" s="1">
        <v>2017</v>
      </c>
      <c r="N1373" s="12" t="s">
        <v>97</v>
      </c>
      <c r="O1373" s="12" t="s">
        <v>127</v>
      </c>
      <c r="P1373" s="27" t="str">
        <f ca="1">IF(טבלה15[[#This Row],[תאריך סיום ההסכם]]&gt;=$S$2,"פעיל",IF(טבלה15[[#This Row],[תאריך סיום ההסכם]]&lt;=$S$2,"הסתיים"))</f>
        <v>הסתיים</v>
      </c>
    </row>
    <row r="1374" spans="1:16" ht="60" x14ac:dyDescent="0.2">
      <c r="A1374" s="22">
        <v>1373</v>
      </c>
      <c r="B1374" s="1" t="s">
        <v>624</v>
      </c>
      <c r="C1374" s="2" t="s">
        <v>2269</v>
      </c>
      <c r="D1374" s="2" t="s">
        <v>3222</v>
      </c>
      <c r="E1374" s="2" t="s">
        <v>3240</v>
      </c>
      <c r="F1374" s="5" t="s">
        <v>3793</v>
      </c>
      <c r="G1374" s="3">
        <v>43040</v>
      </c>
      <c r="H1374" s="3">
        <v>43769</v>
      </c>
      <c r="I1374" s="4">
        <v>50000</v>
      </c>
      <c r="J1374" s="1" t="s">
        <v>4907</v>
      </c>
      <c r="K1374" s="1" t="s">
        <v>8</v>
      </c>
      <c r="L1374" s="11"/>
      <c r="M1374" s="1">
        <v>2017</v>
      </c>
      <c r="N1374" s="12" t="s">
        <v>68</v>
      </c>
      <c r="O1374" s="12" t="s">
        <v>128</v>
      </c>
      <c r="P1374" s="27" t="str">
        <f ca="1">IF(טבלה15[[#This Row],[תאריך סיום ההסכם]]&gt;=$S$2,"פעיל",IF(טבלה15[[#This Row],[תאריך סיום ההסכם]]&lt;=$S$2,"הסתיים"))</f>
        <v>הסתיים</v>
      </c>
    </row>
    <row r="1375" spans="1:16" ht="105" x14ac:dyDescent="0.2">
      <c r="A1375" s="22">
        <v>1374</v>
      </c>
      <c r="B1375" s="1" t="s">
        <v>625</v>
      </c>
      <c r="C1375" s="2" t="s">
        <v>2270</v>
      </c>
      <c r="D1375" s="2" t="s">
        <v>3222</v>
      </c>
      <c r="E1375" s="2" t="s">
        <v>3226</v>
      </c>
      <c r="F1375" s="5" t="s">
        <v>3794</v>
      </c>
      <c r="G1375" s="3">
        <v>43040</v>
      </c>
      <c r="H1375" s="3">
        <v>43769</v>
      </c>
      <c r="I1375" s="4">
        <v>50000</v>
      </c>
      <c r="J1375" s="1" t="s">
        <v>4907</v>
      </c>
      <c r="K1375" s="1" t="s">
        <v>8</v>
      </c>
      <c r="L1375" s="11"/>
      <c r="M1375" s="1">
        <v>2017</v>
      </c>
      <c r="N1375" s="12" t="s">
        <v>68</v>
      </c>
      <c r="O1375" s="12" t="s">
        <v>128</v>
      </c>
      <c r="P1375" s="27" t="str">
        <f ca="1">IF(טבלה15[[#This Row],[תאריך סיום ההסכם]]&gt;=$S$2,"פעיל",IF(טבלה15[[#This Row],[תאריך סיום ההסכם]]&lt;=$S$2,"הסתיים"))</f>
        <v>הסתיים</v>
      </c>
    </row>
    <row r="1376" spans="1:16" ht="270" x14ac:dyDescent="0.2">
      <c r="A1376" s="22">
        <v>1375</v>
      </c>
      <c r="B1376" s="1" t="s">
        <v>626</v>
      </c>
      <c r="C1376" s="2" t="s">
        <v>2271</v>
      </c>
      <c r="D1376" s="2" t="s">
        <v>3222</v>
      </c>
      <c r="E1376" s="2" t="s">
        <v>3225</v>
      </c>
      <c r="F1376" s="5" t="s">
        <v>3795</v>
      </c>
      <c r="G1376" s="3">
        <v>43040</v>
      </c>
      <c r="H1376" s="3">
        <v>43769</v>
      </c>
      <c r="I1376" s="4">
        <v>50000</v>
      </c>
      <c r="J1376" s="1" t="s">
        <v>4907</v>
      </c>
      <c r="K1376" s="1" t="s">
        <v>8</v>
      </c>
      <c r="L1376" s="11"/>
      <c r="M1376" s="1">
        <v>2017</v>
      </c>
      <c r="N1376" s="12" t="s">
        <v>68</v>
      </c>
      <c r="O1376" s="12" t="s">
        <v>128</v>
      </c>
      <c r="P1376" s="27" t="str">
        <f ca="1">IF(טבלה15[[#This Row],[תאריך סיום ההסכם]]&gt;=$S$2,"פעיל",IF(טבלה15[[#This Row],[תאריך סיום ההסכם]]&lt;=$S$2,"הסתיים"))</f>
        <v>הסתיים</v>
      </c>
    </row>
    <row r="1377" spans="1:16" ht="105" x14ac:dyDescent="0.2">
      <c r="A1377" s="22">
        <v>1376</v>
      </c>
      <c r="B1377" s="1" t="s">
        <v>627</v>
      </c>
      <c r="C1377" s="2" t="s">
        <v>2272</v>
      </c>
      <c r="D1377" s="2" t="s">
        <v>3222</v>
      </c>
      <c r="E1377" s="2" t="s">
        <v>3225</v>
      </c>
      <c r="F1377" s="5" t="s">
        <v>3796</v>
      </c>
      <c r="G1377" s="3">
        <v>43040</v>
      </c>
      <c r="H1377" s="3">
        <v>43769</v>
      </c>
      <c r="I1377" s="4">
        <v>50000</v>
      </c>
      <c r="J1377" s="1" t="s">
        <v>4907</v>
      </c>
      <c r="K1377" s="1" t="s">
        <v>8</v>
      </c>
      <c r="L1377" s="11"/>
      <c r="M1377" s="1">
        <v>2017</v>
      </c>
      <c r="N1377" s="12" t="s">
        <v>68</v>
      </c>
      <c r="O1377" s="12" t="s">
        <v>128</v>
      </c>
      <c r="P1377" s="27" t="str">
        <f ca="1">IF(טבלה15[[#This Row],[תאריך סיום ההסכם]]&gt;=$S$2,"פעיל",IF(טבלה15[[#This Row],[תאריך סיום ההסכם]]&lt;=$S$2,"הסתיים"))</f>
        <v>הסתיים</v>
      </c>
    </row>
    <row r="1378" spans="1:16" ht="195" x14ac:dyDescent="0.2">
      <c r="A1378" s="22">
        <v>1377</v>
      </c>
      <c r="B1378" s="1" t="s">
        <v>628</v>
      </c>
      <c r="C1378" s="2" t="s">
        <v>2273</v>
      </c>
      <c r="D1378" s="2" t="s">
        <v>3222</v>
      </c>
      <c r="E1378" s="2" t="s">
        <v>3226</v>
      </c>
      <c r="F1378" s="5" t="s">
        <v>3797</v>
      </c>
      <c r="G1378" s="3">
        <v>43040</v>
      </c>
      <c r="H1378" s="3">
        <v>43769</v>
      </c>
      <c r="I1378" s="4">
        <v>50000</v>
      </c>
      <c r="J1378" s="1" t="s">
        <v>4907</v>
      </c>
      <c r="K1378" s="1" t="s">
        <v>8</v>
      </c>
      <c r="L1378" s="11"/>
      <c r="M1378" s="1">
        <v>2017</v>
      </c>
      <c r="N1378" s="12" t="s">
        <v>68</v>
      </c>
      <c r="O1378" s="12" t="s">
        <v>128</v>
      </c>
      <c r="P1378" s="27" t="str">
        <f ca="1">IF(טבלה15[[#This Row],[תאריך סיום ההסכם]]&gt;=$S$2,"פעיל",IF(טבלה15[[#This Row],[תאריך סיום ההסכם]]&lt;=$S$2,"הסתיים"))</f>
        <v>הסתיים</v>
      </c>
    </row>
    <row r="1379" spans="1:16" ht="105" x14ac:dyDescent="0.2">
      <c r="A1379" s="22">
        <v>1378</v>
      </c>
      <c r="B1379" s="1" t="s">
        <v>629</v>
      </c>
      <c r="C1379" s="2" t="s">
        <v>2274</v>
      </c>
      <c r="D1379" s="2" t="s">
        <v>3222</v>
      </c>
      <c r="E1379" s="2" t="s">
        <v>3226</v>
      </c>
      <c r="F1379" s="5" t="s">
        <v>3798</v>
      </c>
      <c r="G1379" s="3">
        <v>43040</v>
      </c>
      <c r="H1379" s="3">
        <v>43769</v>
      </c>
      <c r="I1379" s="4">
        <v>50000</v>
      </c>
      <c r="J1379" s="1" t="s">
        <v>4907</v>
      </c>
      <c r="K1379" s="1" t="s">
        <v>8</v>
      </c>
      <c r="L1379" s="11"/>
      <c r="M1379" s="1">
        <v>2017</v>
      </c>
      <c r="N1379" s="12" t="s">
        <v>68</v>
      </c>
      <c r="O1379" s="12" t="s">
        <v>128</v>
      </c>
      <c r="P1379" s="27" t="str">
        <f ca="1">IF(טבלה15[[#This Row],[תאריך סיום ההסכם]]&gt;=$S$2,"פעיל",IF(טבלה15[[#This Row],[תאריך סיום ההסכם]]&lt;=$S$2,"הסתיים"))</f>
        <v>הסתיים</v>
      </c>
    </row>
    <row r="1380" spans="1:16" ht="90" x14ac:dyDescent="0.2">
      <c r="A1380" s="22">
        <v>1379</v>
      </c>
      <c r="B1380" s="1" t="s">
        <v>630</v>
      </c>
      <c r="C1380" s="2" t="s">
        <v>2275</v>
      </c>
      <c r="D1380" s="2" t="s">
        <v>3222</v>
      </c>
      <c r="E1380" s="2" t="s">
        <v>3229</v>
      </c>
      <c r="F1380" s="5" t="s">
        <v>3799</v>
      </c>
      <c r="G1380" s="3">
        <v>43040</v>
      </c>
      <c r="H1380" s="3">
        <v>43769</v>
      </c>
      <c r="I1380" s="4">
        <v>50000</v>
      </c>
      <c r="J1380" s="1" t="s">
        <v>4907</v>
      </c>
      <c r="K1380" s="1" t="s">
        <v>8</v>
      </c>
      <c r="L1380" s="11"/>
      <c r="M1380" s="1">
        <v>2017</v>
      </c>
      <c r="N1380" s="12" t="s">
        <v>68</v>
      </c>
      <c r="O1380" s="12" t="s">
        <v>128</v>
      </c>
      <c r="P1380" s="27" t="str">
        <f ca="1">IF(טבלה15[[#This Row],[תאריך סיום ההסכם]]&gt;=$S$2,"פעיל",IF(טבלה15[[#This Row],[תאריך סיום ההסכם]]&lt;=$S$2,"הסתיים"))</f>
        <v>הסתיים</v>
      </c>
    </row>
    <row r="1381" spans="1:16" ht="180" x14ac:dyDescent="0.2">
      <c r="A1381" s="22">
        <v>1380</v>
      </c>
      <c r="B1381" s="1" t="s">
        <v>631</v>
      </c>
      <c r="C1381" s="2" t="s">
        <v>2276</v>
      </c>
      <c r="D1381" s="2" t="s">
        <v>3222</v>
      </c>
      <c r="E1381" s="2" t="s">
        <v>3238</v>
      </c>
      <c r="F1381" s="5" t="s">
        <v>3800</v>
      </c>
      <c r="G1381" s="3">
        <v>43040</v>
      </c>
      <c r="H1381" s="3">
        <v>43769</v>
      </c>
      <c r="I1381" s="4">
        <v>50000</v>
      </c>
      <c r="J1381" s="1" t="s">
        <v>4907</v>
      </c>
      <c r="K1381" s="1" t="s">
        <v>8</v>
      </c>
      <c r="L1381" s="11"/>
      <c r="M1381" s="1">
        <v>2017</v>
      </c>
      <c r="N1381" s="12" t="s">
        <v>68</v>
      </c>
      <c r="O1381" s="12" t="s">
        <v>128</v>
      </c>
      <c r="P1381" s="27" t="str">
        <f ca="1">IF(טבלה15[[#This Row],[תאריך סיום ההסכם]]&gt;=$S$2,"פעיל",IF(טבלה15[[#This Row],[תאריך סיום ההסכם]]&lt;=$S$2,"הסתיים"))</f>
        <v>הסתיים</v>
      </c>
    </row>
    <row r="1382" spans="1:16" ht="135" x14ac:dyDescent="0.2">
      <c r="A1382" s="22">
        <v>1381</v>
      </c>
      <c r="B1382" s="1" t="s">
        <v>632</v>
      </c>
      <c r="C1382" s="2" t="s">
        <v>2277</v>
      </c>
      <c r="D1382" s="2" t="s">
        <v>3222</v>
      </c>
      <c r="E1382" s="2" t="s">
        <v>3231</v>
      </c>
      <c r="F1382" s="5" t="s">
        <v>3801</v>
      </c>
      <c r="G1382" s="3">
        <v>43040</v>
      </c>
      <c r="H1382" s="3">
        <v>43769</v>
      </c>
      <c r="I1382" s="4">
        <v>50000</v>
      </c>
      <c r="J1382" s="1" t="s">
        <v>4907</v>
      </c>
      <c r="K1382" s="1" t="s">
        <v>8</v>
      </c>
      <c r="L1382" s="11"/>
      <c r="M1382" s="1">
        <v>2017</v>
      </c>
      <c r="N1382" s="12" t="s">
        <v>68</v>
      </c>
      <c r="O1382" s="12" t="s">
        <v>128</v>
      </c>
      <c r="P1382" s="27" t="str">
        <f ca="1">IF(טבלה15[[#This Row],[תאריך סיום ההסכם]]&gt;=$S$2,"פעיל",IF(טבלה15[[#This Row],[תאריך סיום ההסכם]]&lt;=$S$2,"הסתיים"))</f>
        <v>הסתיים</v>
      </c>
    </row>
    <row r="1383" spans="1:16" ht="60" x14ac:dyDescent="0.2">
      <c r="A1383" s="22">
        <v>1382</v>
      </c>
      <c r="B1383" s="1" t="s">
        <v>633</v>
      </c>
      <c r="C1383" s="2" t="s">
        <v>2278</v>
      </c>
      <c r="D1383" s="2" t="s">
        <v>3222</v>
      </c>
      <c r="E1383" s="2" t="s">
        <v>3238</v>
      </c>
      <c r="F1383" s="5" t="s">
        <v>3802</v>
      </c>
      <c r="G1383" s="3">
        <v>43040</v>
      </c>
      <c r="H1383" s="3">
        <v>43769</v>
      </c>
      <c r="I1383" s="4">
        <v>50000</v>
      </c>
      <c r="J1383" s="1" t="s">
        <v>4907</v>
      </c>
      <c r="K1383" s="1" t="s">
        <v>8</v>
      </c>
      <c r="L1383" s="11"/>
      <c r="M1383" s="1">
        <v>2017</v>
      </c>
      <c r="N1383" s="12" t="s">
        <v>68</v>
      </c>
      <c r="O1383" s="12" t="s">
        <v>128</v>
      </c>
      <c r="P1383" s="27" t="str">
        <f ca="1">IF(טבלה15[[#This Row],[תאריך סיום ההסכם]]&gt;=$S$2,"פעיל",IF(טבלה15[[#This Row],[תאריך סיום ההסכם]]&lt;=$S$2,"הסתיים"))</f>
        <v>הסתיים</v>
      </c>
    </row>
    <row r="1384" spans="1:16" ht="75" x14ac:dyDescent="0.2">
      <c r="A1384" s="22">
        <v>1383</v>
      </c>
      <c r="B1384" s="1" t="s">
        <v>634</v>
      </c>
      <c r="C1384" s="2" t="s">
        <v>2279</v>
      </c>
      <c r="D1384" s="2" t="s">
        <v>3222</v>
      </c>
      <c r="E1384" s="2" t="s">
        <v>3231</v>
      </c>
      <c r="F1384" s="5" t="s">
        <v>3803</v>
      </c>
      <c r="G1384" s="3">
        <v>43040</v>
      </c>
      <c r="H1384" s="3">
        <v>43769</v>
      </c>
      <c r="I1384" s="4">
        <v>50000</v>
      </c>
      <c r="J1384" s="1" t="s">
        <v>4907</v>
      </c>
      <c r="K1384" s="1" t="s">
        <v>8</v>
      </c>
      <c r="L1384" s="11"/>
      <c r="M1384" s="1">
        <v>2017</v>
      </c>
      <c r="N1384" s="12" t="s">
        <v>68</v>
      </c>
      <c r="O1384" s="12" t="s">
        <v>128</v>
      </c>
      <c r="P1384" s="27" t="str">
        <f ca="1">IF(טבלה15[[#This Row],[תאריך סיום ההסכם]]&gt;=$S$2,"פעיל",IF(טבלה15[[#This Row],[תאריך סיום ההסכם]]&lt;=$S$2,"הסתיים"))</f>
        <v>הסתיים</v>
      </c>
    </row>
    <row r="1385" spans="1:16" ht="90" x14ac:dyDescent="0.2">
      <c r="A1385" s="22">
        <v>1384</v>
      </c>
      <c r="B1385" s="1" t="s">
        <v>635</v>
      </c>
      <c r="C1385" s="2" t="s">
        <v>2280</v>
      </c>
      <c r="D1385" s="2" t="s">
        <v>3222</v>
      </c>
      <c r="E1385" s="2" t="s">
        <v>3225</v>
      </c>
      <c r="F1385" s="5" t="s">
        <v>3804</v>
      </c>
      <c r="G1385" s="3">
        <v>43040</v>
      </c>
      <c r="H1385" s="3">
        <v>43769</v>
      </c>
      <c r="I1385" s="4">
        <v>50000</v>
      </c>
      <c r="J1385" s="1" t="s">
        <v>4907</v>
      </c>
      <c r="K1385" s="1" t="s">
        <v>8</v>
      </c>
      <c r="L1385" s="11"/>
      <c r="M1385" s="1">
        <v>2017</v>
      </c>
      <c r="N1385" s="12" t="s">
        <v>68</v>
      </c>
      <c r="O1385" s="12" t="s">
        <v>128</v>
      </c>
      <c r="P1385" s="27" t="str">
        <f ca="1">IF(טבלה15[[#This Row],[תאריך סיום ההסכם]]&gt;=$S$2,"פעיל",IF(טבלה15[[#This Row],[תאריך סיום ההסכם]]&lt;=$S$2,"הסתיים"))</f>
        <v>הסתיים</v>
      </c>
    </row>
    <row r="1386" spans="1:16" ht="210" x14ac:dyDescent="0.2">
      <c r="A1386" s="22">
        <v>1385</v>
      </c>
      <c r="B1386" s="1" t="s">
        <v>636</v>
      </c>
      <c r="C1386" s="2" t="s">
        <v>2281</v>
      </c>
      <c r="D1386" s="2" t="s">
        <v>3222</v>
      </c>
      <c r="E1386" s="2" t="s">
        <v>3229</v>
      </c>
      <c r="F1386" s="5" t="s">
        <v>3805</v>
      </c>
      <c r="G1386" s="3">
        <v>43040</v>
      </c>
      <c r="H1386" s="3">
        <v>43769</v>
      </c>
      <c r="I1386" s="4">
        <v>50000</v>
      </c>
      <c r="J1386" s="1" t="s">
        <v>4907</v>
      </c>
      <c r="K1386" s="1" t="s">
        <v>8</v>
      </c>
      <c r="L1386" s="11"/>
      <c r="M1386" s="1">
        <v>2017</v>
      </c>
      <c r="N1386" s="12" t="s">
        <v>68</v>
      </c>
      <c r="O1386" s="12" t="s">
        <v>128</v>
      </c>
      <c r="P1386" s="27" t="str">
        <f ca="1">IF(טבלה15[[#This Row],[תאריך סיום ההסכם]]&gt;=$S$2,"פעיל",IF(טבלה15[[#This Row],[תאריך סיום ההסכם]]&lt;=$S$2,"הסתיים"))</f>
        <v>הסתיים</v>
      </c>
    </row>
    <row r="1387" spans="1:16" ht="135" x14ac:dyDescent="0.2">
      <c r="A1387" s="22">
        <v>1386</v>
      </c>
      <c r="B1387" s="1" t="s">
        <v>637</v>
      </c>
      <c r="C1387" s="2" t="s">
        <v>2282</v>
      </c>
      <c r="D1387" s="2" t="s">
        <v>3222</v>
      </c>
      <c r="E1387" s="2" t="s">
        <v>3229</v>
      </c>
      <c r="F1387" s="5" t="s">
        <v>3806</v>
      </c>
      <c r="G1387" s="3">
        <v>43040</v>
      </c>
      <c r="H1387" s="3">
        <v>43769</v>
      </c>
      <c r="I1387" s="4">
        <v>50000</v>
      </c>
      <c r="J1387" s="1" t="s">
        <v>4907</v>
      </c>
      <c r="K1387" s="1" t="s">
        <v>8</v>
      </c>
      <c r="L1387" s="11"/>
      <c r="M1387" s="1">
        <v>2017</v>
      </c>
      <c r="N1387" s="12" t="s">
        <v>68</v>
      </c>
      <c r="O1387" s="12" t="s">
        <v>128</v>
      </c>
      <c r="P1387" s="27" t="str">
        <f ca="1">IF(טבלה15[[#This Row],[תאריך סיום ההסכם]]&gt;=$S$2,"פעיל",IF(טבלה15[[#This Row],[תאריך סיום ההסכם]]&lt;=$S$2,"הסתיים"))</f>
        <v>הסתיים</v>
      </c>
    </row>
    <row r="1388" spans="1:16" ht="75" x14ac:dyDescent="0.2">
      <c r="A1388" s="22">
        <v>1387</v>
      </c>
      <c r="B1388" s="1" t="s">
        <v>638</v>
      </c>
      <c r="C1388" s="2" t="s">
        <v>2283</v>
      </c>
      <c r="D1388" s="2" t="s">
        <v>3222</v>
      </c>
      <c r="E1388" s="2" t="s">
        <v>3229</v>
      </c>
      <c r="F1388" s="5" t="s">
        <v>3807</v>
      </c>
      <c r="G1388" s="3">
        <v>43040</v>
      </c>
      <c r="H1388" s="3">
        <v>43769</v>
      </c>
      <c r="I1388" s="4">
        <v>50000</v>
      </c>
      <c r="J1388" s="1" t="s">
        <v>4907</v>
      </c>
      <c r="K1388" s="1" t="s">
        <v>8</v>
      </c>
      <c r="L1388" s="11"/>
      <c r="M1388" s="1">
        <v>2017</v>
      </c>
      <c r="N1388" s="12" t="s">
        <v>68</v>
      </c>
      <c r="O1388" s="12" t="s">
        <v>128</v>
      </c>
      <c r="P1388" s="27" t="str">
        <f ca="1">IF(טבלה15[[#This Row],[תאריך סיום ההסכם]]&gt;=$S$2,"פעיל",IF(טבלה15[[#This Row],[תאריך סיום ההסכם]]&lt;=$S$2,"הסתיים"))</f>
        <v>הסתיים</v>
      </c>
    </row>
    <row r="1389" spans="1:16" ht="120" x14ac:dyDescent="0.2">
      <c r="A1389" s="22">
        <v>1388</v>
      </c>
      <c r="B1389" s="1" t="s">
        <v>639</v>
      </c>
      <c r="C1389" s="2" t="s">
        <v>2284</v>
      </c>
      <c r="D1389" s="2" t="s">
        <v>3222</v>
      </c>
      <c r="E1389" s="2" t="s">
        <v>3229</v>
      </c>
      <c r="F1389" s="5" t="s">
        <v>3808</v>
      </c>
      <c r="G1389" s="3">
        <v>43040</v>
      </c>
      <c r="H1389" s="3">
        <v>43769</v>
      </c>
      <c r="I1389" s="4">
        <v>50000</v>
      </c>
      <c r="J1389" s="1" t="s">
        <v>4907</v>
      </c>
      <c r="K1389" s="1" t="s">
        <v>8</v>
      </c>
      <c r="L1389" s="11"/>
      <c r="M1389" s="1">
        <v>2017</v>
      </c>
      <c r="N1389" s="12" t="s">
        <v>68</v>
      </c>
      <c r="O1389" s="12" t="s">
        <v>128</v>
      </c>
      <c r="P1389" s="27" t="str">
        <f ca="1">IF(טבלה15[[#This Row],[תאריך סיום ההסכם]]&gt;=$S$2,"פעיל",IF(טבלה15[[#This Row],[תאריך סיום ההסכם]]&lt;=$S$2,"הסתיים"))</f>
        <v>הסתיים</v>
      </c>
    </row>
    <row r="1390" spans="1:16" ht="105" x14ac:dyDescent="0.2">
      <c r="A1390" s="22">
        <v>1389</v>
      </c>
      <c r="B1390" s="1" t="s">
        <v>640</v>
      </c>
      <c r="C1390" s="2" t="s">
        <v>2285</v>
      </c>
      <c r="D1390" s="2" t="s">
        <v>3222</v>
      </c>
      <c r="E1390" s="2" t="s">
        <v>3229</v>
      </c>
      <c r="F1390" s="5" t="s">
        <v>3809</v>
      </c>
      <c r="G1390" s="3">
        <v>43040</v>
      </c>
      <c r="H1390" s="3">
        <v>43769</v>
      </c>
      <c r="I1390" s="4">
        <v>50000</v>
      </c>
      <c r="J1390" s="1" t="s">
        <v>4907</v>
      </c>
      <c r="K1390" s="1" t="s">
        <v>8</v>
      </c>
      <c r="L1390" s="11"/>
      <c r="M1390" s="1">
        <v>2017</v>
      </c>
      <c r="N1390" s="12" t="s">
        <v>68</v>
      </c>
      <c r="O1390" s="12" t="s">
        <v>128</v>
      </c>
      <c r="P1390" s="27" t="str">
        <f ca="1">IF(טבלה15[[#This Row],[תאריך סיום ההסכם]]&gt;=$S$2,"פעיל",IF(טבלה15[[#This Row],[תאריך סיום ההסכם]]&lt;=$S$2,"הסתיים"))</f>
        <v>הסתיים</v>
      </c>
    </row>
    <row r="1391" spans="1:16" ht="75" x14ac:dyDescent="0.2">
      <c r="A1391" s="22">
        <v>1390</v>
      </c>
      <c r="B1391" s="1" t="s">
        <v>641</v>
      </c>
      <c r="C1391" s="2" t="s">
        <v>2286</v>
      </c>
      <c r="D1391" s="2" t="s">
        <v>3222</v>
      </c>
      <c r="E1391" s="2" t="s">
        <v>3229</v>
      </c>
      <c r="F1391" s="5" t="s">
        <v>3810</v>
      </c>
      <c r="G1391" s="3">
        <v>43040</v>
      </c>
      <c r="H1391" s="3">
        <v>43769</v>
      </c>
      <c r="I1391" s="4">
        <v>50000</v>
      </c>
      <c r="J1391" s="1" t="s">
        <v>4907</v>
      </c>
      <c r="K1391" s="1" t="s">
        <v>8</v>
      </c>
      <c r="L1391" s="11"/>
      <c r="M1391" s="1">
        <v>2017</v>
      </c>
      <c r="N1391" s="12" t="s">
        <v>68</v>
      </c>
      <c r="O1391" s="12" t="s">
        <v>128</v>
      </c>
      <c r="P1391" s="27" t="str">
        <f ca="1">IF(טבלה15[[#This Row],[תאריך סיום ההסכם]]&gt;=$S$2,"פעיל",IF(טבלה15[[#This Row],[תאריך סיום ההסכם]]&lt;=$S$2,"הסתיים"))</f>
        <v>הסתיים</v>
      </c>
    </row>
    <row r="1392" spans="1:16" ht="75" x14ac:dyDescent="0.2">
      <c r="A1392" s="22">
        <v>1391</v>
      </c>
      <c r="B1392" s="1" t="s">
        <v>642</v>
      </c>
      <c r="C1392" s="2" t="s">
        <v>2287</v>
      </c>
      <c r="D1392" s="2" t="s">
        <v>3222</v>
      </c>
      <c r="E1392" s="2" t="s">
        <v>3229</v>
      </c>
      <c r="F1392" s="5" t="s">
        <v>3811</v>
      </c>
      <c r="G1392" s="3">
        <v>43040</v>
      </c>
      <c r="H1392" s="3">
        <v>43769</v>
      </c>
      <c r="I1392" s="4">
        <v>50000</v>
      </c>
      <c r="J1392" s="1" t="s">
        <v>4907</v>
      </c>
      <c r="K1392" s="1" t="s">
        <v>8</v>
      </c>
      <c r="L1392" s="11"/>
      <c r="M1392" s="1">
        <v>2017</v>
      </c>
      <c r="N1392" s="12" t="s">
        <v>68</v>
      </c>
      <c r="O1392" s="12" t="s">
        <v>128</v>
      </c>
      <c r="P1392" s="27" t="str">
        <f ca="1">IF(טבלה15[[#This Row],[תאריך סיום ההסכם]]&gt;=$S$2,"פעיל",IF(טבלה15[[#This Row],[תאריך סיום ההסכם]]&lt;=$S$2,"הסתיים"))</f>
        <v>הסתיים</v>
      </c>
    </row>
    <row r="1393" spans="1:16" ht="90" x14ac:dyDescent="0.2">
      <c r="A1393" s="22">
        <v>1392</v>
      </c>
      <c r="B1393" s="1" t="s">
        <v>643</v>
      </c>
      <c r="C1393" s="2" t="s">
        <v>2288</v>
      </c>
      <c r="D1393" s="2" t="s">
        <v>3222</v>
      </c>
      <c r="E1393" s="2" t="s">
        <v>3238</v>
      </c>
      <c r="F1393" s="5" t="s">
        <v>3812</v>
      </c>
      <c r="G1393" s="3">
        <v>43040</v>
      </c>
      <c r="H1393" s="3">
        <v>43769</v>
      </c>
      <c r="I1393" s="4">
        <v>50000</v>
      </c>
      <c r="J1393" s="1" t="s">
        <v>4907</v>
      </c>
      <c r="K1393" s="1" t="s">
        <v>8</v>
      </c>
      <c r="L1393" s="11"/>
      <c r="M1393" s="1">
        <v>2017</v>
      </c>
      <c r="N1393" s="12" t="s">
        <v>68</v>
      </c>
      <c r="O1393" s="12" t="s">
        <v>128</v>
      </c>
      <c r="P1393" s="27" t="str">
        <f ca="1">IF(טבלה15[[#This Row],[תאריך סיום ההסכם]]&gt;=$S$2,"פעיל",IF(טבלה15[[#This Row],[תאריך סיום ההסכם]]&lt;=$S$2,"הסתיים"))</f>
        <v>הסתיים</v>
      </c>
    </row>
    <row r="1394" spans="1:16" ht="105" x14ac:dyDescent="0.2">
      <c r="A1394" s="22">
        <v>1393</v>
      </c>
      <c r="B1394" s="1" t="s">
        <v>644</v>
      </c>
      <c r="C1394" s="2" t="s">
        <v>2289</v>
      </c>
      <c r="D1394" s="2" t="s">
        <v>3222</v>
      </c>
      <c r="E1394" s="2" t="s">
        <v>3238</v>
      </c>
      <c r="F1394" s="5" t="s">
        <v>3813</v>
      </c>
      <c r="G1394" s="3">
        <v>43040</v>
      </c>
      <c r="H1394" s="3">
        <v>43769</v>
      </c>
      <c r="I1394" s="4">
        <v>50000</v>
      </c>
      <c r="J1394" s="1" t="s">
        <v>4907</v>
      </c>
      <c r="K1394" s="1" t="s">
        <v>8</v>
      </c>
      <c r="L1394" s="11"/>
      <c r="M1394" s="1">
        <v>2017</v>
      </c>
      <c r="N1394" s="12" t="s">
        <v>68</v>
      </c>
      <c r="O1394" s="12" t="s">
        <v>128</v>
      </c>
      <c r="P1394" s="27" t="str">
        <f ca="1">IF(טבלה15[[#This Row],[תאריך סיום ההסכם]]&gt;=$S$2,"פעיל",IF(טבלה15[[#This Row],[תאריך סיום ההסכם]]&lt;=$S$2,"הסתיים"))</f>
        <v>הסתיים</v>
      </c>
    </row>
    <row r="1395" spans="1:16" ht="180" x14ac:dyDescent="0.2">
      <c r="A1395" s="22">
        <v>1394</v>
      </c>
      <c r="B1395" s="1" t="s">
        <v>645</v>
      </c>
      <c r="C1395" s="2" t="s">
        <v>2290</v>
      </c>
      <c r="D1395" s="2" t="s">
        <v>3222</v>
      </c>
      <c r="E1395" s="2" t="s">
        <v>3238</v>
      </c>
      <c r="F1395" s="5" t="s">
        <v>3814</v>
      </c>
      <c r="G1395" s="3">
        <v>43040</v>
      </c>
      <c r="H1395" s="3">
        <v>43769</v>
      </c>
      <c r="I1395" s="4">
        <v>50000</v>
      </c>
      <c r="J1395" s="1" t="s">
        <v>4907</v>
      </c>
      <c r="K1395" s="1" t="s">
        <v>8</v>
      </c>
      <c r="L1395" s="11"/>
      <c r="M1395" s="1">
        <v>2017</v>
      </c>
      <c r="N1395" s="12" t="s">
        <v>68</v>
      </c>
      <c r="O1395" s="12" t="s">
        <v>128</v>
      </c>
      <c r="P1395" s="27" t="str">
        <f ca="1">IF(טבלה15[[#This Row],[תאריך סיום ההסכם]]&gt;=$S$2,"פעיל",IF(טבלה15[[#This Row],[תאריך סיום ההסכם]]&lt;=$S$2,"הסתיים"))</f>
        <v>הסתיים</v>
      </c>
    </row>
    <row r="1396" spans="1:16" ht="120" x14ac:dyDescent="0.2">
      <c r="A1396" s="22">
        <v>1395</v>
      </c>
      <c r="B1396" s="1" t="s">
        <v>646</v>
      </c>
      <c r="C1396" s="2" t="s">
        <v>2291</v>
      </c>
      <c r="D1396" s="2" t="s">
        <v>3222</v>
      </c>
      <c r="E1396" s="2" t="s">
        <v>3238</v>
      </c>
      <c r="F1396" s="5" t="s">
        <v>3815</v>
      </c>
      <c r="G1396" s="3">
        <v>43040</v>
      </c>
      <c r="H1396" s="3">
        <v>43769</v>
      </c>
      <c r="I1396" s="4">
        <v>50000</v>
      </c>
      <c r="J1396" s="1" t="s">
        <v>4907</v>
      </c>
      <c r="K1396" s="1" t="s">
        <v>8</v>
      </c>
      <c r="L1396" s="11"/>
      <c r="M1396" s="1">
        <v>2017</v>
      </c>
      <c r="N1396" s="12" t="s">
        <v>68</v>
      </c>
      <c r="O1396" s="12" t="s">
        <v>128</v>
      </c>
      <c r="P1396" s="27" t="str">
        <f ca="1">IF(טבלה15[[#This Row],[תאריך סיום ההסכם]]&gt;=$S$2,"פעיל",IF(טבלה15[[#This Row],[תאריך סיום ההסכם]]&lt;=$S$2,"הסתיים"))</f>
        <v>הסתיים</v>
      </c>
    </row>
    <row r="1397" spans="1:16" ht="225" x14ac:dyDescent="0.2">
      <c r="A1397" s="22">
        <v>1396</v>
      </c>
      <c r="B1397" s="1" t="s">
        <v>647</v>
      </c>
      <c r="C1397" s="2" t="s">
        <v>2292</v>
      </c>
      <c r="D1397" s="2" t="s">
        <v>3222</v>
      </c>
      <c r="E1397" s="2" t="s">
        <v>3238</v>
      </c>
      <c r="F1397" s="5" t="s">
        <v>3816</v>
      </c>
      <c r="G1397" s="3">
        <v>43040</v>
      </c>
      <c r="H1397" s="3">
        <v>43769</v>
      </c>
      <c r="I1397" s="4">
        <v>50000</v>
      </c>
      <c r="J1397" s="1" t="s">
        <v>4907</v>
      </c>
      <c r="K1397" s="1" t="s">
        <v>8</v>
      </c>
      <c r="L1397" s="11"/>
      <c r="M1397" s="1">
        <v>2017</v>
      </c>
      <c r="N1397" s="12" t="s">
        <v>68</v>
      </c>
      <c r="O1397" s="12" t="s">
        <v>128</v>
      </c>
      <c r="P1397" s="27" t="str">
        <f ca="1">IF(טבלה15[[#This Row],[תאריך סיום ההסכם]]&gt;=$S$2,"פעיל",IF(טבלה15[[#This Row],[תאריך סיום ההסכם]]&lt;=$S$2,"הסתיים"))</f>
        <v>הסתיים</v>
      </c>
    </row>
    <row r="1398" spans="1:16" ht="75" x14ac:dyDescent="0.2">
      <c r="A1398" s="22">
        <v>1397</v>
      </c>
      <c r="B1398" s="1" t="s">
        <v>648</v>
      </c>
      <c r="C1398" s="2" t="s">
        <v>2293</v>
      </c>
      <c r="D1398" s="2" t="s">
        <v>3222</v>
      </c>
      <c r="E1398" s="2" t="s">
        <v>3238</v>
      </c>
      <c r="F1398" s="5" t="s">
        <v>3817</v>
      </c>
      <c r="G1398" s="3">
        <v>43040</v>
      </c>
      <c r="H1398" s="3">
        <v>43769</v>
      </c>
      <c r="I1398" s="4">
        <v>50000</v>
      </c>
      <c r="J1398" s="1" t="s">
        <v>4907</v>
      </c>
      <c r="K1398" s="1" t="s">
        <v>8</v>
      </c>
      <c r="L1398" s="11"/>
      <c r="M1398" s="1">
        <v>2017</v>
      </c>
      <c r="N1398" s="12" t="s">
        <v>68</v>
      </c>
      <c r="O1398" s="12" t="s">
        <v>128</v>
      </c>
      <c r="P1398" s="27" t="str">
        <f ca="1">IF(טבלה15[[#This Row],[תאריך סיום ההסכם]]&gt;=$S$2,"פעיל",IF(טבלה15[[#This Row],[תאריך סיום ההסכם]]&lt;=$S$2,"הסתיים"))</f>
        <v>הסתיים</v>
      </c>
    </row>
    <row r="1399" spans="1:16" ht="60" x14ac:dyDescent="0.2">
      <c r="A1399" s="22">
        <v>1398</v>
      </c>
      <c r="B1399" s="1" t="s">
        <v>649</v>
      </c>
      <c r="C1399" s="2" t="s">
        <v>2294</v>
      </c>
      <c r="D1399" s="2" t="s">
        <v>3222</v>
      </c>
      <c r="E1399" s="2" t="s">
        <v>3238</v>
      </c>
      <c r="F1399" s="5" t="s">
        <v>3818</v>
      </c>
      <c r="G1399" s="3">
        <v>43040</v>
      </c>
      <c r="H1399" s="3">
        <v>43769</v>
      </c>
      <c r="I1399" s="4">
        <v>50000</v>
      </c>
      <c r="J1399" s="1" t="s">
        <v>4907</v>
      </c>
      <c r="K1399" s="1" t="s">
        <v>8</v>
      </c>
      <c r="L1399" s="11"/>
      <c r="M1399" s="1">
        <v>2017</v>
      </c>
      <c r="N1399" s="12" t="s">
        <v>68</v>
      </c>
      <c r="O1399" s="12" t="s">
        <v>128</v>
      </c>
      <c r="P1399" s="27" t="str">
        <f ca="1">IF(טבלה15[[#This Row],[תאריך סיום ההסכם]]&gt;=$S$2,"פעיל",IF(טבלה15[[#This Row],[תאריך סיום ההסכם]]&lt;=$S$2,"הסתיים"))</f>
        <v>הסתיים</v>
      </c>
    </row>
    <row r="1400" spans="1:16" ht="120" x14ac:dyDescent="0.2">
      <c r="A1400" s="22">
        <v>1399</v>
      </c>
      <c r="B1400" s="1" t="s">
        <v>650</v>
      </c>
      <c r="C1400" s="2" t="s">
        <v>2295</v>
      </c>
      <c r="D1400" s="2" t="s">
        <v>3222</v>
      </c>
      <c r="E1400" s="2" t="s">
        <v>3238</v>
      </c>
      <c r="F1400" s="5" t="s">
        <v>3819</v>
      </c>
      <c r="G1400" s="3">
        <v>43040</v>
      </c>
      <c r="H1400" s="3">
        <v>43769</v>
      </c>
      <c r="I1400" s="4">
        <v>50000</v>
      </c>
      <c r="J1400" s="1" t="s">
        <v>4907</v>
      </c>
      <c r="K1400" s="1" t="s">
        <v>8</v>
      </c>
      <c r="L1400" s="11"/>
      <c r="M1400" s="1">
        <v>2017</v>
      </c>
      <c r="N1400" s="12" t="s">
        <v>68</v>
      </c>
      <c r="O1400" s="12" t="s">
        <v>128</v>
      </c>
      <c r="P1400" s="27" t="str">
        <f ca="1">IF(טבלה15[[#This Row],[תאריך סיום ההסכם]]&gt;=$S$2,"פעיל",IF(טבלה15[[#This Row],[תאריך סיום ההסכם]]&lt;=$S$2,"הסתיים"))</f>
        <v>הסתיים</v>
      </c>
    </row>
    <row r="1401" spans="1:16" ht="120" x14ac:dyDescent="0.2">
      <c r="A1401" s="22">
        <v>1400</v>
      </c>
      <c r="B1401" s="1" t="s">
        <v>651</v>
      </c>
      <c r="C1401" s="2" t="s">
        <v>2296</v>
      </c>
      <c r="D1401" s="2" t="s">
        <v>3222</v>
      </c>
      <c r="E1401" s="2" t="s">
        <v>3238</v>
      </c>
      <c r="F1401" s="5" t="s">
        <v>3820</v>
      </c>
      <c r="G1401" s="3">
        <v>43100</v>
      </c>
      <c r="H1401" s="3">
        <v>43889</v>
      </c>
      <c r="I1401" s="4">
        <v>50000</v>
      </c>
      <c r="J1401" s="1" t="s">
        <v>4907</v>
      </c>
      <c r="K1401" s="1" t="s">
        <v>8</v>
      </c>
      <c r="L1401" s="11"/>
      <c r="M1401" s="1">
        <v>2017</v>
      </c>
      <c r="N1401" s="12" t="s">
        <v>68</v>
      </c>
      <c r="O1401" s="12" t="s">
        <v>128</v>
      </c>
      <c r="P1401" s="27" t="str">
        <f ca="1">IF(טבלה15[[#This Row],[תאריך סיום ההסכם]]&gt;=$S$2,"פעיל",IF(טבלה15[[#This Row],[תאריך סיום ההסכם]]&lt;=$S$2,"הסתיים"))</f>
        <v>הסתיים</v>
      </c>
    </row>
    <row r="1402" spans="1:16" ht="105" x14ac:dyDescent="0.2">
      <c r="A1402" s="22">
        <v>1401</v>
      </c>
      <c r="B1402" s="1" t="s">
        <v>652</v>
      </c>
      <c r="C1402" s="2" t="s">
        <v>2297</v>
      </c>
      <c r="D1402" s="2" t="s">
        <v>3222</v>
      </c>
      <c r="E1402" s="2" t="s">
        <v>3238</v>
      </c>
      <c r="F1402" s="5" t="s">
        <v>3821</v>
      </c>
      <c r="G1402" s="3">
        <v>43070</v>
      </c>
      <c r="H1402" s="3">
        <v>43799</v>
      </c>
      <c r="I1402" s="4">
        <v>50000</v>
      </c>
      <c r="J1402" s="1" t="s">
        <v>4907</v>
      </c>
      <c r="K1402" s="1" t="s">
        <v>8</v>
      </c>
      <c r="L1402" s="11"/>
      <c r="M1402" s="1">
        <v>2017</v>
      </c>
      <c r="N1402" s="12" t="s">
        <v>68</v>
      </c>
      <c r="O1402" s="12" t="s">
        <v>128</v>
      </c>
      <c r="P1402" s="27" t="str">
        <f ca="1">IF(טבלה15[[#This Row],[תאריך סיום ההסכם]]&gt;=$S$2,"פעיל",IF(טבלה15[[#This Row],[תאריך סיום ההסכם]]&lt;=$S$2,"הסתיים"))</f>
        <v>הסתיים</v>
      </c>
    </row>
    <row r="1403" spans="1:16" ht="210" x14ac:dyDescent="0.2">
      <c r="A1403" s="22">
        <v>1402</v>
      </c>
      <c r="B1403" s="1" t="s">
        <v>653</v>
      </c>
      <c r="C1403" s="2" t="s">
        <v>2247</v>
      </c>
      <c r="D1403" s="2" t="s">
        <v>3223</v>
      </c>
      <c r="E1403" s="2" t="s">
        <v>3231</v>
      </c>
      <c r="F1403" s="5" t="s">
        <v>3822</v>
      </c>
      <c r="G1403" s="3">
        <v>43040</v>
      </c>
      <c r="H1403" s="3">
        <v>44135</v>
      </c>
      <c r="I1403" s="4">
        <v>1199624</v>
      </c>
      <c r="J1403" s="1" t="s">
        <v>4907</v>
      </c>
      <c r="K1403" s="1" t="s">
        <v>19</v>
      </c>
      <c r="L1403" s="11"/>
      <c r="M1403" s="1">
        <v>2017</v>
      </c>
      <c r="N1403" s="12" t="s">
        <v>98</v>
      </c>
      <c r="O1403" s="12" t="s">
        <v>127</v>
      </c>
      <c r="P1403" s="27" t="str">
        <f ca="1">IF(טבלה15[[#This Row],[תאריך סיום ההסכם]]&gt;=$S$2,"פעיל",IF(טבלה15[[#This Row],[תאריך סיום ההסכם]]&lt;=$S$2,"הסתיים"))</f>
        <v>הסתיים</v>
      </c>
    </row>
    <row r="1404" spans="1:16" ht="150" x14ac:dyDescent="0.2">
      <c r="A1404" s="22">
        <v>1403</v>
      </c>
      <c r="B1404" s="1" t="s">
        <v>654</v>
      </c>
      <c r="C1404" s="2" t="s">
        <v>2143</v>
      </c>
      <c r="D1404" s="2" t="s">
        <v>3223</v>
      </c>
      <c r="E1404" s="2" t="s">
        <v>3226</v>
      </c>
      <c r="F1404" s="5" t="s">
        <v>3823</v>
      </c>
      <c r="G1404" s="3">
        <v>43070</v>
      </c>
      <c r="H1404" s="3">
        <v>44166</v>
      </c>
      <c r="I1404" s="4">
        <v>1199745</v>
      </c>
      <c r="J1404" s="1" t="s">
        <v>4907</v>
      </c>
      <c r="K1404" s="1" t="s">
        <v>20</v>
      </c>
      <c r="L1404" s="11"/>
      <c r="M1404" s="1">
        <v>2017</v>
      </c>
      <c r="N1404" s="12" t="s">
        <v>99</v>
      </c>
      <c r="O1404" s="12" t="s">
        <v>127</v>
      </c>
      <c r="P1404" s="27" t="str">
        <f ca="1">IF(טבלה15[[#This Row],[תאריך סיום ההסכם]]&gt;=$S$2,"פעיל",IF(טבלה15[[#This Row],[תאריך סיום ההסכם]]&lt;=$S$2,"הסתיים"))</f>
        <v>הסתיים</v>
      </c>
    </row>
    <row r="1405" spans="1:16" ht="105" x14ac:dyDescent="0.2">
      <c r="A1405" s="22">
        <v>1404</v>
      </c>
      <c r="B1405" s="1" t="s">
        <v>655</v>
      </c>
      <c r="C1405" s="2" t="s">
        <v>2298</v>
      </c>
      <c r="D1405" s="2" t="s">
        <v>3223</v>
      </c>
      <c r="E1405" s="2" t="s">
        <v>3231</v>
      </c>
      <c r="F1405" s="5" t="s">
        <v>3824</v>
      </c>
      <c r="G1405" s="3">
        <v>43070</v>
      </c>
      <c r="H1405" s="3">
        <v>44166</v>
      </c>
      <c r="I1405" s="4">
        <v>1178468</v>
      </c>
      <c r="J1405" s="1" t="s">
        <v>4907</v>
      </c>
      <c r="K1405" s="1" t="s">
        <v>20</v>
      </c>
      <c r="L1405" s="11"/>
      <c r="M1405" s="1">
        <v>2017</v>
      </c>
      <c r="N1405" s="12" t="s">
        <v>99</v>
      </c>
      <c r="O1405" s="12" t="s">
        <v>127</v>
      </c>
      <c r="P1405" s="27" t="str">
        <f ca="1">IF(טבלה15[[#This Row],[תאריך סיום ההסכם]]&gt;=$S$2,"פעיל",IF(טבלה15[[#This Row],[תאריך סיום ההסכם]]&lt;=$S$2,"הסתיים"))</f>
        <v>הסתיים</v>
      </c>
    </row>
    <row r="1406" spans="1:16" ht="210" x14ac:dyDescent="0.2">
      <c r="A1406" s="22">
        <v>1405</v>
      </c>
      <c r="B1406" s="1" t="s">
        <v>656</v>
      </c>
      <c r="C1406" s="2" t="s">
        <v>2299</v>
      </c>
      <c r="D1406" s="2" t="s">
        <v>3222</v>
      </c>
      <c r="E1406" s="2" t="s">
        <v>3228</v>
      </c>
      <c r="F1406" s="5" t="s">
        <v>3825</v>
      </c>
      <c r="G1406" s="3">
        <v>43084</v>
      </c>
      <c r="H1406" s="3">
        <v>44179</v>
      </c>
      <c r="I1406" s="4">
        <v>1199910</v>
      </c>
      <c r="J1406" s="1" t="s">
        <v>4907</v>
      </c>
      <c r="K1406" s="1" t="s">
        <v>20</v>
      </c>
      <c r="L1406" s="11"/>
      <c r="M1406" s="1">
        <v>2017</v>
      </c>
      <c r="N1406" s="12" t="s">
        <v>99</v>
      </c>
      <c r="O1406" s="12" t="s">
        <v>127</v>
      </c>
      <c r="P1406" s="27" t="str">
        <f ca="1">IF(טבלה15[[#This Row],[תאריך סיום ההסכם]]&gt;=$S$2,"פעיל",IF(טבלה15[[#This Row],[תאריך סיום ההסכם]]&lt;=$S$2,"הסתיים"))</f>
        <v>הסתיים</v>
      </c>
    </row>
    <row r="1407" spans="1:16" ht="120" x14ac:dyDescent="0.2">
      <c r="A1407" s="22">
        <v>1406</v>
      </c>
      <c r="B1407" s="1" t="s">
        <v>657</v>
      </c>
      <c r="C1407" s="2" t="s">
        <v>2300</v>
      </c>
      <c r="D1407" s="2" t="s">
        <v>3222</v>
      </c>
      <c r="E1407" s="2" t="s">
        <v>3229</v>
      </c>
      <c r="F1407" s="5" t="s">
        <v>3826</v>
      </c>
      <c r="G1407" s="3">
        <v>43040</v>
      </c>
      <c r="H1407" s="3">
        <v>43769</v>
      </c>
      <c r="I1407" s="4">
        <v>400000</v>
      </c>
      <c r="J1407" s="1" t="s">
        <v>4907</v>
      </c>
      <c r="K1407" s="1" t="s">
        <v>28</v>
      </c>
      <c r="L1407" s="11" t="s">
        <v>56</v>
      </c>
      <c r="M1407" s="1">
        <v>2017</v>
      </c>
      <c r="N1407" s="12"/>
      <c r="O1407" s="12" t="s">
        <v>127</v>
      </c>
      <c r="P1407" s="27" t="str">
        <f ca="1">IF(טבלה15[[#This Row],[תאריך סיום ההסכם]]&gt;=$S$2,"פעיל",IF(טבלה15[[#This Row],[תאריך סיום ההסכם]]&lt;=$S$2,"הסתיים"))</f>
        <v>הסתיים</v>
      </c>
    </row>
    <row r="1408" spans="1:16" ht="75" x14ac:dyDescent="0.2">
      <c r="A1408" s="22">
        <v>1407</v>
      </c>
      <c r="B1408" s="1" t="s">
        <v>658</v>
      </c>
      <c r="C1408" s="2" t="s">
        <v>2301</v>
      </c>
      <c r="D1408" s="2" t="s">
        <v>3223</v>
      </c>
      <c r="E1408" s="2" t="s">
        <v>3228</v>
      </c>
      <c r="F1408" s="5" t="s">
        <v>3827</v>
      </c>
      <c r="G1408" s="3">
        <v>43040</v>
      </c>
      <c r="H1408" s="3">
        <v>43769</v>
      </c>
      <c r="I1408" s="4">
        <v>400000</v>
      </c>
      <c r="J1408" s="1" t="s">
        <v>4907</v>
      </c>
      <c r="K1408" s="1" t="s">
        <v>28</v>
      </c>
      <c r="L1408" s="11" t="s">
        <v>56</v>
      </c>
      <c r="M1408" s="1">
        <v>2017</v>
      </c>
      <c r="N1408" s="12"/>
      <c r="O1408" s="12" t="s">
        <v>127</v>
      </c>
      <c r="P1408" s="27" t="str">
        <f ca="1">IF(טבלה15[[#This Row],[תאריך סיום ההסכם]]&gt;=$S$2,"פעיל",IF(טבלה15[[#This Row],[תאריך סיום ההסכם]]&lt;=$S$2,"הסתיים"))</f>
        <v>הסתיים</v>
      </c>
    </row>
    <row r="1409" spans="1:16" ht="150" x14ac:dyDescent="0.2">
      <c r="A1409" s="22">
        <v>1408</v>
      </c>
      <c r="B1409" s="1" t="s">
        <v>659</v>
      </c>
      <c r="C1409" s="2" t="s">
        <v>2117</v>
      </c>
      <c r="D1409" s="2" t="s">
        <v>3223</v>
      </c>
      <c r="E1409" s="2" t="s">
        <v>3229</v>
      </c>
      <c r="F1409" s="5" t="s">
        <v>3828</v>
      </c>
      <c r="G1409" s="3">
        <v>43040</v>
      </c>
      <c r="H1409" s="3">
        <v>43769</v>
      </c>
      <c r="I1409" s="4">
        <v>400000</v>
      </c>
      <c r="J1409" s="1" t="s">
        <v>4907</v>
      </c>
      <c r="K1409" s="1" t="s">
        <v>28</v>
      </c>
      <c r="L1409" s="11" t="s">
        <v>56</v>
      </c>
      <c r="M1409" s="1">
        <v>2017</v>
      </c>
      <c r="N1409" s="12"/>
      <c r="O1409" s="12" t="s">
        <v>127</v>
      </c>
      <c r="P1409" s="27" t="str">
        <f ca="1">IF(טבלה15[[#This Row],[תאריך סיום ההסכם]]&gt;=$S$2,"פעיל",IF(טבלה15[[#This Row],[תאריך סיום ההסכם]]&lt;=$S$2,"הסתיים"))</f>
        <v>הסתיים</v>
      </c>
    </row>
    <row r="1410" spans="1:16" ht="150" x14ac:dyDescent="0.2">
      <c r="A1410" s="22">
        <v>1409</v>
      </c>
      <c r="B1410" s="1" t="s">
        <v>660</v>
      </c>
      <c r="C1410" s="2" t="s">
        <v>2302</v>
      </c>
      <c r="D1410" s="2" t="s">
        <v>3222</v>
      </c>
      <c r="E1410" s="2" t="s">
        <v>3236</v>
      </c>
      <c r="F1410" s="5" t="s">
        <v>3829</v>
      </c>
      <c r="G1410" s="3">
        <v>43040</v>
      </c>
      <c r="H1410" s="3">
        <v>43769</v>
      </c>
      <c r="I1410" s="4">
        <v>400000</v>
      </c>
      <c r="J1410" s="1" t="s">
        <v>4907</v>
      </c>
      <c r="K1410" s="1" t="s">
        <v>28</v>
      </c>
      <c r="L1410" s="11" t="s">
        <v>56</v>
      </c>
      <c r="M1410" s="1">
        <v>2017</v>
      </c>
      <c r="N1410" s="12"/>
      <c r="O1410" s="12" t="s">
        <v>127</v>
      </c>
      <c r="P1410" s="27" t="str">
        <f ca="1">IF(טבלה15[[#This Row],[תאריך סיום ההסכם]]&gt;=$S$2,"פעיל",IF(טבלה15[[#This Row],[תאריך סיום ההסכם]]&lt;=$S$2,"הסתיים"))</f>
        <v>הסתיים</v>
      </c>
    </row>
    <row r="1411" spans="1:16" ht="75" x14ac:dyDescent="0.2">
      <c r="A1411" s="22">
        <v>1410</v>
      </c>
      <c r="B1411" s="1" t="s">
        <v>661</v>
      </c>
      <c r="C1411" s="2" t="s">
        <v>2106</v>
      </c>
      <c r="D1411" s="2" t="s">
        <v>3223</v>
      </c>
      <c r="E1411" s="2" t="s">
        <v>3227</v>
      </c>
      <c r="F1411" s="5" t="s">
        <v>3830</v>
      </c>
      <c r="G1411" s="3">
        <v>43040</v>
      </c>
      <c r="H1411" s="3">
        <v>43769</v>
      </c>
      <c r="I1411" s="4">
        <v>400000</v>
      </c>
      <c r="J1411" s="1" t="s">
        <v>4907</v>
      </c>
      <c r="K1411" s="1" t="s">
        <v>28</v>
      </c>
      <c r="L1411" s="11" t="s">
        <v>56</v>
      </c>
      <c r="M1411" s="1">
        <v>2017</v>
      </c>
      <c r="N1411" s="12"/>
      <c r="O1411" s="12" t="s">
        <v>127</v>
      </c>
      <c r="P1411" s="27" t="str">
        <f ca="1">IF(טבלה15[[#This Row],[תאריך סיום ההסכם]]&gt;=$S$2,"פעיל",IF(טבלה15[[#This Row],[תאריך סיום ההסכם]]&lt;=$S$2,"הסתיים"))</f>
        <v>הסתיים</v>
      </c>
    </row>
    <row r="1412" spans="1:16" ht="165" x14ac:dyDescent="0.2">
      <c r="A1412" s="22">
        <v>1411</v>
      </c>
      <c r="B1412" s="1" t="s">
        <v>662</v>
      </c>
      <c r="C1412" s="2" t="s">
        <v>2303</v>
      </c>
      <c r="D1412" s="2" t="s">
        <v>3223</v>
      </c>
      <c r="E1412" s="2" t="s">
        <v>3231</v>
      </c>
      <c r="F1412" s="5" t="s">
        <v>3831</v>
      </c>
      <c r="G1412" s="3">
        <v>43040</v>
      </c>
      <c r="H1412" s="3">
        <v>43769</v>
      </c>
      <c r="I1412" s="4">
        <v>399970</v>
      </c>
      <c r="J1412" s="1" t="s">
        <v>4907</v>
      </c>
      <c r="K1412" s="1" t="s">
        <v>28</v>
      </c>
      <c r="L1412" s="11" t="s">
        <v>56</v>
      </c>
      <c r="M1412" s="1">
        <v>2017</v>
      </c>
      <c r="N1412" s="12"/>
      <c r="O1412" s="12" t="s">
        <v>127</v>
      </c>
      <c r="P1412" s="27" t="str">
        <f ca="1">IF(טבלה15[[#This Row],[תאריך סיום ההסכם]]&gt;=$S$2,"פעיל",IF(טבלה15[[#This Row],[תאריך סיום ההסכם]]&lt;=$S$2,"הסתיים"))</f>
        <v>הסתיים</v>
      </c>
    </row>
    <row r="1413" spans="1:16" ht="255" x14ac:dyDescent="0.2">
      <c r="A1413" s="22">
        <v>1412</v>
      </c>
      <c r="B1413" s="1" t="s">
        <v>663</v>
      </c>
      <c r="C1413" s="2" t="s">
        <v>2304</v>
      </c>
      <c r="D1413" s="2" t="s">
        <v>3223</v>
      </c>
      <c r="E1413" s="2" t="s">
        <v>3229</v>
      </c>
      <c r="F1413" s="5" t="s">
        <v>3832</v>
      </c>
      <c r="G1413" s="3">
        <v>43040</v>
      </c>
      <c r="H1413" s="3">
        <v>44135</v>
      </c>
      <c r="I1413" s="4">
        <v>400000</v>
      </c>
      <c r="J1413" s="1" t="s">
        <v>4907</v>
      </c>
      <c r="K1413" s="1" t="s">
        <v>28</v>
      </c>
      <c r="L1413" s="11" t="s">
        <v>56</v>
      </c>
      <c r="M1413" s="1">
        <v>2017</v>
      </c>
      <c r="N1413" s="12"/>
      <c r="O1413" s="12" t="s">
        <v>127</v>
      </c>
      <c r="P1413" s="27" t="str">
        <f ca="1">IF(טבלה15[[#This Row],[תאריך סיום ההסכם]]&gt;=$S$2,"פעיל",IF(טבלה15[[#This Row],[תאריך סיום ההסכם]]&lt;=$S$2,"הסתיים"))</f>
        <v>הסתיים</v>
      </c>
    </row>
    <row r="1414" spans="1:16" ht="270" x14ac:dyDescent="0.2">
      <c r="A1414" s="22">
        <v>1413</v>
      </c>
      <c r="B1414" s="1" t="s">
        <v>664</v>
      </c>
      <c r="C1414" s="2" t="s">
        <v>2305</v>
      </c>
      <c r="D1414" s="2" t="s">
        <v>3223</v>
      </c>
      <c r="E1414" s="2" t="s">
        <v>3264</v>
      </c>
      <c r="F1414" s="5" t="s">
        <v>3833</v>
      </c>
      <c r="G1414" s="3">
        <v>43040</v>
      </c>
      <c r="H1414" s="3">
        <v>43769</v>
      </c>
      <c r="I1414" s="4">
        <v>400000</v>
      </c>
      <c r="J1414" s="1" t="s">
        <v>4907</v>
      </c>
      <c r="K1414" s="1" t="s">
        <v>28</v>
      </c>
      <c r="L1414" s="11" t="s">
        <v>56</v>
      </c>
      <c r="M1414" s="1">
        <v>2017</v>
      </c>
      <c r="N1414" s="12"/>
      <c r="O1414" s="12" t="s">
        <v>127</v>
      </c>
      <c r="P1414" s="27" t="str">
        <f ca="1">IF(טבלה15[[#This Row],[תאריך סיום ההסכם]]&gt;=$S$2,"פעיל",IF(טבלה15[[#This Row],[תאריך סיום ההסכם]]&lt;=$S$2,"הסתיים"))</f>
        <v>הסתיים</v>
      </c>
    </row>
    <row r="1415" spans="1:16" ht="120" x14ac:dyDescent="0.2">
      <c r="A1415" s="22">
        <v>1414</v>
      </c>
      <c r="B1415" s="1" t="s">
        <v>665</v>
      </c>
      <c r="C1415" s="2" t="s">
        <v>2306</v>
      </c>
      <c r="D1415" s="2" t="s">
        <v>3222</v>
      </c>
      <c r="E1415" s="2" t="s">
        <v>3227</v>
      </c>
      <c r="F1415" s="5" t="s">
        <v>3834</v>
      </c>
      <c r="G1415" s="3">
        <v>43040</v>
      </c>
      <c r="H1415" s="3">
        <v>43769</v>
      </c>
      <c r="I1415" s="4">
        <v>370684</v>
      </c>
      <c r="J1415" s="1" t="s">
        <v>4907</v>
      </c>
      <c r="K1415" s="1" t="s">
        <v>28</v>
      </c>
      <c r="L1415" s="11" t="s">
        <v>56</v>
      </c>
      <c r="M1415" s="1">
        <v>2017</v>
      </c>
      <c r="N1415" s="12"/>
      <c r="O1415" s="12" t="s">
        <v>127</v>
      </c>
      <c r="P1415" s="27" t="str">
        <f ca="1">IF(טבלה15[[#This Row],[תאריך סיום ההסכם]]&gt;=$S$2,"פעיל",IF(טבלה15[[#This Row],[תאריך סיום ההסכם]]&lt;=$S$2,"הסתיים"))</f>
        <v>הסתיים</v>
      </c>
    </row>
    <row r="1416" spans="1:16" ht="270" x14ac:dyDescent="0.2">
      <c r="A1416" s="22">
        <v>1415</v>
      </c>
      <c r="B1416" s="1" t="s">
        <v>666</v>
      </c>
      <c r="C1416" s="2" t="s">
        <v>2307</v>
      </c>
      <c r="D1416" s="2" t="s">
        <v>3223</v>
      </c>
      <c r="E1416" s="2" t="s">
        <v>3239</v>
      </c>
      <c r="F1416" s="5" t="s">
        <v>3835</v>
      </c>
      <c r="G1416" s="3">
        <v>43040</v>
      </c>
      <c r="H1416" s="3">
        <v>43769</v>
      </c>
      <c r="I1416" s="4">
        <v>200000</v>
      </c>
      <c r="J1416" s="1" t="s">
        <v>4907</v>
      </c>
      <c r="K1416" s="1" t="s">
        <v>29</v>
      </c>
      <c r="L1416" s="11"/>
      <c r="M1416" s="1">
        <v>2017</v>
      </c>
      <c r="N1416" s="12"/>
      <c r="O1416" s="12" t="s">
        <v>128</v>
      </c>
      <c r="P1416" s="27" t="str">
        <f ca="1">IF(טבלה15[[#This Row],[תאריך סיום ההסכם]]&gt;=$S$2,"פעיל",IF(טבלה15[[#This Row],[תאריך סיום ההסכם]]&lt;=$S$2,"הסתיים"))</f>
        <v>הסתיים</v>
      </c>
    </row>
    <row r="1417" spans="1:16" ht="75" x14ac:dyDescent="0.2">
      <c r="A1417" s="22">
        <v>1416</v>
      </c>
      <c r="B1417" s="1" t="s">
        <v>667</v>
      </c>
      <c r="C1417" s="2" t="s">
        <v>2308</v>
      </c>
      <c r="D1417" s="2" t="s">
        <v>3222</v>
      </c>
      <c r="E1417" s="2" t="s">
        <v>3249</v>
      </c>
      <c r="F1417" s="5" t="s">
        <v>3836</v>
      </c>
      <c r="G1417" s="3">
        <v>43040</v>
      </c>
      <c r="H1417" s="3">
        <v>43769</v>
      </c>
      <c r="I1417" s="4">
        <v>200000</v>
      </c>
      <c r="J1417" s="1" t="s">
        <v>4907</v>
      </c>
      <c r="K1417" s="1" t="s">
        <v>29</v>
      </c>
      <c r="L1417" s="11"/>
      <c r="M1417" s="1">
        <v>2017</v>
      </c>
      <c r="N1417" s="12"/>
      <c r="O1417" s="12" t="s">
        <v>128</v>
      </c>
      <c r="P1417" s="27" t="str">
        <f ca="1">IF(טבלה15[[#This Row],[תאריך סיום ההסכם]]&gt;=$S$2,"פעיל",IF(טבלה15[[#This Row],[תאריך סיום ההסכם]]&lt;=$S$2,"הסתיים"))</f>
        <v>הסתיים</v>
      </c>
    </row>
    <row r="1418" spans="1:16" ht="165" x14ac:dyDescent="0.2">
      <c r="A1418" s="22">
        <v>1417</v>
      </c>
      <c r="B1418" s="1" t="s">
        <v>668</v>
      </c>
      <c r="C1418" s="2" t="s">
        <v>2309</v>
      </c>
      <c r="D1418" s="2" t="s">
        <v>3223</v>
      </c>
      <c r="E1418" s="2" t="s">
        <v>3227</v>
      </c>
      <c r="F1418" s="5" t="s">
        <v>3837</v>
      </c>
      <c r="G1418" s="3">
        <v>43040</v>
      </c>
      <c r="H1418" s="3">
        <v>43769</v>
      </c>
      <c r="I1418" s="4">
        <v>200000</v>
      </c>
      <c r="J1418" s="1" t="s">
        <v>4907</v>
      </c>
      <c r="K1418" s="1" t="s">
        <v>29</v>
      </c>
      <c r="L1418" s="11"/>
      <c r="M1418" s="1">
        <v>2017</v>
      </c>
      <c r="N1418" s="12"/>
      <c r="O1418" s="12" t="s">
        <v>128</v>
      </c>
      <c r="P1418" s="27" t="str">
        <f ca="1">IF(טבלה15[[#This Row],[תאריך סיום ההסכם]]&gt;=$S$2,"פעיל",IF(טבלה15[[#This Row],[תאריך סיום ההסכם]]&lt;=$S$2,"הסתיים"))</f>
        <v>הסתיים</v>
      </c>
    </row>
    <row r="1419" spans="1:16" ht="75" x14ac:dyDescent="0.2">
      <c r="A1419" s="22">
        <v>1418</v>
      </c>
      <c r="B1419" s="1" t="s">
        <v>669</v>
      </c>
      <c r="C1419" s="2" t="s">
        <v>2310</v>
      </c>
      <c r="D1419" s="2" t="s">
        <v>3222</v>
      </c>
      <c r="E1419" s="2" t="s">
        <v>3227</v>
      </c>
      <c r="F1419" s="5" t="s">
        <v>3838</v>
      </c>
      <c r="G1419" s="3">
        <v>43040</v>
      </c>
      <c r="H1419" s="3">
        <v>43769</v>
      </c>
      <c r="I1419" s="4">
        <v>200000</v>
      </c>
      <c r="J1419" s="1" t="s">
        <v>4907</v>
      </c>
      <c r="K1419" s="1" t="s">
        <v>29</v>
      </c>
      <c r="L1419" s="11"/>
      <c r="M1419" s="1">
        <v>2017</v>
      </c>
      <c r="N1419" s="12"/>
      <c r="O1419" s="12" t="s">
        <v>128</v>
      </c>
      <c r="P1419" s="27" t="str">
        <f ca="1">IF(טבלה15[[#This Row],[תאריך סיום ההסכם]]&gt;=$S$2,"פעיל",IF(טבלה15[[#This Row],[תאריך סיום ההסכם]]&lt;=$S$2,"הסתיים"))</f>
        <v>הסתיים</v>
      </c>
    </row>
    <row r="1420" spans="1:16" ht="90" x14ac:dyDescent="0.2">
      <c r="A1420" s="22">
        <v>1419</v>
      </c>
      <c r="B1420" s="1" t="s">
        <v>670</v>
      </c>
      <c r="C1420" s="2" t="s">
        <v>2311</v>
      </c>
      <c r="D1420" s="2" t="s">
        <v>3223</v>
      </c>
      <c r="E1420" s="2" t="s">
        <v>3229</v>
      </c>
      <c r="F1420" s="5" t="s">
        <v>3839</v>
      </c>
      <c r="G1420" s="3">
        <v>43040</v>
      </c>
      <c r="H1420" s="3">
        <v>43769</v>
      </c>
      <c r="I1420" s="4">
        <v>200000</v>
      </c>
      <c r="J1420" s="1" t="s">
        <v>4907</v>
      </c>
      <c r="K1420" s="1" t="s">
        <v>29</v>
      </c>
      <c r="L1420" s="11"/>
      <c r="M1420" s="1">
        <v>2017</v>
      </c>
      <c r="N1420" s="12"/>
      <c r="O1420" s="12" t="s">
        <v>128</v>
      </c>
      <c r="P1420" s="27" t="str">
        <f ca="1">IF(טבלה15[[#This Row],[תאריך סיום ההסכם]]&gt;=$S$2,"פעיל",IF(טבלה15[[#This Row],[תאריך סיום ההסכם]]&lt;=$S$2,"הסתיים"))</f>
        <v>הסתיים</v>
      </c>
    </row>
    <row r="1421" spans="1:16" ht="135" x14ac:dyDescent="0.2">
      <c r="A1421" s="22">
        <v>1420</v>
      </c>
      <c r="B1421" s="1" t="s">
        <v>671</v>
      </c>
      <c r="C1421" s="2" t="s">
        <v>2312</v>
      </c>
      <c r="D1421" s="2" t="s">
        <v>3222</v>
      </c>
      <c r="E1421" s="2" t="s">
        <v>3226</v>
      </c>
      <c r="F1421" s="5" t="s">
        <v>3840</v>
      </c>
      <c r="G1421" s="3">
        <v>43040</v>
      </c>
      <c r="H1421" s="3">
        <v>44135</v>
      </c>
      <c r="I1421" s="4">
        <v>250000</v>
      </c>
      <c r="J1421" s="1" t="s">
        <v>4907</v>
      </c>
      <c r="K1421" s="1" t="s">
        <v>29</v>
      </c>
      <c r="L1421" s="11"/>
      <c r="M1421" s="1">
        <v>2017</v>
      </c>
      <c r="N1421" s="12"/>
      <c r="O1421" s="12" t="s">
        <v>128</v>
      </c>
      <c r="P1421" s="27" t="str">
        <f ca="1">IF(טבלה15[[#This Row],[תאריך סיום ההסכם]]&gt;=$S$2,"פעיל",IF(טבלה15[[#This Row],[תאריך סיום ההסכם]]&lt;=$S$2,"הסתיים"))</f>
        <v>הסתיים</v>
      </c>
    </row>
    <row r="1422" spans="1:16" ht="150" x14ac:dyDescent="0.2">
      <c r="A1422" s="22">
        <v>1421</v>
      </c>
      <c r="B1422" s="1" t="s">
        <v>672</v>
      </c>
      <c r="C1422" s="2" t="s">
        <v>2313</v>
      </c>
      <c r="D1422" s="2" t="s">
        <v>3223</v>
      </c>
      <c r="E1422" s="2" t="s">
        <v>3231</v>
      </c>
      <c r="F1422" s="5" t="s">
        <v>3841</v>
      </c>
      <c r="G1422" s="3">
        <v>43040</v>
      </c>
      <c r="H1422" s="3">
        <v>44135</v>
      </c>
      <c r="I1422" s="4">
        <v>250000</v>
      </c>
      <c r="J1422" s="1" t="s">
        <v>4907</v>
      </c>
      <c r="K1422" s="1" t="s">
        <v>29</v>
      </c>
      <c r="L1422" s="11"/>
      <c r="M1422" s="1">
        <v>2017</v>
      </c>
      <c r="N1422" s="12"/>
      <c r="O1422" s="12" t="s">
        <v>128</v>
      </c>
      <c r="P1422" s="27" t="str">
        <f ca="1">IF(טבלה15[[#This Row],[תאריך סיום ההסכם]]&gt;=$S$2,"פעיל",IF(טבלה15[[#This Row],[תאריך סיום ההסכם]]&lt;=$S$2,"הסתיים"))</f>
        <v>הסתיים</v>
      </c>
    </row>
    <row r="1423" spans="1:16" ht="195" x14ac:dyDescent="0.2">
      <c r="A1423" s="22">
        <v>1422</v>
      </c>
      <c r="B1423" s="1" t="s">
        <v>673</v>
      </c>
      <c r="C1423" s="2" t="s">
        <v>2314</v>
      </c>
      <c r="D1423" s="2" t="s">
        <v>3222</v>
      </c>
      <c r="E1423" s="2" t="s">
        <v>3227</v>
      </c>
      <c r="F1423" s="5" t="s">
        <v>3842</v>
      </c>
      <c r="G1423" s="3">
        <v>43040</v>
      </c>
      <c r="H1423" s="3">
        <v>44135</v>
      </c>
      <c r="I1423" s="4">
        <v>250000</v>
      </c>
      <c r="J1423" s="1" t="s">
        <v>4907</v>
      </c>
      <c r="K1423" s="1" t="s">
        <v>29</v>
      </c>
      <c r="L1423" s="11"/>
      <c r="M1423" s="1">
        <v>2017</v>
      </c>
      <c r="N1423" s="12"/>
      <c r="O1423" s="12" t="s">
        <v>128</v>
      </c>
      <c r="P1423" s="27" t="str">
        <f ca="1">IF(טבלה15[[#This Row],[תאריך סיום ההסכם]]&gt;=$S$2,"פעיל",IF(טבלה15[[#This Row],[תאריך סיום ההסכם]]&lt;=$S$2,"הסתיים"))</f>
        <v>הסתיים</v>
      </c>
    </row>
    <row r="1424" spans="1:16" ht="195" x14ac:dyDescent="0.2">
      <c r="A1424" s="22">
        <v>1423</v>
      </c>
      <c r="B1424" s="1" t="s">
        <v>674</v>
      </c>
      <c r="C1424" s="2" t="s">
        <v>2315</v>
      </c>
      <c r="D1424" s="2" t="s">
        <v>3223</v>
      </c>
      <c r="E1424" s="2" t="s">
        <v>3229</v>
      </c>
      <c r="F1424" s="5" t="s">
        <v>3843</v>
      </c>
      <c r="G1424" s="3">
        <v>43040</v>
      </c>
      <c r="H1424" s="3">
        <v>44135</v>
      </c>
      <c r="I1424" s="4">
        <v>250000</v>
      </c>
      <c r="J1424" s="1" t="s">
        <v>4907</v>
      </c>
      <c r="K1424" s="1" t="s">
        <v>29</v>
      </c>
      <c r="L1424" s="11"/>
      <c r="M1424" s="1">
        <v>2017</v>
      </c>
      <c r="N1424" s="12"/>
      <c r="O1424" s="12" t="s">
        <v>128</v>
      </c>
      <c r="P1424" s="27" t="str">
        <f ca="1">IF(טבלה15[[#This Row],[תאריך סיום ההסכם]]&gt;=$S$2,"פעיל",IF(טבלה15[[#This Row],[תאריך סיום ההסכם]]&lt;=$S$2,"הסתיים"))</f>
        <v>הסתיים</v>
      </c>
    </row>
    <row r="1425" spans="1:16" ht="75" x14ac:dyDescent="0.2">
      <c r="A1425" s="22">
        <v>1424</v>
      </c>
      <c r="B1425" s="1" t="s">
        <v>675</v>
      </c>
      <c r="C1425" s="2" t="s">
        <v>2316</v>
      </c>
      <c r="D1425" s="2" t="s">
        <v>3223</v>
      </c>
      <c r="E1425" s="2" t="s">
        <v>3237</v>
      </c>
      <c r="F1425" s="5" t="s">
        <v>3844</v>
      </c>
      <c r="G1425" s="3">
        <v>43070</v>
      </c>
      <c r="H1425" s="3">
        <v>43799</v>
      </c>
      <c r="I1425" s="4">
        <v>200000</v>
      </c>
      <c r="J1425" s="1" t="s">
        <v>4907</v>
      </c>
      <c r="K1425" s="1" t="s">
        <v>9</v>
      </c>
      <c r="L1425" s="11"/>
      <c r="M1425" s="1">
        <v>2017</v>
      </c>
      <c r="N1425" s="12"/>
      <c r="O1425" s="12" t="s">
        <v>128</v>
      </c>
      <c r="P1425" s="27" t="str">
        <f ca="1">IF(טבלה15[[#This Row],[תאריך סיום ההסכם]]&gt;=$S$2,"פעיל",IF(טבלה15[[#This Row],[תאריך סיום ההסכם]]&lt;=$S$2,"הסתיים"))</f>
        <v>הסתיים</v>
      </c>
    </row>
    <row r="1426" spans="1:16" ht="225" x14ac:dyDescent="0.2">
      <c r="A1426" s="22">
        <v>1425</v>
      </c>
      <c r="B1426" s="1" t="s">
        <v>676</v>
      </c>
      <c r="C1426" s="2" t="s">
        <v>2317</v>
      </c>
      <c r="D1426" s="2" t="s">
        <v>3223</v>
      </c>
      <c r="E1426" s="2" t="s">
        <v>3229</v>
      </c>
      <c r="F1426" s="5" t="s">
        <v>3845</v>
      </c>
      <c r="G1426" s="3">
        <v>43070</v>
      </c>
      <c r="H1426" s="3">
        <v>44165</v>
      </c>
      <c r="I1426" s="4">
        <v>250000</v>
      </c>
      <c r="J1426" s="1" t="s">
        <v>4907</v>
      </c>
      <c r="K1426" s="1" t="s">
        <v>9</v>
      </c>
      <c r="L1426" s="11"/>
      <c r="M1426" s="1">
        <v>2017</v>
      </c>
      <c r="N1426" s="12"/>
      <c r="O1426" s="12" t="s">
        <v>128</v>
      </c>
      <c r="P1426" s="27" t="str">
        <f ca="1">IF(טבלה15[[#This Row],[תאריך סיום ההסכם]]&gt;=$S$2,"פעיל",IF(טבלה15[[#This Row],[תאריך סיום ההסכם]]&lt;=$S$2,"הסתיים"))</f>
        <v>הסתיים</v>
      </c>
    </row>
    <row r="1427" spans="1:16" ht="180" x14ac:dyDescent="0.2">
      <c r="A1427" s="22">
        <v>1426</v>
      </c>
      <c r="B1427" s="1" t="s">
        <v>677</v>
      </c>
      <c r="C1427" s="2" t="s">
        <v>2318</v>
      </c>
      <c r="D1427" s="2" t="s">
        <v>3223</v>
      </c>
      <c r="E1427" s="2" t="s">
        <v>3240</v>
      </c>
      <c r="F1427" s="5" t="s">
        <v>3846</v>
      </c>
      <c r="G1427" s="3">
        <v>43070</v>
      </c>
      <c r="H1427" s="3">
        <v>43799</v>
      </c>
      <c r="I1427" s="4">
        <v>200000</v>
      </c>
      <c r="J1427" s="1" t="s">
        <v>4907</v>
      </c>
      <c r="K1427" s="1" t="s">
        <v>9</v>
      </c>
      <c r="L1427" s="11"/>
      <c r="M1427" s="1">
        <v>2017</v>
      </c>
      <c r="N1427" s="12"/>
      <c r="O1427" s="12" t="s">
        <v>128</v>
      </c>
      <c r="P1427" s="27" t="str">
        <f ca="1">IF(טבלה15[[#This Row],[תאריך סיום ההסכם]]&gt;=$S$2,"פעיל",IF(טבלה15[[#This Row],[תאריך סיום ההסכם]]&lt;=$S$2,"הסתיים"))</f>
        <v>הסתיים</v>
      </c>
    </row>
    <row r="1428" spans="1:16" ht="90" x14ac:dyDescent="0.2">
      <c r="A1428" s="22">
        <v>1427</v>
      </c>
      <c r="B1428" s="1" t="s">
        <v>678</v>
      </c>
      <c r="C1428" s="2" t="s">
        <v>2319</v>
      </c>
      <c r="D1428" s="2" t="s">
        <v>3222</v>
      </c>
      <c r="E1428" s="2" t="s">
        <v>3238</v>
      </c>
      <c r="F1428" s="5" t="s">
        <v>3847</v>
      </c>
      <c r="G1428" s="3">
        <v>43070</v>
      </c>
      <c r="H1428" s="3">
        <v>44165</v>
      </c>
      <c r="I1428" s="4">
        <v>250000</v>
      </c>
      <c r="J1428" s="1" t="s">
        <v>4907</v>
      </c>
      <c r="K1428" s="1" t="s">
        <v>9</v>
      </c>
      <c r="L1428" s="11"/>
      <c r="M1428" s="1">
        <v>2017</v>
      </c>
      <c r="N1428" s="12"/>
      <c r="O1428" s="12" t="s">
        <v>128</v>
      </c>
      <c r="P1428" s="27" t="str">
        <f ca="1">IF(טבלה15[[#This Row],[תאריך סיום ההסכם]]&gt;=$S$2,"פעיל",IF(טבלה15[[#This Row],[תאריך סיום ההסכם]]&lt;=$S$2,"הסתיים"))</f>
        <v>הסתיים</v>
      </c>
    </row>
    <row r="1429" spans="1:16" ht="90" x14ac:dyDescent="0.2">
      <c r="A1429" s="22">
        <v>1428</v>
      </c>
      <c r="B1429" s="1" t="s">
        <v>679</v>
      </c>
      <c r="C1429" s="2" t="s">
        <v>2320</v>
      </c>
      <c r="D1429" s="2" t="s">
        <v>3222</v>
      </c>
      <c r="E1429" s="2" t="s">
        <v>3238</v>
      </c>
      <c r="F1429" s="5" t="s">
        <v>3848</v>
      </c>
      <c r="G1429" s="3">
        <v>43070</v>
      </c>
      <c r="H1429" s="3">
        <v>44165</v>
      </c>
      <c r="I1429" s="4">
        <v>250000</v>
      </c>
      <c r="J1429" s="1" t="s">
        <v>4907</v>
      </c>
      <c r="K1429" s="1" t="s">
        <v>9</v>
      </c>
      <c r="L1429" s="11"/>
      <c r="M1429" s="1">
        <v>2017</v>
      </c>
      <c r="N1429" s="12"/>
      <c r="O1429" s="12" t="s">
        <v>128</v>
      </c>
      <c r="P1429" s="27" t="str">
        <f ca="1">IF(טבלה15[[#This Row],[תאריך סיום ההסכם]]&gt;=$S$2,"פעיל",IF(טבלה15[[#This Row],[תאריך סיום ההסכם]]&lt;=$S$2,"הסתיים"))</f>
        <v>הסתיים</v>
      </c>
    </row>
    <row r="1430" spans="1:16" ht="150" x14ac:dyDescent="0.2">
      <c r="A1430" s="22">
        <v>1429</v>
      </c>
      <c r="B1430" s="1" t="s">
        <v>680</v>
      </c>
      <c r="C1430" s="2" t="s">
        <v>2321</v>
      </c>
      <c r="D1430" s="2" t="s">
        <v>3223</v>
      </c>
      <c r="E1430" s="2" t="s">
        <v>3225</v>
      </c>
      <c r="F1430" s="5" t="s">
        <v>3849</v>
      </c>
      <c r="G1430" s="3">
        <v>43070</v>
      </c>
      <c r="H1430" s="3">
        <v>44165</v>
      </c>
      <c r="I1430" s="4">
        <v>250000</v>
      </c>
      <c r="J1430" s="1" t="s">
        <v>4907</v>
      </c>
      <c r="K1430" s="1" t="s">
        <v>9</v>
      </c>
      <c r="L1430" s="11"/>
      <c r="M1430" s="1">
        <v>2017</v>
      </c>
      <c r="N1430" s="12"/>
      <c r="O1430" s="12" t="s">
        <v>128</v>
      </c>
      <c r="P1430" s="27" t="str">
        <f ca="1">IF(טבלה15[[#This Row],[תאריך סיום ההסכם]]&gt;=$S$2,"פעיל",IF(טבלה15[[#This Row],[תאריך סיום ההסכם]]&lt;=$S$2,"הסתיים"))</f>
        <v>הסתיים</v>
      </c>
    </row>
    <row r="1431" spans="1:16" ht="135" x14ac:dyDescent="0.2">
      <c r="A1431" s="22">
        <v>1430</v>
      </c>
      <c r="B1431" s="1" t="s">
        <v>681</v>
      </c>
      <c r="C1431" s="2" t="s">
        <v>2322</v>
      </c>
      <c r="D1431" s="2" t="s">
        <v>3223</v>
      </c>
      <c r="E1431" s="2" t="s">
        <v>3225</v>
      </c>
      <c r="F1431" s="5" t="s">
        <v>3850</v>
      </c>
      <c r="G1431" s="3">
        <v>43070</v>
      </c>
      <c r="H1431" s="3">
        <v>44165</v>
      </c>
      <c r="I1431" s="4">
        <v>250000</v>
      </c>
      <c r="J1431" s="1" t="s">
        <v>4907</v>
      </c>
      <c r="K1431" s="1" t="s">
        <v>9</v>
      </c>
      <c r="L1431" s="11"/>
      <c r="M1431" s="1">
        <v>2017</v>
      </c>
      <c r="N1431" s="12"/>
      <c r="O1431" s="12" t="s">
        <v>128</v>
      </c>
      <c r="P1431" s="27" t="str">
        <f ca="1">IF(טבלה15[[#This Row],[תאריך סיום ההסכם]]&gt;=$S$2,"פעיל",IF(טבלה15[[#This Row],[תאריך סיום ההסכם]]&lt;=$S$2,"הסתיים"))</f>
        <v>הסתיים</v>
      </c>
    </row>
    <row r="1432" spans="1:16" ht="210" x14ac:dyDescent="0.2">
      <c r="A1432" s="22">
        <v>1431</v>
      </c>
      <c r="B1432" s="1" t="s">
        <v>682</v>
      </c>
      <c r="C1432" s="2" t="s">
        <v>2323</v>
      </c>
      <c r="D1432" s="2" t="s">
        <v>3223</v>
      </c>
      <c r="E1432" s="2" t="s">
        <v>3225</v>
      </c>
      <c r="F1432" s="5" t="s">
        <v>3851</v>
      </c>
      <c r="G1432" s="3">
        <v>43070</v>
      </c>
      <c r="H1432" s="3">
        <v>44165</v>
      </c>
      <c r="I1432" s="4">
        <v>250000</v>
      </c>
      <c r="J1432" s="1" t="s">
        <v>4907</v>
      </c>
      <c r="K1432" s="1" t="s">
        <v>9</v>
      </c>
      <c r="L1432" s="11"/>
      <c r="M1432" s="1">
        <v>2017</v>
      </c>
      <c r="N1432" s="12"/>
      <c r="O1432" s="12" t="s">
        <v>128</v>
      </c>
      <c r="P1432" s="27" t="str">
        <f ca="1">IF(טבלה15[[#This Row],[תאריך סיום ההסכם]]&gt;=$S$2,"פעיל",IF(טבלה15[[#This Row],[תאריך סיום ההסכם]]&lt;=$S$2,"הסתיים"))</f>
        <v>הסתיים</v>
      </c>
    </row>
    <row r="1433" spans="1:16" ht="105" x14ac:dyDescent="0.2">
      <c r="A1433" s="22">
        <v>1432</v>
      </c>
      <c r="B1433" s="1" t="s">
        <v>683</v>
      </c>
      <c r="C1433" s="2" t="s">
        <v>2324</v>
      </c>
      <c r="D1433" s="2" t="s">
        <v>3223</v>
      </c>
      <c r="E1433" s="2" t="s">
        <v>3225</v>
      </c>
      <c r="F1433" s="5" t="s">
        <v>3852</v>
      </c>
      <c r="G1433" s="3">
        <v>43070</v>
      </c>
      <c r="H1433" s="3">
        <v>44165</v>
      </c>
      <c r="I1433" s="4">
        <v>250000</v>
      </c>
      <c r="J1433" s="1" t="s">
        <v>4907</v>
      </c>
      <c r="K1433" s="1" t="s">
        <v>9</v>
      </c>
      <c r="L1433" s="11"/>
      <c r="M1433" s="1">
        <v>2017</v>
      </c>
      <c r="N1433" s="12"/>
      <c r="O1433" s="12" t="s">
        <v>128</v>
      </c>
      <c r="P1433" s="27" t="str">
        <f ca="1">IF(טבלה15[[#This Row],[תאריך סיום ההסכם]]&gt;=$S$2,"פעיל",IF(טבלה15[[#This Row],[תאריך סיום ההסכם]]&lt;=$S$2,"הסתיים"))</f>
        <v>הסתיים</v>
      </c>
    </row>
    <row r="1434" spans="1:16" ht="120" x14ac:dyDescent="0.2">
      <c r="A1434" s="22">
        <v>1433</v>
      </c>
      <c r="B1434" s="1" t="s">
        <v>684</v>
      </c>
      <c r="C1434" s="2" t="s">
        <v>2325</v>
      </c>
      <c r="D1434" s="2" t="s">
        <v>3222</v>
      </c>
      <c r="E1434" s="2" t="s">
        <v>3226</v>
      </c>
      <c r="F1434" s="5" t="s">
        <v>3853</v>
      </c>
      <c r="G1434" s="3">
        <v>43070</v>
      </c>
      <c r="H1434" s="3">
        <v>44165</v>
      </c>
      <c r="I1434" s="4">
        <v>250000</v>
      </c>
      <c r="J1434" s="1" t="s">
        <v>4907</v>
      </c>
      <c r="K1434" s="1" t="s">
        <v>9</v>
      </c>
      <c r="L1434" s="11"/>
      <c r="M1434" s="1">
        <v>2017</v>
      </c>
      <c r="N1434" s="12"/>
      <c r="O1434" s="12" t="s">
        <v>128</v>
      </c>
      <c r="P1434" s="27" t="str">
        <f ca="1">IF(טבלה15[[#This Row],[תאריך סיום ההסכם]]&gt;=$S$2,"פעיל",IF(טבלה15[[#This Row],[תאריך סיום ההסכם]]&lt;=$S$2,"הסתיים"))</f>
        <v>הסתיים</v>
      </c>
    </row>
    <row r="1435" spans="1:16" ht="165" x14ac:dyDescent="0.2">
      <c r="A1435" s="22">
        <v>1434</v>
      </c>
      <c r="B1435" s="1" t="s">
        <v>685</v>
      </c>
      <c r="C1435" s="2" t="s">
        <v>2326</v>
      </c>
      <c r="D1435" s="2" t="s">
        <v>3222</v>
      </c>
      <c r="E1435" s="2" t="s">
        <v>3226</v>
      </c>
      <c r="F1435" s="5" t="s">
        <v>3854</v>
      </c>
      <c r="G1435" s="3">
        <v>43070</v>
      </c>
      <c r="H1435" s="3">
        <v>44165</v>
      </c>
      <c r="I1435" s="4">
        <v>250000</v>
      </c>
      <c r="J1435" s="1" t="s">
        <v>4907</v>
      </c>
      <c r="K1435" s="1" t="s">
        <v>9</v>
      </c>
      <c r="L1435" s="11"/>
      <c r="M1435" s="1">
        <v>2017</v>
      </c>
      <c r="N1435" s="12"/>
      <c r="O1435" s="12" t="s">
        <v>128</v>
      </c>
      <c r="P1435" s="27" t="str">
        <f ca="1">IF(טבלה15[[#This Row],[תאריך סיום ההסכם]]&gt;=$S$2,"פעיל",IF(טבלה15[[#This Row],[תאריך סיום ההסכם]]&lt;=$S$2,"הסתיים"))</f>
        <v>הסתיים</v>
      </c>
    </row>
    <row r="1436" spans="1:16" ht="345" x14ac:dyDescent="0.2">
      <c r="A1436" s="22">
        <v>1435</v>
      </c>
      <c r="B1436" s="1" t="s">
        <v>686</v>
      </c>
      <c r="C1436" s="2" t="s">
        <v>2327</v>
      </c>
      <c r="D1436" s="2" t="s">
        <v>3222</v>
      </c>
      <c r="E1436" s="2" t="s">
        <v>3226</v>
      </c>
      <c r="F1436" s="5" t="s">
        <v>3855</v>
      </c>
      <c r="G1436" s="3">
        <v>43070</v>
      </c>
      <c r="H1436" s="3">
        <v>44165</v>
      </c>
      <c r="I1436" s="4">
        <v>250000</v>
      </c>
      <c r="J1436" s="1" t="s">
        <v>4907</v>
      </c>
      <c r="K1436" s="1" t="s">
        <v>9</v>
      </c>
      <c r="L1436" s="11"/>
      <c r="M1436" s="1">
        <v>2017</v>
      </c>
      <c r="N1436" s="12"/>
      <c r="O1436" s="12" t="s">
        <v>128</v>
      </c>
      <c r="P1436" s="27" t="str">
        <f ca="1">IF(טבלה15[[#This Row],[תאריך סיום ההסכם]]&gt;=$S$2,"פעיל",IF(טבלה15[[#This Row],[תאריך סיום ההסכם]]&lt;=$S$2,"הסתיים"))</f>
        <v>הסתיים</v>
      </c>
    </row>
    <row r="1437" spans="1:16" ht="60" x14ac:dyDescent="0.2">
      <c r="A1437" s="22">
        <v>1436</v>
      </c>
      <c r="B1437" s="1" t="s">
        <v>687</v>
      </c>
      <c r="C1437" s="2" t="s">
        <v>2328</v>
      </c>
      <c r="D1437" s="2" t="s">
        <v>3222</v>
      </c>
      <c r="E1437" s="2" t="s">
        <v>3226</v>
      </c>
      <c r="F1437" s="5" t="s">
        <v>3856</v>
      </c>
      <c r="G1437" s="3">
        <v>43070</v>
      </c>
      <c r="H1437" s="3">
        <v>44165</v>
      </c>
      <c r="I1437" s="4">
        <v>250000</v>
      </c>
      <c r="J1437" s="1" t="s">
        <v>4907</v>
      </c>
      <c r="K1437" s="1" t="s">
        <v>9</v>
      </c>
      <c r="L1437" s="11"/>
      <c r="M1437" s="1">
        <v>2017</v>
      </c>
      <c r="N1437" s="12"/>
      <c r="O1437" s="12" t="s">
        <v>128</v>
      </c>
      <c r="P1437" s="27" t="str">
        <f ca="1">IF(טבלה15[[#This Row],[תאריך סיום ההסכם]]&gt;=$S$2,"פעיל",IF(טבלה15[[#This Row],[תאריך סיום ההסכם]]&lt;=$S$2,"הסתיים"))</f>
        <v>הסתיים</v>
      </c>
    </row>
    <row r="1438" spans="1:16" ht="165" x14ac:dyDescent="0.2">
      <c r="A1438" s="22">
        <v>1437</v>
      </c>
      <c r="B1438" s="1" t="s">
        <v>688</v>
      </c>
      <c r="C1438" s="2" t="s">
        <v>2329</v>
      </c>
      <c r="D1438" s="2" t="s">
        <v>3223</v>
      </c>
      <c r="E1438" s="2" t="s">
        <v>3226</v>
      </c>
      <c r="F1438" s="5" t="s">
        <v>3857</v>
      </c>
      <c r="G1438" s="3">
        <v>43070</v>
      </c>
      <c r="H1438" s="3">
        <v>44165</v>
      </c>
      <c r="I1438" s="4">
        <v>250000</v>
      </c>
      <c r="J1438" s="1" t="s">
        <v>4907</v>
      </c>
      <c r="K1438" s="1" t="s">
        <v>9</v>
      </c>
      <c r="L1438" s="11"/>
      <c r="M1438" s="1">
        <v>2017</v>
      </c>
      <c r="N1438" s="12"/>
      <c r="O1438" s="12" t="s">
        <v>128</v>
      </c>
      <c r="P1438" s="27" t="str">
        <f ca="1">IF(טבלה15[[#This Row],[תאריך סיום ההסכם]]&gt;=$S$2,"פעיל",IF(טבלה15[[#This Row],[תאריך סיום ההסכם]]&lt;=$S$2,"הסתיים"))</f>
        <v>הסתיים</v>
      </c>
    </row>
    <row r="1439" spans="1:16" ht="210" x14ac:dyDescent="0.2">
      <c r="A1439" s="22">
        <v>1438</v>
      </c>
      <c r="B1439" s="1" t="s">
        <v>689</v>
      </c>
      <c r="C1439" s="2" t="s">
        <v>2092</v>
      </c>
      <c r="D1439" s="2" t="s">
        <v>3222</v>
      </c>
      <c r="E1439" s="2" t="s">
        <v>3226</v>
      </c>
      <c r="F1439" s="5" t="s">
        <v>3858</v>
      </c>
      <c r="G1439" s="3">
        <v>43070</v>
      </c>
      <c r="H1439" s="3">
        <v>44165</v>
      </c>
      <c r="I1439" s="4">
        <v>250000</v>
      </c>
      <c r="J1439" s="1" t="s">
        <v>4907</v>
      </c>
      <c r="K1439" s="1" t="s">
        <v>9</v>
      </c>
      <c r="L1439" s="11"/>
      <c r="M1439" s="1">
        <v>2017</v>
      </c>
      <c r="N1439" s="12"/>
      <c r="O1439" s="12" t="s">
        <v>128</v>
      </c>
      <c r="P1439" s="27" t="str">
        <f ca="1">IF(טבלה15[[#This Row],[תאריך סיום ההסכם]]&gt;=$S$2,"פעיל",IF(טבלה15[[#This Row],[תאריך סיום ההסכם]]&lt;=$S$2,"הסתיים"))</f>
        <v>הסתיים</v>
      </c>
    </row>
    <row r="1440" spans="1:16" ht="210" x14ac:dyDescent="0.2">
      <c r="A1440" s="22">
        <v>1439</v>
      </c>
      <c r="B1440" s="1" t="s">
        <v>690</v>
      </c>
      <c r="C1440" s="2" t="s">
        <v>2330</v>
      </c>
      <c r="D1440" s="2" t="s">
        <v>3223</v>
      </c>
      <c r="E1440" s="2" t="s">
        <v>3226</v>
      </c>
      <c r="F1440" s="5" t="s">
        <v>3859</v>
      </c>
      <c r="G1440" s="3">
        <v>43070</v>
      </c>
      <c r="H1440" s="3">
        <v>44165</v>
      </c>
      <c r="I1440" s="4">
        <v>250000</v>
      </c>
      <c r="J1440" s="1" t="s">
        <v>4907</v>
      </c>
      <c r="K1440" s="1" t="s">
        <v>9</v>
      </c>
      <c r="L1440" s="11"/>
      <c r="M1440" s="1">
        <v>2017</v>
      </c>
      <c r="N1440" s="12"/>
      <c r="O1440" s="12" t="s">
        <v>128</v>
      </c>
      <c r="P1440" s="27" t="str">
        <f ca="1">IF(טבלה15[[#This Row],[תאריך סיום ההסכם]]&gt;=$S$2,"פעיל",IF(טבלה15[[#This Row],[תאריך סיום ההסכם]]&lt;=$S$2,"הסתיים"))</f>
        <v>הסתיים</v>
      </c>
    </row>
    <row r="1441" spans="1:16" ht="75" x14ac:dyDescent="0.2">
      <c r="A1441" s="22">
        <v>1440</v>
      </c>
      <c r="B1441" s="1" t="s">
        <v>691</v>
      </c>
      <c r="C1441" s="2" t="s">
        <v>2331</v>
      </c>
      <c r="D1441" s="2" t="s">
        <v>3222</v>
      </c>
      <c r="E1441" s="2" t="s">
        <v>3225</v>
      </c>
      <c r="F1441" s="5" t="s">
        <v>3860</v>
      </c>
      <c r="G1441" s="3">
        <v>43070</v>
      </c>
      <c r="H1441" s="3">
        <v>44165</v>
      </c>
      <c r="I1441" s="4">
        <v>250000</v>
      </c>
      <c r="J1441" s="1" t="s">
        <v>4907</v>
      </c>
      <c r="K1441" s="1" t="s">
        <v>9</v>
      </c>
      <c r="L1441" s="11"/>
      <c r="M1441" s="1">
        <v>2017</v>
      </c>
      <c r="N1441" s="12"/>
      <c r="O1441" s="12" t="s">
        <v>128</v>
      </c>
      <c r="P1441" s="27" t="str">
        <f ca="1">IF(טבלה15[[#This Row],[תאריך סיום ההסכם]]&gt;=$S$2,"פעיל",IF(טבלה15[[#This Row],[תאריך סיום ההסכם]]&lt;=$S$2,"הסתיים"))</f>
        <v>הסתיים</v>
      </c>
    </row>
    <row r="1442" spans="1:16" ht="210" x14ac:dyDescent="0.2">
      <c r="A1442" s="22">
        <v>1441</v>
      </c>
      <c r="B1442" s="1" t="s">
        <v>692</v>
      </c>
      <c r="C1442" s="2" t="s">
        <v>2332</v>
      </c>
      <c r="D1442" s="2" t="s">
        <v>3223</v>
      </c>
      <c r="E1442" s="2" t="s">
        <v>3229</v>
      </c>
      <c r="F1442" s="5" t="s">
        <v>3861</v>
      </c>
      <c r="G1442" s="3">
        <v>43070</v>
      </c>
      <c r="H1442" s="3">
        <v>44165</v>
      </c>
      <c r="I1442" s="4">
        <v>250000</v>
      </c>
      <c r="J1442" s="1" t="s">
        <v>4907</v>
      </c>
      <c r="K1442" s="1" t="s">
        <v>9</v>
      </c>
      <c r="L1442" s="11"/>
      <c r="M1442" s="1">
        <v>2017</v>
      </c>
      <c r="N1442" s="12"/>
      <c r="O1442" s="12" t="s">
        <v>128</v>
      </c>
      <c r="P1442" s="27" t="str">
        <f ca="1">IF(טבלה15[[#This Row],[תאריך סיום ההסכם]]&gt;=$S$2,"פעיל",IF(טבלה15[[#This Row],[תאריך סיום ההסכם]]&lt;=$S$2,"הסתיים"))</f>
        <v>הסתיים</v>
      </c>
    </row>
    <row r="1443" spans="1:16" ht="90" x14ac:dyDescent="0.2">
      <c r="A1443" s="22">
        <v>1442</v>
      </c>
      <c r="B1443" s="1" t="s">
        <v>693</v>
      </c>
      <c r="C1443" s="2" t="s">
        <v>2333</v>
      </c>
      <c r="D1443" s="2" t="s">
        <v>3222</v>
      </c>
      <c r="E1443" s="2" t="s">
        <v>3229</v>
      </c>
      <c r="F1443" s="5" t="s">
        <v>3862</v>
      </c>
      <c r="G1443" s="3">
        <v>43070</v>
      </c>
      <c r="H1443" s="3">
        <v>44165</v>
      </c>
      <c r="I1443" s="4">
        <v>250000</v>
      </c>
      <c r="J1443" s="1" t="s">
        <v>4907</v>
      </c>
      <c r="K1443" s="1" t="s">
        <v>8</v>
      </c>
      <c r="L1443" s="11"/>
      <c r="M1443" s="1">
        <v>2017</v>
      </c>
      <c r="N1443" s="12" t="s">
        <v>100</v>
      </c>
      <c r="O1443" s="12" t="s">
        <v>128</v>
      </c>
      <c r="P1443" s="27" t="str">
        <f ca="1">IF(טבלה15[[#This Row],[תאריך סיום ההסכם]]&gt;=$S$2,"פעיל",IF(טבלה15[[#This Row],[תאריך סיום ההסכם]]&lt;=$S$2,"הסתיים"))</f>
        <v>הסתיים</v>
      </c>
    </row>
    <row r="1444" spans="1:16" ht="240" x14ac:dyDescent="0.2">
      <c r="A1444" s="22">
        <v>1443</v>
      </c>
      <c r="B1444" s="1" t="s">
        <v>694</v>
      </c>
      <c r="C1444" s="2" t="s">
        <v>2334</v>
      </c>
      <c r="D1444" s="2" t="s">
        <v>3222</v>
      </c>
      <c r="E1444" s="2" t="s">
        <v>3229</v>
      </c>
      <c r="F1444" s="5" t="s">
        <v>3863</v>
      </c>
      <c r="G1444" s="3">
        <v>43085</v>
      </c>
      <c r="H1444" s="3">
        <v>44180</v>
      </c>
      <c r="I1444" s="4">
        <v>250000</v>
      </c>
      <c r="J1444" s="1" t="s">
        <v>4907</v>
      </c>
      <c r="K1444" s="1" t="s">
        <v>8</v>
      </c>
      <c r="L1444" s="11"/>
      <c r="M1444" s="1">
        <v>2017</v>
      </c>
      <c r="N1444" s="12" t="s">
        <v>100</v>
      </c>
      <c r="O1444" s="12" t="s">
        <v>128</v>
      </c>
      <c r="P1444" s="27" t="str">
        <f ca="1">IF(טבלה15[[#This Row],[תאריך סיום ההסכם]]&gt;=$S$2,"פעיל",IF(טבלה15[[#This Row],[תאריך סיום ההסכם]]&lt;=$S$2,"הסתיים"))</f>
        <v>הסתיים</v>
      </c>
    </row>
    <row r="1445" spans="1:16" ht="150" x14ac:dyDescent="0.2">
      <c r="A1445" s="22">
        <v>1444</v>
      </c>
      <c r="B1445" s="1" t="s">
        <v>695</v>
      </c>
      <c r="C1445" s="2" t="s">
        <v>2335</v>
      </c>
      <c r="D1445" s="2" t="s">
        <v>3222</v>
      </c>
      <c r="E1445" s="2" t="s">
        <v>3229</v>
      </c>
      <c r="F1445" s="5" t="s">
        <v>3864</v>
      </c>
      <c r="G1445" s="3">
        <v>43070</v>
      </c>
      <c r="H1445" s="3">
        <v>43799</v>
      </c>
      <c r="I1445" s="4">
        <v>200000</v>
      </c>
      <c r="J1445" s="1" t="s">
        <v>4907</v>
      </c>
      <c r="K1445" s="1" t="s">
        <v>8</v>
      </c>
      <c r="L1445" s="11"/>
      <c r="M1445" s="1">
        <v>2017</v>
      </c>
      <c r="N1445" s="12" t="s">
        <v>100</v>
      </c>
      <c r="O1445" s="12" t="s">
        <v>128</v>
      </c>
      <c r="P1445" s="27" t="str">
        <f ca="1">IF(טבלה15[[#This Row],[תאריך סיום ההסכם]]&gt;=$S$2,"פעיל",IF(טבלה15[[#This Row],[תאריך סיום ההסכם]]&lt;=$S$2,"הסתיים"))</f>
        <v>הסתיים</v>
      </c>
    </row>
    <row r="1446" spans="1:16" ht="180" x14ac:dyDescent="0.2">
      <c r="A1446" s="22">
        <v>1445</v>
      </c>
      <c r="B1446" s="1" t="s">
        <v>696</v>
      </c>
      <c r="C1446" s="2" t="s">
        <v>2336</v>
      </c>
      <c r="D1446" s="2" t="s">
        <v>3222</v>
      </c>
      <c r="E1446" s="2" t="s">
        <v>3229</v>
      </c>
      <c r="F1446" s="5" t="s">
        <v>3865</v>
      </c>
      <c r="G1446" s="3">
        <v>43070</v>
      </c>
      <c r="H1446" s="3">
        <v>44165</v>
      </c>
      <c r="I1446" s="4">
        <v>250000</v>
      </c>
      <c r="J1446" s="1" t="s">
        <v>4907</v>
      </c>
      <c r="K1446" s="1" t="s">
        <v>8</v>
      </c>
      <c r="L1446" s="11"/>
      <c r="M1446" s="1">
        <v>2017</v>
      </c>
      <c r="N1446" s="12" t="s">
        <v>100</v>
      </c>
      <c r="O1446" s="12" t="s">
        <v>128</v>
      </c>
      <c r="P1446" s="27" t="str">
        <f ca="1">IF(טבלה15[[#This Row],[תאריך סיום ההסכם]]&gt;=$S$2,"פעיל",IF(טבלה15[[#This Row],[תאריך סיום ההסכם]]&lt;=$S$2,"הסתיים"))</f>
        <v>הסתיים</v>
      </c>
    </row>
    <row r="1447" spans="1:16" ht="180" x14ac:dyDescent="0.2">
      <c r="A1447" s="22">
        <v>1446</v>
      </c>
      <c r="B1447" s="1" t="s">
        <v>697</v>
      </c>
      <c r="C1447" s="2" t="s">
        <v>2337</v>
      </c>
      <c r="D1447" s="2" t="s">
        <v>3222</v>
      </c>
      <c r="E1447" s="2" t="s">
        <v>3229</v>
      </c>
      <c r="F1447" s="5" t="s">
        <v>3866</v>
      </c>
      <c r="G1447" s="3">
        <v>43070</v>
      </c>
      <c r="H1447" s="3">
        <v>43799</v>
      </c>
      <c r="I1447" s="4">
        <v>200000</v>
      </c>
      <c r="J1447" s="1" t="s">
        <v>4907</v>
      </c>
      <c r="K1447" s="1" t="s">
        <v>8</v>
      </c>
      <c r="L1447" s="11"/>
      <c r="M1447" s="1">
        <v>2017</v>
      </c>
      <c r="N1447" s="12" t="s">
        <v>100</v>
      </c>
      <c r="O1447" s="12" t="s">
        <v>128</v>
      </c>
      <c r="P1447" s="27" t="str">
        <f ca="1">IF(טבלה15[[#This Row],[תאריך סיום ההסכם]]&gt;=$S$2,"פעיל",IF(טבלה15[[#This Row],[תאריך סיום ההסכם]]&lt;=$S$2,"הסתיים"))</f>
        <v>הסתיים</v>
      </c>
    </row>
    <row r="1448" spans="1:16" ht="210" x14ac:dyDescent="0.2">
      <c r="A1448" s="22">
        <v>1447</v>
      </c>
      <c r="B1448" s="1" t="s">
        <v>698</v>
      </c>
      <c r="C1448" s="2" t="s">
        <v>2338</v>
      </c>
      <c r="D1448" s="2" t="s">
        <v>3222</v>
      </c>
      <c r="E1448" s="2" t="s">
        <v>3229</v>
      </c>
      <c r="F1448" s="5" t="s">
        <v>3867</v>
      </c>
      <c r="G1448" s="3">
        <v>43070</v>
      </c>
      <c r="H1448" s="3">
        <v>44165</v>
      </c>
      <c r="I1448" s="4">
        <v>250000</v>
      </c>
      <c r="J1448" s="1" t="s">
        <v>4907</v>
      </c>
      <c r="K1448" s="1" t="s">
        <v>8</v>
      </c>
      <c r="L1448" s="11"/>
      <c r="M1448" s="1">
        <v>2017</v>
      </c>
      <c r="N1448" s="12" t="s">
        <v>100</v>
      </c>
      <c r="O1448" s="12" t="s">
        <v>128</v>
      </c>
      <c r="P1448" s="27" t="str">
        <f ca="1">IF(טבלה15[[#This Row],[תאריך סיום ההסכם]]&gt;=$S$2,"פעיל",IF(טבלה15[[#This Row],[תאריך סיום ההסכם]]&lt;=$S$2,"הסתיים"))</f>
        <v>הסתיים</v>
      </c>
    </row>
    <row r="1449" spans="1:16" ht="75" x14ac:dyDescent="0.2">
      <c r="A1449" s="22">
        <v>1448</v>
      </c>
      <c r="B1449" s="1" t="s">
        <v>699</v>
      </c>
      <c r="C1449" s="2" t="s">
        <v>2339</v>
      </c>
      <c r="D1449" s="2" t="s">
        <v>3222</v>
      </c>
      <c r="E1449" s="2" t="s">
        <v>3229</v>
      </c>
      <c r="F1449" s="5" t="s">
        <v>3868</v>
      </c>
      <c r="G1449" s="3">
        <v>43070</v>
      </c>
      <c r="H1449" s="3">
        <v>44165</v>
      </c>
      <c r="I1449" s="4">
        <v>250000</v>
      </c>
      <c r="J1449" s="1" t="s">
        <v>4907</v>
      </c>
      <c r="K1449" s="1" t="s">
        <v>8</v>
      </c>
      <c r="L1449" s="11"/>
      <c r="M1449" s="1">
        <v>2017</v>
      </c>
      <c r="N1449" s="12" t="s">
        <v>100</v>
      </c>
      <c r="O1449" s="12" t="s">
        <v>128</v>
      </c>
      <c r="P1449" s="27" t="str">
        <f ca="1">IF(טבלה15[[#This Row],[תאריך סיום ההסכם]]&gt;=$S$2,"פעיל",IF(טבלה15[[#This Row],[תאריך סיום ההסכם]]&lt;=$S$2,"הסתיים"))</f>
        <v>הסתיים</v>
      </c>
    </row>
    <row r="1450" spans="1:16" ht="105" x14ac:dyDescent="0.2">
      <c r="A1450" s="22">
        <v>1449</v>
      </c>
      <c r="B1450" s="1" t="s">
        <v>700</v>
      </c>
      <c r="C1450" s="2" t="s">
        <v>2340</v>
      </c>
      <c r="D1450" s="2" t="s">
        <v>3222</v>
      </c>
      <c r="E1450" s="2" t="s">
        <v>3229</v>
      </c>
      <c r="F1450" s="5" t="s">
        <v>3869</v>
      </c>
      <c r="G1450" s="3">
        <v>43070</v>
      </c>
      <c r="H1450" s="3">
        <v>44165</v>
      </c>
      <c r="I1450" s="4">
        <v>250000</v>
      </c>
      <c r="J1450" s="1" t="s">
        <v>4907</v>
      </c>
      <c r="K1450" s="1" t="s">
        <v>8</v>
      </c>
      <c r="L1450" s="11"/>
      <c r="M1450" s="1">
        <v>2017</v>
      </c>
      <c r="N1450" s="12" t="s">
        <v>100</v>
      </c>
      <c r="O1450" s="12" t="s">
        <v>128</v>
      </c>
      <c r="P1450" s="27" t="str">
        <f ca="1">IF(טבלה15[[#This Row],[תאריך סיום ההסכם]]&gt;=$S$2,"פעיל",IF(טבלה15[[#This Row],[תאריך סיום ההסכם]]&lt;=$S$2,"הסתיים"))</f>
        <v>הסתיים</v>
      </c>
    </row>
    <row r="1451" spans="1:16" ht="150" x14ac:dyDescent="0.2">
      <c r="A1451" s="22">
        <v>1450</v>
      </c>
      <c r="B1451" s="1" t="s">
        <v>701</v>
      </c>
      <c r="C1451" s="2" t="s">
        <v>2341</v>
      </c>
      <c r="D1451" s="2" t="s">
        <v>3222</v>
      </c>
      <c r="E1451" s="2" t="s">
        <v>3229</v>
      </c>
      <c r="F1451" s="5" t="s">
        <v>3870</v>
      </c>
      <c r="G1451" s="3">
        <v>43070</v>
      </c>
      <c r="H1451" s="3">
        <v>44165</v>
      </c>
      <c r="I1451" s="4">
        <v>250000</v>
      </c>
      <c r="J1451" s="1" t="s">
        <v>4907</v>
      </c>
      <c r="K1451" s="1" t="s">
        <v>8</v>
      </c>
      <c r="L1451" s="11"/>
      <c r="M1451" s="1">
        <v>2017</v>
      </c>
      <c r="N1451" s="12" t="s">
        <v>100</v>
      </c>
      <c r="O1451" s="12" t="s">
        <v>128</v>
      </c>
      <c r="P1451" s="27" t="str">
        <f ca="1">IF(טבלה15[[#This Row],[תאריך סיום ההסכם]]&gt;=$S$2,"פעיל",IF(טבלה15[[#This Row],[תאריך סיום ההסכם]]&lt;=$S$2,"הסתיים"))</f>
        <v>הסתיים</v>
      </c>
    </row>
    <row r="1452" spans="1:16" ht="60" x14ac:dyDescent="0.2">
      <c r="A1452" s="22">
        <v>1451</v>
      </c>
      <c r="B1452" s="1" t="s">
        <v>702</v>
      </c>
      <c r="C1452" s="2" t="s">
        <v>2342</v>
      </c>
      <c r="D1452" s="2" t="s">
        <v>3222</v>
      </c>
      <c r="E1452" s="2" t="s">
        <v>3229</v>
      </c>
      <c r="F1452" s="5" t="s">
        <v>3871</v>
      </c>
      <c r="G1452" s="3">
        <v>43070</v>
      </c>
      <c r="H1452" s="3">
        <v>44165</v>
      </c>
      <c r="I1452" s="4">
        <v>250000</v>
      </c>
      <c r="J1452" s="1" t="s">
        <v>4907</v>
      </c>
      <c r="K1452" s="1" t="s">
        <v>8</v>
      </c>
      <c r="L1452" s="11"/>
      <c r="M1452" s="1">
        <v>2017</v>
      </c>
      <c r="N1452" s="12" t="s">
        <v>100</v>
      </c>
      <c r="O1452" s="12" t="s">
        <v>128</v>
      </c>
      <c r="P1452" s="27" t="str">
        <f ca="1">IF(טבלה15[[#This Row],[תאריך סיום ההסכם]]&gt;=$S$2,"פעיל",IF(טבלה15[[#This Row],[תאריך סיום ההסכם]]&lt;=$S$2,"הסתיים"))</f>
        <v>הסתיים</v>
      </c>
    </row>
    <row r="1453" spans="1:16" ht="180" x14ac:dyDescent="0.2">
      <c r="A1453" s="22">
        <v>1452</v>
      </c>
      <c r="B1453" s="1" t="s">
        <v>703</v>
      </c>
      <c r="C1453" s="2" t="s">
        <v>2343</v>
      </c>
      <c r="D1453" s="2" t="s">
        <v>3222</v>
      </c>
      <c r="E1453" s="2" t="s">
        <v>3229</v>
      </c>
      <c r="F1453" s="5" t="s">
        <v>3872</v>
      </c>
      <c r="G1453" s="3">
        <v>43070</v>
      </c>
      <c r="H1453" s="3">
        <v>44165</v>
      </c>
      <c r="I1453" s="4">
        <v>250000</v>
      </c>
      <c r="J1453" s="1" t="s">
        <v>4907</v>
      </c>
      <c r="K1453" s="1" t="s">
        <v>8</v>
      </c>
      <c r="L1453" s="11"/>
      <c r="M1453" s="1">
        <v>2017</v>
      </c>
      <c r="N1453" s="12" t="s">
        <v>100</v>
      </c>
      <c r="O1453" s="12" t="s">
        <v>128</v>
      </c>
      <c r="P1453" s="27" t="str">
        <f ca="1">IF(טבלה15[[#This Row],[תאריך סיום ההסכם]]&gt;=$S$2,"פעיל",IF(טבלה15[[#This Row],[תאריך סיום ההסכם]]&lt;=$S$2,"הסתיים"))</f>
        <v>הסתיים</v>
      </c>
    </row>
    <row r="1454" spans="1:16" ht="180" x14ac:dyDescent="0.2">
      <c r="A1454" s="22">
        <v>1453</v>
      </c>
      <c r="B1454" s="1" t="s">
        <v>704</v>
      </c>
      <c r="C1454" s="2" t="s">
        <v>2344</v>
      </c>
      <c r="D1454" s="2" t="s">
        <v>3222</v>
      </c>
      <c r="E1454" s="2" t="s">
        <v>3237</v>
      </c>
      <c r="F1454" s="5" t="s">
        <v>3873</v>
      </c>
      <c r="G1454" s="3">
        <v>43070</v>
      </c>
      <c r="H1454" s="3">
        <v>43434</v>
      </c>
      <c r="I1454" s="4">
        <v>100000</v>
      </c>
      <c r="J1454" s="1" t="s">
        <v>4907</v>
      </c>
      <c r="K1454" s="1" t="s">
        <v>16</v>
      </c>
      <c r="L1454" s="11"/>
      <c r="M1454" s="1">
        <v>2017</v>
      </c>
      <c r="N1454" s="12" t="s">
        <v>70</v>
      </c>
      <c r="O1454" s="12" t="s">
        <v>128</v>
      </c>
      <c r="P1454" s="27" t="str">
        <f ca="1">IF(טבלה15[[#This Row],[תאריך סיום ההסכם]]&gt;=$S$2,"פעיל",IF(טבלה15[[#This Row],[תאריך סיום ההסכם]]&lt;=$S$2,"הסתיים"))</f>
        <v>הסתיים</v>
      </c>
    </row>
    <row r="1455" spans="1:16" ht="255" x14ac:dyDescent="0.2">
      <c r="A1455" s="22">
        <v>1454</v>
      </c>
      <c r="B1455" s="1" t="s">
        <v>705</v>
      </c>
      <c r="C1455" s="2" t="s">
        <v>2345</v>
      </c>
      <c r="D1455" s="2" t="s">
        <v>3222</v>
      </c>
      <c r="E1455" s="2" t="s">
        <v>3237</v>
      </c>
      <c r="F1455" s="5" t="s">
        <v>3874</v>
      </c>
      <c r="G1455" s="3">
        <v>43070</v>
      </c>
      <c r="H1455" s="3">
        <v>43434</v>
      </c>
      <c r="I1455" s="4">
        <v>100000</v>
      </c>
      <c r="J1455" s="1" t="s">
        <v>4907</v>
      </c>
      <c r="K1455" s="1" t="s">
        <v>16</v>
      </c>
      <c r="L1455" s="11"/>
      <c r="M1455" s="1">
        <v>2017</v>
      </c>
      <c r="N1455" s="12" t="s">
        <v>70</v>
      </c>
      <c r="O1455" s="12" t="s">
        <v>128</v>
      </c>
      <c r="P1455" s="27" t="str">
        <f ca="1">IF(טבלה15[[#This Row],[תאריך סיום ההסכם]]&gt;=$S$2,"פעיל",IF(טבלה15[[#This Row],[תאריך סיום ההסכם]]&lt;=$S$2,"הסתיים"))</f>
        <v>הסתיים</v>
      </c>
    </row>
    <row r="1456" spans="1:16" ht="120" x14ac:dyDescent="0.2">
      <c r="A1456" s="22">
        <v>1455</v>
      </c>
      <c r="B1456" s="1" t="s">
        <v>706</v>
      </c>
      <c r="C1456" s="2" t="s">
        <v>2346</v>
      </c>
      <c r="D1456" s="2" t="s">
        <v>3222</v>
      </c>
      <c r="E1456" s="2" t="s">
        <v>3225</v>
      </c>
      <c r="F1456" s="5" t="s">
        <v>3875</v>
      </c>
      <c r="G1456" s="3">
        <v>43070</v>
      </c>
      <c r="H1456" s="3">
        <v>43434</v>
      </c>
      <c r="I1456" s="4">
        <v>50000</v>
      </c>
      <c r="J1456" s="1" t="s">
        <v>4907</v>
      </c>
      <c r="K1456" s="1" t="s">
        <v>16</v>
      </c>
      <c r="L1456" s="11"/>
      <c r="M1456" s="1">
        <v>2017</v>
      </c>
      <c r="N1456" s="12" t="s">
        <v>70</v>
      </c>
      <c r="O1456" s="12" t="s">
        <v>128</v>
      </c>
      <c r="P1456" s="27" t="str">
        <f ca="1">IF(טבלה15[[#This Row],[תאריך סיום ההסכם]]&gt;=$S$2,"פעיל",IF(טבלה15[[#This Row],[תאריך סיום ההסכם]]&lt;=$S$2,"הסתיים"))</f>
        <v>הסתיים</v>
      </c>
    </row>
    <row r="1457" spans="1:16" ht="150" x14ac:dyDescent="0.2">
      <c r="A1457" s="22">
        <v>1456</v>
      </c>
      <c r="B1457" s="1" t="s">
        <v>707</v>
      </c>
      <c r="C1457" s="2" t="s">
        <v>2347</v>
      </c>
      <c r="D1457" s="2" t="s">
        <v>3222</v>
      </c>
      <c r="E1457" s="2" t="s">
        <v>3226</v>
      </c>
      <c r="F1457" s="5" t="s">
        <v>3876</v>
      </c>
      <c r="G1457" s="3">
        <v>43070</v>
      </c>
      <c r="H1457" s="3">
        <v>43434</v>
      </c>
      <c r="I1457" s="4">
        <v>50000</v>
      </c>
      <c r="J1457" s="1" t="s">
        <v>4907</v>
      </c>
      <c r="K1457" s="1" t="s">
        <v>16</v>
      </c>
      <c r="L1457" s="11"/>
      <c r="M1457" s="1">
        <v>2017</v>
      </c>
      <c r="N1457" s="12" t="s">
        <v>70</v>
      </c>
      <c r="O1457" s="12" t="s">
        <v>128</v>
      </c>
      <c r="P1457" s="27" t="str">
        <f ca="1">IF(טבלה15[[#This Row],[תאריך סיום ההסכם]]&gt;=$S$2,"פעיל",IF(טבלה15[[#This Row],[תאריך סיום ההסכם]]&lt;=$S$2,"הסתיים"))</f>
        <v>הסתיים</v>
      </c>
    </row>
    <row r="1458" spans="1:16" ht="90" x14ac:dyDescent="0.2">
      <c r="A1458" s="22">
        <v>1457</v>
      </c>
      <c r="B1458" s="1" t="s">
        <v>708</v>
      </c>
      <c r="C1458" s="2" t="s">
        <v>2348</v>
      </c>
      <c r="D1458" s="2" t="s">
        <v>3222</v>
      </c>
      <c r="E1458" s="2" t="s">
        <v>3229</v>
      </c>
      <c r="F1458" s="5" t="s">
        <v>3877</v>
      </c>
      <c r="G1458" s="3">
        <v>43070</v>
      </c>
      <c r="H1458" s="3">
        <v>43434</v>
      </c>
      <c r="I1458" s="4">
        <v>80000</v>
      </c>
      <c r="J1458" s="1" t="s">
        <v>4907</v>
      </c>
      <c r="K1458" s="1" t="s">
        <v>16</v>
      </c>
      <c r="L1458" s="11"/>
      <c r="M1458" s="1">
        <v>2017</v>
      </c>
      <c r="N1458" s="12" t="s">
        <v>70</v>
      </c>
      <c r="O1458" s="12" t="s">
        <v>128</v>
      </c>
      <c r="P1458" s="27" t="str">
        <f ca="1">IF(טבלה15[[#This Row],[תאריך סיום ההסכם]]&gt;=$S$2,"פעיל",IF(טבלה15[[#This Row],[תאריך סיום ההסכם]]&lt;=$S$2,"הסתיים"))</f>
        <v>הסתיים</v>
      </c>
    </row>
    <row r="1459" spans="1:16" ht="180" x14ac:dyDescent="0.2">
      <c r="A1459" s="22">
        <v>1458</v>
      </c>
      <c r="B1459" s="1" t="s">
        <v>709</v>
      </c>
      <c r="C1459" s="2" t="s">
        <v>2349</v>
      </c>
      <c r="D1459" s="2" t="s">
        <v>3222</v>
      </c>
      <c r="E1459" s="2" t="s">
        <v>3229</v>
      </c>
      <c r="F1459" s="5" t="s">
        <v>3878</v>
      </c>
      <c r="G1459" s="3">
        <v>43070</v>
      </c>
      <c r="H1459" s="3">
        <v>43434</v>
      </c>
      <c r="I1459" s="4">
        <v>100000</v>
      </c>
      <c r="J1459" s="1" t="s">
        <v>4907</v>
      </c>
      <c r="K1459" s="1" t="s">
        <v>16</v>
      </c>
      <c r="L1459" s="11"/>
      <c r="M1459" s="1">
        <v>2017</v>
      </c>
      <c r="N1459" s="12" t="s">
        <v>70</v>
      </c>
      <c r="O1459" s="12" t="s">
        <v>128</v>
      </c>
      <c r="P1459" s="27" t="str">
        <f ca="1">IF(טבלה15[[#This Row],[תאריך סיום ההסכם]]&gt;=$S$2,"פעיל",IF(טבלה15[[#This Row],[תאריך סיום ההסכם]]&lt;=$S$2,"הסתיים"))</f>
        <v>הסתיים</v>
      </c>
    </row>
    <row r="1460" spans="1:16" ht="120" x14ac:dyDescent="0.2">
      <c r="A1460" s="22">
        <v>1459</v>
      </c>
      <c r="B1460" s="1" t="s">
        <v>710</v>
      </c>
      <c r="C1460" s="2" t="s">
        <v>2350</v>
      </c>
      <c r="D1460" s="2" t="s">
        <v>3222</v>
      </c>
      <c r="E1460" s="2" t="s">
        <v>3225</v>
      </c>
      <c r="F1460" s="5" t="s">
        <v>3879</v>
      </c>
      <c r="G1460" s="3">
        <v>43070</v>
      </c>
      <c r="H1460" s="3">
        <v>43434</v>
      </c>
      <c r="I1460" s="4">
        <v>80000</v>
      </c>
      <c r="J1460" s="1" t="s">
        <v>4907</v>
      </c>
      <c r="K1460" s="1" t="s">
        <v>16</v>
      </c>
      <c r="L1460" s="11"/>
      <c r="M1460" s="1">
        <v>2017</v>
      </c>
      <c r="N1460" s="12" t="s">
        <v>70</v>
      </c>
      <c r="O1460" s="12" t="s">
        <v>128</v>
      </c>
      <c r="P1460" s="27" t="str">
        <f ca="1">IF(טבלה15[[#This Row],[תאריך סיום ההסכם]]&gt;=$S$2,"פעיל",IF(טבלה15[[#This Row],[תאריך סיום ההסכם]]&lt;=$S$2,"הסתיים"))</f>
        <v>הסתיים</v>
      </c>
    </row>
    <row r="1461" spans="1:16" ht="150" x14ac:dyDescent="0.2">
      <c r="A1461" s="22">
        <v>1460</v>
      </c>
      <c r="B1461" s="1" t="s">
        <v>711</v>
      </c>
      <c r="C1461" s="2" t="s">
        <v>2351</v>
      </c>
      <c r="D1461" s="2" t="s">
        <v>3222</v>
      </c>
      <c r="E1461" s="2" t="s">
        <v>3238</v>
      </c>
      <c r="F1461" s="5" t="s">
        <v>3880</v>
      </c>
      <c r="G1461" s="3">
        <v>43100</v>
      </c>
      <c r="H1461" s="3">
        <v>43464</v>
      </c>
      <c r="I1461" s="4">
        <v>100000</v>
      </c>
      <c r="J1461" s="1" t="s">
        <v>4907</v>
      </c>
      <c r="K1461" s="1" t="s">
        <v>16</v>
      </c>
      <c r="L1461" s="11"/>
      <c r="M1461" s="1">
        <v>2017</v>
      </c>
      <c r="N1461" s="12" t="s">
        <v>70</v>
      </c>
      <c r="O1461" s="12" t="s">
        <v>128</v>
      </c>
      <c r="P1461" s="27" t="str">
        <f ca="1">IF(טבלה15[[#This Row],[תאריך סיום ההסכם]]&gt;=$S$2,"פעיל",IF(טבלה15[[#This Row],[תאריך סיום ההסכם]]&lt;=$S$2,"הסתיים"))</f>
        <v>הסתיים</v>
      </c>
    </row>
    <row r="1462" spans="1:16" ht="90" x14ac:dyDescent="0.2">
      <c r="A1462" s="22">
        <v>1461</v>
      </c>
      <c r="B1462" s="1" t="s">
        <v>712</v>
      </c>
      <c r="C1462" s="2" t="s">
        <v>2352</v>
      </c>
      <c r="D1462" s="2" t="s">
        <v>3222</v>
      </c>
      <c r="E1462" s="2" t="s">
        <v>3238</v>
      </c>
      <c r="F1462" s="5" t="s">
        <v>3881</v>
      </c>
      <c r="G1462" s="3">
        <v>43070</v>
      </c>
      <c r="H1462" s="3">
        <v>43434</v>
      </c>
      <c r="I1462" s="4">
        <v>80000</v>
      </c>
      <c r="J1462" s="1" t="s">
        <v>4907</v>
      </c>
      <c r="K1462" s="1" t="s">
        <v>16</v>
      </c>
      <c r="L1462" s="11"/>
      <c r="M1462" s="1">
        <v>2017</v>
      </c>
      <c r="N1462" s="12" t="s">
        <v>70</v>
      </c>
      <c r="O1462" s="12" t="s">
        <v>128</v>
      </c>
      <c r="P1462" s="27" t="str">
        <f ca="1">IF(טבלה15[[#This Row],[תאריך סיום ההסכם]]&gt;=$S$2,"פעיל",IF(טבלה15[[#This Row],[תאריך סיום ההסכם]]&lt;=$S$2,"הסתיים"))</f>
        <v>הסתיים</v>
      </c>
    </row>
    <row r="1463" spans="1:16" ht="120" x14ac:dyDescent="0.2">
      <c r="A1463" s="22">
        <v>1462</v>
      </c>
      <c r="B1463" s="1" t="s">
        <v>713</v>
      </c>
      <c r="C1463" s="2" t="s">
        <v>2353</v>
      </c>
      <c r="D1463" s="2" t="s">
        <v>3222</v>
      </c>
      <c r="E1463" s="2" t="s">
        <v>3260</v>
      </c>
      <c r="F1463" s="5" t="s">
        <v>3882</v>
      </c>
      <c r="G1463" s="3">
        <v>43070</v>
      </c>
      <c r="H1463" s="3">
        <v>43434</v>
      </c>
      <c r="I1463" s="4">
        <v>100000</v>
      </c>
      <c r="J1463" s="1" t="s">
        <v>4907</v>
      </c>
      <c r="K1463" s="1" t="s">
        <v>16</v>
      </c>
      <c r="L1463" s="11"/>
      <c r="M1463" s="1">
        <v>2017</v>
      </c>
      <c r="N1463" s="12" t="s">
        <v>70</v>
      </c>
      <c r="O1463" s="12" t="s">
        <v>128</v>
      </c>
      <c r="P1463" s="27" t="str">
        <f ca="1">IF(טבלה15[[#This Row],[תאריך סיום ההסכם]]&gt;=$S$2,"פעיל",IF(טבלה15[[#This Row],[תאריך סיום ההסכם]]&lt;=$S$2,"הסתיים"))</f>
        <v>הסתיים</v>
      </c>
    </row>
    <row r="1464" spans="1:16" ht="195" x14ac:dyDescent="0.2">
      <c r="A1464" s="22">
        <v>1463</v>
      </c>
      <c r="B1464" s="1" t="s">
        <v>714</v>
      </c>
      <c r="C1464" s="2" t="s">
        <v>2354</v>
      </c>
      <c r="D1464" s="2" t="s">
        <v>3222</v>
      </c>
      <c r="E1464" s="2" t="s">
        <v>3243</v>
      </c>
      <c r="F1464" s="5" t="s">
        <v>3883</v>
      </c>
      <c r="G1464" s="3">
        <v>43070</v>
      </c>
      <c r="H1464" s="3">
        <v>43434</v>
      </c>
      <c r="I1464" s="4">
        <v>100000</v>
      </c>
      <c r="J1464" s="1" t="s">
        <v>4907</v>
      </c>
      <c r="K1464" s="1" t="s">
        <v>16</v>
      </c>
      <c r="L1464" s="11"/>
      <c r="M1464" s="1">
        <v>2017</v>
      </c>
      <c r="N1464" s="12" t="s">
        <v>70</v>
      </c>
      <c r="O1464" s="12" t="s">
        <v>128</v>
      </c>
      <c r="P1464" s="27" t="str">
        <f ca="1">IF(טבלה15[[#This Row],[תאריך סיום ההסכם]]&gt;=$S$2,"פעיל",IF(טבלה15[[#This Row],[תאריך סיום ההסכם]]&lt;=$S$2,"הסתיים"))</f>
        <v>הסתיים</v>
      </c>
    </row>
    <row r="1465" spans="1:16" ht="135" x14ac:dyDescent="0.2">
      <c r="A1465" s="22">
        <v>1464</v>
      </c>
      <c r="B1465" s="1" t="s">
        <v>715</v>
      </c>
      <c r="C1465" s="2" t="s">
        <v>2355</v>
      </c>
      <c r="D1465" s="2" t="s">
        <v>3223</v>
      </c>
      <c r="E1465" s="2" t="s">
        <v>3240</v>
      </c>
      <c r="F1465" s="5" t="s">
        <v>3884</v>
      </c>
      <c r="G1465" s="3">
        <v>43070</v>
      </c>
      <c r="H1465" s="3">
        <v>43434</v>
      </c>
      <c r="I1465" s="4">
        <v>15000</v>
      </c>
      <c r="J1465" s="1" t="s">
        <v>4907</v>
      </c>
      <c r="K1465" s="1" t="s">
        <v>30</v>
      </c>
      <c r="L1465" s="11"/>
      <c r="M1465" s="1">
        <v>2017</v>
      </c>
      <c r="N1465" s="12" t="s">
        <v>96</v>
      </c>
      <c r="O1465" s="12" t="s">
        <v>128</v>
      </c>
      <c r="P1465" s="27" t="str">
        <f ca="1">IF(טבלה15[[#This Row],[תאריך סיום ההסכם]]&gt;=$S$2,"פעיל",IF(טבלה15[[#This Row],[תאריך סיום ההסכם]]&lt;=$S$2,"הסתיים"))</f>
        <v>הסתיים</v>
      </c>
    </row>
    <row r="1466" spans="1:16" ht="135" x14ac:dyDescent="0.2">
      <c r="A1466" s="22">
        <v>1465</v>
      </c>
      <c r="B1466" s="1" t="s">
        <v>716</v>
      </c>
      <c r="C1466" s="2" t="s">
        <v>2356</v>
      </c>
      <c r="D1466" s="2" t="s">
        <v>3223</v>
      </c>
      <c r="E1466" s="2" t="s">
        <v>3240</v>
      </c>
      <c r="F1466" s="5" t="s">
        <v>3885</v>
      </c>
      <c r="G1466" s="3">
        <v>43070</v>
      </c>
      <c r="H1466" s="3">
        <v>43434</v>
      </c>
      <c r="I1466" s="4">
        <v>15000</v>
      </c>
      <c r="J1466" s="1" t="s">
        <v>4907</v>
      </c>
      <c r="K1466" s="1" t="s">
        <v>30</v>
      </c>
      <c r="L1466" s="11"/>
      <c r="M1466" s="1">
        <v>2017</v>
      </c>
      <c r="N1466" s="12" t="s">
        <v>96</v>
      </c>
      <c r="O1466" s="12" t="s">
        <v>128</v>
      </c>
      <c r="P1466" s="27" t="str">
        <f ca="1">IF(טבלה15[[#This Row],[תאריך סיום ההסכם]]&gt;=$S$2,"פעיל",IF(טבלה15[[#This Row],[תאריך סיום ההסכם]]&lt;=$S$2,"הסתיים"))</f>
        <v>הסתיים</v>
      </c>
    </row>
    <row r="1467" spans="1:16" ht="60" x14ac:dyDescent="0.2">
      <c r="A1467" s="22">
        <v>1466</v>
      </c>
      <c r="B1467" s="1" t="s">
        <v>717</v>
      </c>
      <c r="C1467" s="2" t="s">
        <v>2357</v>
      </c>
      <c r="D1467" s="2" t="s">
        <v>3223</v>
      </c>
      <c r="E1467" s="2" t="s">
        <v>3240</v>
      </c>
      <c r="F1467" s="5" t="s">
        <v>3886</v>
      </c>
      <c r="G1467" s="3">
        <v>43070</v>
      </c>
      <c r="H1467" s="3">
        <v>43434</v>
      </c>
      <c r="I1467" s="4">
        <v>15000</v>
      </c>
      <c r="J1467" s="1" t="s">
        <v>4907</v>
      </c>
      <c r="K1467" s="1" t="s">
        <v>30</v>
      </c>
      <c r="L1467" s="11"/>
      <c r="M1467" s="1">
        <v>2017</v>
      </c>
      <c r="N1467" s="12" t="s">
        <v>96</v>
      </c>
      <c r="O1467" s="12" t="s">
        <v>128</v>
      </c>
      <c r="P1467" s="27" t="str">
        <f ca="1">IF(טבלה15[[#This Row],[תאריך סיום ההסכם]]&gt;=$S$2,"פעיל",IF(טבלה15[[#This Row],[תאריך סיום ההסכם]]&lt;=$S$2,"הסתיים"))</f>
        <v>הסתיים</v>
      </c>
    </row>
    <row r="1468" spans="1:16" ht="409.5" x14ac:dyDescent="0.2">
      <c r="A1468" s="22">
        <v>1467</v>
      </c>
      <c r="B1468" s="1" t="s">
        <v>718</v>
      </c>
      <c r="C1468" s="2" t="s">
        <v>2358</v>
      </c>
      <c r="D1468" s="2" t="s">
        <v>3223</v>
      </c>
      <c r="E1468" s="2" t="s">
        <v>3231</v>
      </c>
      <c r="F1468" s="5" t="s">
        <v>3887</v>
      </c>
      <c r="G1468" s="3">
        <v>43070</v>
      </c>
      <c r="H1468" s="3">
        <v>44165</v>
      </c>
      <c r="I1468" s="4">
        <v>425529</v>
      </c>
      <c r="J1468" s="1" t="s">
        <v>4907</v>
      </c>
      <c r="K1468" s="1" t="s">
        <v>2</v>
      </c>
      <c r="L1468" s="11" t="s">
        <v>2</v>
      </c>
      <c r="M1468" s="1">
        <v>2017</v>
      </c>
      <c r="N1468" s="12" t="s">
        <v>101</v>
      </c>
      <c r="O1468" s="12" t="s">
        <v>127</v>
      </c>
      <c r="P1468" s="27" t="str">
        <f ca="1">IF(טבלה15[[#This Row],[תאריך סיום ההסכם]]&gt;=$S$2,"פעיל",IF(טבלה15[[#This Row],[תאריך סיום ההסכם]]&lt;=$S$2,"הסתיים"))</f>
        <v>הסתיים</v>
      </c>
    </row>
    <row r="1469" spans="1:16" ht="90" x14ac:dyDescent="0.2">
      <c r="A1469" s="22">
        <v>1468</v>
      </c>
      <c r="B1469" s="1" t="s">
        <v>719</v>
      </c>
      <c r="C1469" s="2" t="s">
        <v>2359</v>
      </c>
      <c r="D1469" s="2" t="s">
        <v>3222</v>
      </c>
      <c r="E1469" s="2" t="s">
        <v>3231</v>
      </c>
      <c r="F1469" s="5" t="s">
        <v>3888</v>
      </c>
      <c r="G1469" s="3">
        <v>43084</v>
      </c>
      <c r="H1469" s="3">
        <v>43448</v>
      </c>
      <c r="I1469" s="4">
        <v>80000</v>
      </c>
      <c r="J1469" s="1" t="s">
        <v>4907</v>
      </c>
      <c r="K1469" s="1" t="s">
        <v>31</v>
      </c>
      <c r="L1469" s="11"/>
      <c r="M1469" s="1">
        <v>2017</v>
      </c>
      <c r="N1469" s="12"/>
      <c r="O1469" s="12" t="s">
        <v>128</v>
      </c>
      <c r="P1469" s="27" t="str">
        <f ca="1">IF(טבלה15[[#This Row],[תאריך סיום ההסכם]]&gt;=$S$2,"פעיל",IF(טבלה15[[#This Row],[תאריך סיום ההסכם]]&lt;=$S$2,"הסתיים"))</f>
        <v>הסתיים</v>
      </c>
    </row>
    <row r="1470" spans="1:16" ht="180" x14ac:dyDescent="0.2">
      <c r="A1470" s="22">
        <v>1469</v>
      </c>
      <c r="B1470" s="1" t="s">
        <v>720</v>
      </c>
      <c r="C1470" s="2" t="s">
        <v>2360</v>
      </c>
      <c r="D1470" s="2" t="s">
        <v>3222</v>
      </c>
      <c r="E1470" s="2" t="s">
        <v>3229</v>
      </c>
      <c r="F1470" s="5" t="s">
        <v>3889</v>
      </c>
      <c r="G1470" s="3">
        <v>43084</v>
      </c>
      <c r="H1470" s="3">
        <v>43448</v>
      </c>
      <c r="I1470" s="4">
        <v>80000</v>
      </c>
      <c r="J1470" s="1" t="s">
        <v>4907</v>
      </c>
      <c r="K1470" s="1" t="s">
        <v>31</v>
      </c>
      <c r="L1470" s="11"/>
      <c r="M1470" s="1">
        <v>2017</v>
      </c>
      <c r="N1470" s="12"/>
      <c r="O1470" s="12" t="s">
        <v>128</v>
      </c>
      <c r="P1470" s="27" t="str">
        <f ca="1">IF(טבלה15[[#This Row],[תאריך סיום ההסכם]]&gt;=$S$2,"פעיל",IF(טבלה15[[#This Row],[תאריך סיום ההסכם]]&lt;=$S$2,"הסתיים"))</f>
        <v>הסתיים</v>
      </c>
    </row>
    <row r="1471" spans="1:16" ht="180" x14ac:dyDescent="0.2">
      <c r="A1471" s="22">
        <v>1470</v>
      </c>
      <c r="B1471" s="1" t="s">
        <v>721</v>
      </c>
      <c r="C1471" s="2" t="s">
        <v>1825</v>
      </c>
      <c r="D1471" s="2" t="s">
        <v>3222</v>
      </c>
      <c r="E1471" s="2" t="s">
        <v>3229</v>
      </c>
      <c r="F1471" s="5" t="s">
        <v>3890</v>
      </c>
      <c r="G1471" s="3">
        <v>43084</v>
      </c>
      <c r="H1471" s="3">
        <v>43448</v>
      </c>
      <c r="I1471" s="4">
        <v>80000</v>
      </c>
      <c r="J1471" s="1" t="s">
        <v>4907</v>
      </c>
      <c r="K1471" s="1" t="s">
        <v>31</v>
      </c>
      <c r="L1471" s="11"/>
      <c r="M1471" s="1">
        <v>2017</v>
      </c>
      <c r="N1471" s="12"/>
      <c r="O1471" s="12" t="s">
        <v>128</v>
      </c>
      <c r="P1471" s="27" t="str">
        <f ca="1">IF(טבלה15[[#This Row],[תאריך סיום ההסכם]]&gt;=$S$2,"פעיל",IF(טבלה15[[#This Row],[תאריך סיום ההסכם]]&lt;=$S$2,"הסתיים"))</f>
        <v>הסתיים</v>
      </c>
    </row>
    <row r="1472" spans="1:16" ht="345" x14ac:dyDescent="0.2">
      <c r="A1472" s="22">
        <v>1471</v>
      </c>
      <c r="B1472" s="1" t="s">
        <v>722</v>
      </c>
      <c r="C1472" s="2" t="s">
        <v>2361</v>
      </c>
      <c r="D1472" s="2" t="s">
        <v>3222</v>
      </c>
      <c r="E1472" s="2" t="s">
        <v>3237</v>
      </c>
      <c r="F1472" s="5" t="s">
        <v>3891</v>
      </c>
      <c r="G1472" s="3">
        <v>43084</v>
      </c>
      <c r="H1472" s="3">
        <v>43448</v>
      </c>
      <c r="I1472" s="4">
        <v>80000</v>
      </c>
      <c r="J1472" s="1" t="s">
        <v>4907</v>
      </c>
      <c r="K1472" s="1" t="s">
        <v>31</v>
      </c>
      <c r="L1472" s="11"/>
      <c r="M1472" s="1">
        <v>2017</v>
      </c>
      <c r="N1472" s="12"/>
      <c r="O1472" s="12" t="s">
        <v>128</v>
      </c>
      <c r="P1472" s="27" t="str">
        <f ca="1">IF(טבלה15[[#This Row],[תאריך סיום ההסכם]]&gt;=$S$2,"פעיל",IF(טבלה15[[#This Row],[תאריך סיום ההסכם]]&lt;=$S$2,"הסתיים"))</f>
        <v>הסתיים</v>
      </c>
    </row>
    <row r="1473" spans="1:16" ht="240" x14ac:dyDescent="0.2">
      <c r="A1473" s="22">
        <v>1472</v>
      </c>
      <c r="B1473" s="1" t="s">
        <v>723</v>
      </c>
      <c r="C1473" s="2" t="s">
        <v>2362</v>
      </c>
      <c r="D1473" s="2" t="s">
        <v>3222</v>
      </c>
      <c r="E1473" s="2" t="s">
        <v>3237</v>
      </c>
      <c r="F1473" s="5" t="s">
        <v>3892</v>
      </c>
      <c r="G1473" s="3">
        <v>43084</v>
      </c>
      <c r="H1473" s="3">
        <v>43448</v>
      </c>
      <c r="I1473" s="4">
        <v>80000</v>
      </c>
      <c r="J1473" s="1" t="s">
        <v>4907</v>
      </c>
      <c r="K1473" s="1" t="s">
        <v>31</v>
      </c>
      <c r="L1473" s="11"/>
      <c r="M1473" s="1">
        <v>2017</v>
      </c>
      <c r="N1473" s="12"/>
      <c r="O1473" s="12" t="s">
        <v>128</v>
      </c>
      <c r="P1473" s="27" t="str">
        <f ca="1">IF(טבלה15[[#This Row],[תאריך סיום ההסכם]]&gt;=$S$2,"פעיל",IF(טבלה15[[#This Row],[תאריך סיום ההסכם]]&lt;=$S$2,"הסתיים"))</f>
        <v>הסתיים</v>
      </c>
    </row>
    <row r="1474" spans="1:16" ht="120" x14ac:dyDescent="0.2">
      <c r="A1474" s="22">
        <v>1473</v>
      </c>
      <c r="B1474" s="1" t="s">
        <v>724</v>
      </c>
      <c r="C1474" s="2" t="s">
        <v>2363</v>
      </c>
      <c r="D1474" s="2" t="s">
        <v>3222</v>
      </c>
      <c r="E1474" s="2" t="s">
        <v>3225</v>
      </c>
      <c r="F1474" s="5" t="s">
        <v>3893</v>
      </c>
      <c r="G1474" s="3">
        <v>43084</v>
      </c>
      <c r="H1474" s="3">
        <v>43448</v>
      </c>
      <c r="I1474" s="4">
        <v>80000</v>
      </c>
      <c r="J1474" s="1" t="s">
        <v>4907</v>
      </c>
      <c r="K1474" s="1" t="s">
        <v>31</v>
      </c>
      <c r="L1474" s="11"/>
      <c r="M1474" s="1">
        <v>2017</v>
      </c>
      <c r="N1474" s="12"/>
      <c r="O1474" s="12" t="s">
        <v>128</v>
      </c>
      <c r="P1474" s="27" t="str">
        <f ca="1">IF(טבלה15[[#This Row],[תאריך סיום ההסכם]]&gt;=$S$2,"פעיל",IF(טבלה15[[#This Row],[תאריך סיום ההסכם]]&lt;=$S$2,"הסתיים"))</f>
        <v>הסתיים</v>
      </c>
    </row>
    <row r="1475" spans="1:16" ht="120" x14ac:dyDescent="0.2">
      <c r="A1475" s="22">
        <v>1474</v>
      </c>
      <c r="B1475" s="1" t="s">
        <v>725</v>
      </c>
      <c r="C1475" s="2" t="s">
        <v>2364</v>
      </c>
      <c r="D1475" s="2" t="s">
        <v>3222</v>
      </c>
      <c r="E1475" s="2" t="s">
        <v>3230</v>
      </c>
      <c r="F1475" s="5" t="s">
        <v>3894</v>
      </c>
      <c r="G1475" s="3">
        <v>43084</v>
      </c>
      <c r="H1475" s="3">
        <v>43448</v>
      </c>
      <c r="I1475" s="4">
        <v>80000</v>
      </c>
      <c r="J1475" s="1" t="s">
        <v>4907</v>
      </c>
      <c r="K1475" s="1" t="s">
        <v>31</v>
      </c>
      <c r="L1475" s="11"/>
      <c r="M1475" s="1">
        <v>2017</v>
      </c>
      <c r="N1475" s="12"/>
      <c r="O1475" s="12" t="s">
        <v>128</v>
      </c>
      <c r="P1475" s="27" t="str">
        <f ca="1">IF(טבלה15[[#This Row],[תאריך סיום ההסכם]]&gt;=$S$2,"פעיל",IF(טבלה15[[#This Row],[תאריך סיום ההסכם]]&lt;=$S$2,"הסתיים"))</f>
        <v>הסתיים</v>
      </c>
    </row>
    <row r="1476" spans="1:16" ht="195" x14ac:dyDescent="0.2">
      <c r="A1476" s="22">
        <v>1475</v>
      </c>
      <c r="B1476" s="1" t="s">
        <v>726</v>
      </c>
      <c r="C1476" s="2" t="s">
        <v>2365</v>
      </c>
      <c r="D1476" s="2" t="s">
        <v>3222</v>
      </c>
      <c r="E1476" s="2" t="s">
        <v>3238</v>
      </c>
      <c r="F1476" s="5" t="s">
        <v>3895</v>
      </c>
      <c r="G1476" s="3">
        <v>43084</v>
      </c>
      <c r="H1476" s="3">
        <v>43448</v>
      </c>
      <c r="I1476" s="4">
        <v>80000</v>
      </c>
      <c r="J1476" s="1" t="s">
        <v>4907</v>
      </c>
      <c r="K1476" s="1" t="s">
        <v>31</v>
      </c>
      <c r="L1476" s="11"/>
      <c r="M1476" s="1">
        <v>2017</v>
      </c>
      <c r="N1476" s="12"/>
      <c r="O1476" s="12" t="s">
        <v>128</v>
      </c>
      <c r="P1476" s="27" t="str">
        <f ca="1">IF(טבלה15[[#This Row],[תאריך סיום ההסכם]]&gt;=$S$2,"פעיל",IF(טבלה15[[#This Row],[תאריך סיום ההסכם]]&lt;=$S$2,"הסתיים"))</f>
        <v>הסתיים</v>
      </c>
    </row>
    <row r="1477" spans="1:16" ht="165" x14ac:dyDescent="0.2">
      <c r="A1477" s="22">
        <v>1476</v>
      </c>
      <c r="B1477" s="1" t="s">
        <v>727</v>
      </c>
      <c r="C1477" s="2" t="s">
        <v>1832</v>
      </c>
      <c r="D1477" s="2" t="s">
        <v>3222</v>
      </c>
      <c r="E1477" s="2" t="s">
        <v>3229</v>
      </c>
      <c r="F1477" s="5" t="s">
        <v>3896</v>
      </c>
      <c r="G1477" s="3">
        <v>43084</v>
      </c>
      <c r="H1477" s="3">
        <v>43448</v>
      </c>
      <c r="I1477" s="4">
        <v>80000</v>
      </c>
      <c r="J1477" s="1" t="s">
        <v>4907</v>
      </c>
      <c r="K1477" s="1" t="s">
        <v>31</v>
      </c>
      <c r="L1477" s="11"/>
      <c r="M1477" s="1">
        <v>2017</v>
      </c>
      <c r="N1477" s="12"/>
      <c r="O1477" s="12" t="s">
        <v>128</v>
      </c>
      <c r="P1477" s="27" t="str">
        <f ca="1">IF(טבלה15[[#This Row],[תאריך סיום ההסכם]]&gt;=$S$2,"פעיל",IF(טבלה15[[#This Row],[תאריך סיום ההסכם]]&lt;=$S$2,"הסתיים"))</f>
        <v>הסתיים</v>
      </c>
    </row>
    <row r="1478" spans="1:16" ht="180" x14ac:dyDescent="0.2">
      <c r="A1478" s="22">
        <v>1477</v>
      </c>
      <c r="B1478" s="1" t="s">
        <v>728</v>
      </c>
      <c r="C1478" s="2" t="s">
        <v>2366</v>
      </c>
      <c r="D1478" s="2" t="s">
        <v>3222</v>
      </c>
      <c r="E1478" s="2" t="s">
        <v>3231</v>
      </c>
      <c r="F1478" s="5" t="s">
        <v>3897</v>
      </c>
      <c r="G1478" s="3">
        <v>43084</v>
      </c>
      <c r="H1478" s="3">
        <v>43448</v>
      </c>
      <c r="I1478" s="4">
        <v>80000</v>
      </c>
      <c r="J1478" s="1" t="s">
        <v>4907</v>
      </c>
      <c r="K1478" s="1" t="s">
        <v>31</v>
      </c>
      <c r="L1478" s="11"/>
      <c r="M1478" s="1">
        <v>2017</v>
      </c>
      <c r="N1478" s="12"/>
      <c r="O1478" s="12" t="s">
        <v>128</v>
      </c>
      <c r="P1478" s="27" t="str">
        <f ca="1">IF(טבלה15[[#This Row],[תאריך סיום ההסכם]]&gt;=$S$2,"פעיל",IF(טבלה15[[#This Row],[תאריך סיום ההסכם]]&lt;=$S$2,"הסתיים"))</f>
        <v>הסתיים</v>
      </c>
    </row>
    <row r="1479" spans="1:16" ht="105" x14ac:dyDescent="0.2">
      <c r="A1479" s="22">
        <v>1478</v>
      </c>
      <c r="B1479" s="1" t="s">
        <v>729</v>
      </c>
      <c r="C1479" s="2" t="s">
        <v>1917</v>
      </c>
      <c r="D1479" s="2" t="s">
        <v>3222</v>
      </c>
      <c r="E1479" s="2" t="s">
        <v>3226</v>
      </c>
      <c r="F1479" s="5" t="s">
        <v>3898</v>
      </c>
      <c r="G1479" s="3">
        <v>43084</v>
      </c>
      <c r="H1479" s="3">
        <v>43448</v>
      </c>
      <c r="I1479" s="4">
        <v>80000</v>
      </c>
      <c r="J1479" s="1" t="s">
        <v>4907</v>
      </c>
      <c r="K1479" s="1" t="s">
        <v>31</v>
      </c>
      <c r="L1479" s="11"/>
      <c r="M1479" s="1">
        <v>2017</v>
      </c>
      <c r="N1479" s="12"/>
      <c r="O1479" s="12" t="s">
        <v>128</v>
      </c>
      <c r="P1479" s="27" t="str">
        <f ca="1">IF(טבלה15[[#This Row],[תאריך סיום ההסכם]]&gt;=$S$2,"פעיל",IF(טבלה15[[#This Row],[תאריך סיום ההסכם]]&lt;=$S$2,"הסתיים"))</f>
        <v>הסתיים</v>
      </c>
    </row>
    <row r="1480" spans="1:16" ht="120" x14ac:dyDescent="0.2">
      <c r="A1480" s="22">
        <v>1479</v>
      </c>
      <c r="B1480" s="1" t="s">
        <v>730</v>
      </c>
      <c r="C1480" s="2" t="s">
        <v>1835</v>
      </c>
      <c r="D1480" s="2" t="s">
        <v>3222</v>
      </c>
      <c r="E1480" s="2" t="s">
        <v>3240</v>
      </c>
      <c r="F1480" s="5" t="s">
        <v>3899</v>
      </c>
      <c r="G1480" s="3">
        <v>43084</v>
      </c>
      <c r="H1480" s="3">
        <v>43448</v>
      </c>
      <c r="I1480" s="4">
        <v>80000</v>
      </c>
      <c r="J1480" s="1" t="s">
        <v>4907</v>
      </c>
      <c r="K1480" s="1" t="s">
        <v>31</v>
      </c>
      <c r="L1480" s="11"/>
      <c r="M1480" s="1">
        <v>2017</v>
      </c>
      <c r="N1480" s="12"/>
      <c r="O1480" s="12" t="s">
        <v>128</v>
      </c>
      <c r="P1480" s="27" t="str">
        <f ca="1">IF(טבלה15[[#This Row],[תאריך סיום ההסכם]]&gt;=$S$2,"פעיל",IF(טבלה15[[#This Row],[תאריך סיום ההסכם]]&lt;=$S$2,"הסתיים"))</f>
        <v>הסתיים</v>
      </c>
    </row>
    <row r="1481" spans="1:16" ht="105" x14ac:dyDescent="0.2">
      <c r="A1481" s="22">
        <v>1480</v>
      </c>
      <c r="B1481" s="1" t="s">
        <v>731</v>
      </c>
      <c r="C1481" s="2" t="s">
        <v>2367</v>
      </c>
      <c r="D1481" s="2" t="s">
        <v>3222</v>
      </c>
      <c r="E1481" s="2" t="s">
        <v>3231</v>
      </c>
      <c r="F1481" s="5" t="s">
        <v>3900</v>
      </c>
      <c r="G1481" s="3">
        <v>43084</v>
      </c>
      <c r="H1481" s="3">
        <v>43448</v>
      </c>
      <c r="I1481" s="4">
        <v>80000</v>
      </c>
      <c r="J1481" s="1" t="s">
        <v>4907</v>
      </c>
      <c r="K1481" s="1" t="s">
        <v>31</v>
      </c>
      <c r="L1481" s="11"/>
      <c r="M1481" s="1">
        <v>2017</v>
      </c>
      <c r="N1481" s="12"/>
      <c r="O1481" s="12" t="s">
        <v>128</v>
      </c>
      <c r="P1481" s="27" t="str">
        <f ca="1">IF(טבלה15[[#This Row],[תאריך סיום ההסכם]]&gt;=$S$2,"פעיל",IF(טבלה15[[#This Row],[תאריך סיום ההסכם]]&lt;=$S$2,"הסתיים"))</f>
        <v>הסתיים</v>
      </c>
    </row>
    <row r="1482" spans="1:16" ht="120" x14ac:dyDescent="0.2">
      <c r="A1482" s="22">
        <v>1481</v>
      </c>
      <c r="B1482" s="1" t="s">
        <v>732</v>
      </c>
      <c r="C1482" s="2" t="s">
        <v>2368</v>
      </c>
      <c r="D1482" s="2" t="s">
        <v>3222</v>
      </c>
      <c r="E1482" s="2" t="s">
        <v>3229</v>
      </c>
      <c r="F1482" s="5" t="s">
        <v>3901</v>
      </c>
      <c r="G1482" s="3">
        <v>43084</v>
      </c>
      <c r="H1482" s="3">
        <v>43448</v>
      </c>
      <c r="I1482" s="4">
        <v>80000</v>
      </c>
      <c r="J1482" s="1" t="s">
        <v>4907</v>
      </c>
      <c r="K1482" s="1" t="s">
        <v>31</v>
      </c>
      <c r="L1482" s="11"/>
      <c r="M1482" s="1">
        <v>2017</v>
      </c>
      <c r="N1482" s="12"/>
      <c r="O1482" s="12" t="s">
        <v>128</v>
      </c>
      <c r="P1482" s="27" t="str">
        <f ca="1">IF(טבלה15[[#This Row],[תאריך סיום ההסכם]]&gt;=$S$2,"פעיל",IF(טבלה15[[#This Row],[תאריך סיום ההסכם]]&lt;=$S$2,"הסתיים"))</f>
        <v>הסתיים</v>
      </c>
    </row>
    <row r="1483" spans="1:16" ht="255" x14ac:dyDescent="0.2">
      <c r="A1483" s="22">
        <v>1482</v>
      </c>
      <c r="B1483" s="1" t="s">
        <v>733</v>
      </c>
      <c r="C1483" s="2" t="s">
        <v>2369</v>
      </c>
      <c r="D1483" s="2" t="s">
        <v>3222</v>
      </c>
      <c r="E1483" s="2" t="s">
        <v>3225</v>
      </c>
      <c r="F1483" s="5" t="s">
        <v>3902</v>
      </c>
      <c r="G1483" s="3">
        <v>43100</v>
      </c>
      <c r="H1483" s="3">
        <v>43464</v>
      </c>
      <c r="I1483" s="4">
        <v>80000</v>
      </c>
      <c r="J1483" s="1" t="s">
        <v>4907</v>
      </c>
      <c r="K1483" s="1" t="s">
        <v>31</v>
      </c>
      <c r="L1483" s="11"/>
      <c r="M1483" s="1">
        <v>2017</v>
      </c>
      <c r="N1483" s="12"/>
      <c r="O1483" s="12" t="s">
        <v>128</v>
      </c>
      <c r="P1483" s="27" t="str">
        <f ca="1">IF(טבלה15[[#This Row],[תאריך סיום ההסכם]]&gt;=$S$2,"פעיל",IF(טבלה15[[#This Row],[תאריך סיום ההסכם]]&lt;=$S$2,"הסתיים"))</f>
        <v>הסתיים</v>
      </c>
    </row>
    <row r="1484" spans="1:16" ht="195" x14ac:dyDescent="0.2">
      <c r="A1484" s="22">
        <v>1483</v>
      </c>
      <c r="B1484" s="1" t="s">
        <v>734</v>
      </c>
      <c r="C1484" s="2" t="s">
        <v>2370</v>
      </c>
      <c r="D1484" s="2" t="s">
        <v>3222</v>
      </c>
      <c r="E1484" s="2" t="s">
        <v>3231</v>
      </c>
      <c r="F1484" s="5" t="s">
        <v>3903</v>
      </c>
      <c r="G1484" s="3">
        <v>43100</v>
      </c>
      <c r="H1484" s="3">
        <v>43464</v>
      </c>
      <c r="I1484" s="4">
        <v>80000</v>
      </c>
      <c r="J1484" s="1" t="s">
        <v>4907</v>
      </c>
      <c r="K1484" s="1" t="s">
        <v>31</v>
      </c>
      <c r="L1484" s="11"/>
      <c r="M1484" s="1">
        <v>2017</v>
      </c>
      <c r="N1484" s="12"/>
      <c r="O1484" s="12" t="s">
        <v>128</v>
      </c>
      <c r="P1484" s="27" t="str">
        <f ca="1">IF(טבלה15[[#This Row],[תאריך סיום ההסכם]]&gt;=$S$2,"פעיל",IF(טבלה15[[#This Row],[תאריך סיום ההסכם]]&lt;=$S$2,"הסתיים"))</f>
        <v>הסתיים</v>
      </c>
    </row>
    <row r="1485" spans="1:16" ht="165" x14ac:dyDescent="0.2">
      <c r="A1485" s="22">
        <v>1484</v>
      </c>
      <c r="B1485" s="1" t="s">
        <v>735</v>
      </c>
      <c r="C1485" s="2" t="s">
        <v>2371</v>
      </c>
      <c r="D1485" s="2" t="s">
        <v>3223</v>
      </c>
      <c r="E1485" s="2" t="s">
        <v>3236</v>
      </c>
      <c r="F1485" s="5" t="s">
        <v>3904</v>
      </c>
      <c r="G1485" s="3">
        <v>43084</v>
      </c>
      <c r="H1485" s="3">
        <v>44179</v>
      </c>
      <c r="I1485" s="4">
        <v>488750</v>
      </c>
      <c r="J1485" s="1" t="s">
        <v>4907</v>
      </c>
      <c r="K1485" s="1" t="s">
        <v>19</v>
      </c>
      <c r="L1485" s="11"/>
      <c r="M1485" s="1">
        <v>2017</v>
      </c>
      <c r="N1485" s="12" t="s">
        <v>102</v>
      </c>
      <c r="O1485" s="12" t="s">
        <v>127</v>
      </c>
      <c r="P1485" s="27" t="str">
        <f ca="1">IF(טבלה15[[#This Row],[תאריך סיום ההסכם]]&gt;=$S$2,"פעיל",IF(טבלה15[[#This Row],[תאריך סיום ההסכם]]&lt;=$S$2,"הסתיים"))</f>
        <v>הסתיים</v>
      </c>
    </row>
    <row r="1486" spans="1:16" ht="120" x14ac:dyDescent="0.2">
      <c r="A1486" s="22">
        <v>1485</v>
      </c>
      <c r="B1486" s="1" t="s">
        <v>736</v>
      </c>
      <c r="C1486" s="2" t="s">
        <v>2372</v>
      </c>
      <c r="D1486" s="2" t="s">
        <v>3223</v>
      </c>
      <c r="E1486" s="2" t="s">
        <v>3236</v>
      </c>
      <c r="F1486" s="5" t="s">
        <v>3905</v>
      </c>
      <c r="G1486" s="3">
        <v>43084</v>
      </c>
      <c r="H1486" s="3">
        <v>44179</v>
      </c>
      <c r="I1486" s="4">
        <v>500000</v>
      </c>
      <c r="J1486" s="1" t="s">
        <v>4907</v>
      </c>
      <c r="K1486" s="1" t="s">
        <v>19</v>
      </c>
      <c r="L1486" s="11"/>
      <c r="M1486" s="1">
        <v>2017</v>
      </c>
      <c r="N1486" s="12" t="s">
        <v>102</v>
      </c>
      <c r="O1486" s="12" t="s">
        <v>127</v>
      </c>
      <c r="P1486" s="27" t="str">
        <f ca="1">IF(טבלה15[[#This Row],[תאריך סיום ההסכם]]&gt;=$S$2,"פעיל",IF(טבלה15[[#This Row],[תאריך סיום ההסכם]]&lt;=$S$2,"הסתיים"))</f>
        <v>הסתיים</v>
      </c>
    </row>
    <row r="1487" spans="1:16" ht="225" x14ac:dyDescent="0.2">
      <c r="A1487" s="22">
        <v>1486</v>
      </c>
      <c r="B1487" s="1" t="s">
        <v>737</v>
      </c>
      <c r="C1487" s="2" t="s">
        <v>2373</v>
      </c>
      <c r="D1487" s="2" t="s">
        <v>3223</v>
      </c>
      <c r="E1487" s="2" t="s">
        <v>3265</v>
      </c>
      <c r="F1487" s="5" t="s">
        <v>3906</v>
      </c>
      <c r="G1487" s="3">
        <v>43100</v>
      </c>
      <c r="H1487" s="3">
        <v>44195</v>
      </c>
      <c r="I1487" s="4">
        <v>500000</v>
      </c>
      <c r="J1487" s="1" t="s">
        <v>4907</v>
      </c>
      <c r="K1487" s="1" t="s">
        <v>19</v>
      </c>
      <c r="L1487" s="11"/>
      <c r="M1487" s="1">
        <v>2017</v>
      </c>
      <c r="N1487" s="12" t="s">
        <v>102</v>
      </c>
      <c r="O1487" s="12" t="s">
        <v>127</v>
      </c>
      <c r="P1487" s="27" t="str">
        <f ca="1">IF(טבלה15[[#This Row],[תאריך סיום ההסכם]]&gt;=$S$2,"פעיל",IF(טבלה15[[#This Row],[תאריך סיום ההסכם]]&lt;=$S$2,"הסתיים"))</f>
        <v>הסתיים</v>
      </c>
    </row>
    <row r="1488" spans="1:16" ht="180" x14ac:dyDescent="0.2">
      <c r="A1488" s="22">
        <v>1487</v>
      </c>
      <c r="B1488" s="1" t="s">
        <v>738</v>
      </c>
      <c r="C1488" s="2" t="s">
        <v>2374</v>
      </c>
      <c r="D1488" s="2" t="s">
        <v>3223</v>
      </c>
      <c r="E1488" s="2" t="s">
        <v>3231</v>
      </c>
      <c r="F1488" s="5" t="s">
        <v>3907</v>
      </c>
      <c r="G1488" s="3">
        <v>43100</v>
      </c>
      <c r="H1488" s="3">
        <v>44195</v>
      </c>
      <c r="I1488" s="4">
        <v>499127</v>
      </c>
      <c r="J1488" s="1" t="s">
        <v>4907</v>
      </c>
      <c r="K1488" s="1" t="s">
        <v>19</v>
      </c>
      <c r="L1488" s="11"/>
      <c r="M1488" s="1">
        <v>2017</v>
      </c>
      <c r="N1488" s="12" t="s">
        <v>102</v>
      </c>
      <c r="O1488" s="12" t="s">
        <v>127</v>
      </c>
      <c r="P1488" s="27" t="str">
        <f ca="1">IF(טבלה15[[#This Row],[תאריך סיום ההסכם]]&gt;=$S$2,"פעיל",IF(טבלה15[[#This Row],[תאריך סיום ההסכם]]&lt;=$S$2,"הסתיים"))</f>
        <v>הסתיים</v>
      </c>
    </row>
    <row r="1489" spans="1:16" ht="150" x14ac:dyDescent="0.2">
      <c r="A1489" s="22">
        <v>1488</v>
      </c>
      <c r="B1489" s="1" t="s">
        <v>739</v>
      </c>
      <c r="C1489" s="2" t="s">
        <v>2375</v>
      </c>
      <c r="D1489" s="2" t="s">
        <v>3222</v>
      </c>
      <c r="E1489" s="2" t="s">
        <v>3251</v>
      </c>
      <c r="F1489" s="5" t="s">
        <v>3908</v>
      </c>
      <c r="G1489" s="3">
        <v>43084</v>
      </c>
      <c r="H1489" s="3">
        <v>44179</v>
      </c>
      <c r="I1489" s="4">
        <v>342321</v>
      </c>
      <c r="J1489" s="1" t="s">
        <v>4907</v>
      </c>
      <c r="K1489" s="1" t="s">
        <v>19</v>
      </c>
      <c r="L1489" s="11"/>
      <c r="M1489" s="1">
        <v>2017</v>
      </c>
      <c r="N1489" s="12" t="s">
        <v>103</v>
      </c>
      <c r="O1489" s="12" t="s">
        <v>127</v>
      </c>
      <c r="P1489" s="27" t="str">
        <f ca="1">IF(טבלה15[[#This Row],[תאריך סיום ההסכם]]&gt;=$S$2,"פעיל",IF(טבלה15[[#This Row],[תאריך סיום ההסכם]]&lt;=$S$2,"הסתיים"))</f>
        <v>הסתיים</v>
      </c>
    </row>
    <row r="1490" spans="1:16" ht="150" x14ac:dyDescent="0.2">
      <c r="A1490" s="22">
        <v>1489</v>
      </c>
      <c r="B1490" s="1" t="s">
        <v>740</v>
      </c>
      <c r="C1490" s="2" t="s">
        <v>2376</v>
      </c>
      <c r="D1490" s="2" t="s">
        <v>3223</v>
      </c>
      <c r="E1490" s="2" t="s">
        <v>3226</v>
      </c>
      <c r="F1490" s="5" t="s">
        <v>3909</v>
      </c>
      <c r="G1490" s="3">
        <v>43084</v>
      </c>
      <c r="H1490" s="3">
        <v>44179</v>
      </c>
      <c r="I1490" s="4">
        <v>748446.5</v>
      </c>
      <c r="J1490" s="1" t="s">
        <v>4907</v>
      </c>
      <c r="K1490" s="1" t="s">
        <v>19</v>
      </c>
      <c r="L1490" s="11"/>
      <c r="M1490" s="1">
        <v>2017</v>
      </c>
      <c r="N1490" s="12" t="s">
        <v>103</v>
      </c>
      <c r="O1490" s="12" t="s">
        <v>127</v>
      </c>
      <c r="P1490" s="27" t="str">
        <f ca="1">IF(טבלה15[[#This Row],[תאריך סיום ההסכם]]&gt;=$S$2,"פעיל",IF(טבלה15[[#This Row],[תאריך סיום ההסכם]]&lt;=$S$2,"הסתיים"))</f>
        <v>הסתיים</v>
      </c>
    </row>
    <row r="1491" spans="1:16" ht="225" x14ac:dyDescent="0.2">
      <c r="A1491" s="22">
        <v>1490</v>
      </c>
      <c r="B1491" s="1" t="s">
        <v>741</v>
      </c>
      <c r="C1491" s="2" t="s">
        <v>2377</v>
      </c>
      <c r="D1491" s="2" t="s">
        <v>3222</v>
      </c>
      <c r="E1491" s="2" t="s">
        <v>3225</v>
      </c>
      <c r="F1491" s="5" t="s">
        <v>3910</v>
      </c>
      <c r="G1491" s="3">
        <v>43084</v>
      </c>
      <c r="H1491" s="3">
        <v>44179</v>
      </c>
      <c r="I1491" s="4">
        <v>300000</v>
      </c>
      <c r="J1491" s="1" t="s">
        <v>4907</v>
      </c>
      <c r="K1491" s="1" t="s">
        <v>19</v>
      </c>
      <c r="L1491" s="11"/>
      <c r="M1491" s="1">
        <v>2017</v>
      </c>
      <c r="N1491" s="12" t="s">
        <v>103</v>
      </c>
      <c r="O1491" s="12" t="s">
        <v>127</v>
      </c>
      <c r="P1491" s="27" t="str">
        <f ca="1">IF(טבלה15[[#This Row],[תאריך סיום ההסכם]]&gt;=$S$2,"פעיל",IF(טבלה15[[#This Row],[תאריך סיום ההסכם]]&lt;=$S$2,"הסתיים"))</f>
        <v>הסתיים</v>
      </c>
    </row>
    <row r="1492" spans="1:16" ht="120" x14ac:dyDescent="0.2">
      <c r="A1492" s="22">
        <v>1491</v>
      </c>
      <c r="B1492" s="1" t="s">
        <v>742</v>
      </c>
      <c r="C1492" s="2" t="s">
        <v>2378</v>
      </c>
      <c r="D1492" s="2" t="s">
        <v>3222</v>
      </c>
      <c r="E1492" s="2" t="s">
        <v>3229</v>
      </c>
      <c r="F1492" s="5" t="s">
        <v>3911</v>
      </c>
      <c r="G1492" s="3">
        <v>43084</v>
      </c>
      <c r="H1492" s="3">
        <v>44179</v>
      </c>
      <c r="I1492" s="4">
        <v>342502</v>
      </c>
      <c r="J1492" s="1" t="s">
        <v>4907</v>
      </c>
      <c r="K1492" s="1" t="s">
        <v>19</v>
      </c>
      <c r="L1492" s="11"/>
      <c r="M1492" s="1">
        <v>2017</v>
      </c>
      <c r="N1492" s="12" t="s">
        <v>103</v>
      </c>
      <c r="O1492" s="12" t="s">
        <v>127</v>
      </c>
      <c r="P1492" s="27" t="str">
        <f ca="1">IF(טבלה15[[#This Row],[תאריך סיום ההסכם]]&gt;=$S$2,"פעיל",IF(טבלה15[[#This Row],[תאריך סיום ההסכם]]&lt;=$S$2,"הסתיים"))</f>
        <v>הסתיים</v>
      </c>
    </row>
    <row r="1493" spans="1:16" ht="195" x14ac:dyDescent="0.2">
      <c r="A1493" s="22">
        <v>1492</v>
      </c>
      <c r="B1493" s="1" t="s">
        <v>743</v>
      </c>
      <c r="C1493" s="2" t="s">
        <v>2379</v>
      </c>
      <c r="D1493" s="2" t="s">
        <v>3223</v>
      </c>
      <c r="E1493" s="2" t="s">
        <v>3229</v>
      </c>
      <c r="F1493" s="5" t="s">
        <v>3912</v>
      </c>
      <c r="G1493" s="3">
        <v>43100</v>
      </c>
      <c r="H1493" s="3">
        <v>44195</v>
      </c>
      <c r="I1493" s="4">
        <v>300000</v>
      </c>
      <c r="J1493" s="1" t="s">
        <v>4907</v>
      </c>
      <c r="K1493" s="1" t="s">
        <v>19</v>
      </c>
      <c r="L1493" s="11"/>
      <c r="M1493" s="1">
        <v>2017</v>
      </c>
      <c r="N1493" s="12" t="s">
        <v>103</v>
      </c>
      <c r="O1493" s="12" t="s">
        <v>127</v>
      </c>
      <c r="P1493" s="27" t="str">
        <f ca="1">IF(טבלה15[[#This Row],[תאריך סיום ההסכם]]&gt;=$S$2,"פעיל",IF(טבלה15[[#This Row],[תאריך סיום ההסכם]]&lt;=$S$2,"הסתיים"))</f>
        <v>הסתיים</v>
      </c>
    </row>
    <row r="1494" spans="1:16" ht="90" x14ac:dyDescent="0.2">
      <c r="A1494" s="22">
        <v>1493</v>
      </c>
      <c r="B1494" s="1" t="s">
        <v>744</v>
      </c>
      <c r="C1494" s="2" t="s">
        <v>2380</v>
      </c>
      <c r="D1494" s="2" t="s">
        <v>3223</v>
      </c>
      <c r="E1494" s="2" t="s">
        <v>3230</v>
      </c>
      <c r="F1494" s="5" t="s">
        <v>3913</v>
      </c>
      <c r="G1494" s="3">
        <v>43100</v>
      </c>
      <c r="H1494" s="3">
        <v>44195</v>
      </c>
      <c r="I1494" s="4">
        <v>349600</v>
      </c>
      <c r="J1494" s="1" t="s">
        <v>4907</v>
      </c>
      <c r="K1494" s="1" t="s">
        <v>19</v>
      </c>
      <c r="L1494" s="11"/>
      <c r="M1494" s="1">
        <v>2017</v>
      </c>
      <c r="N1494" s="12" t="s">
        <v>103</v>
      </c>
      <c r="O1494" s="12" t="s">
        <v>127</v>
      </c>
      <c r="P1494" s="27" t="str">
        <f ca="1">IF(טבלה15[[#This Row],[תאריך סיום ההסכם]]&gt;=$S$2,"פעיל",IF(טבלה15[[#This Row],[תאריך סיום ההסכם]]&lt;=$S$2,"הסתיים"))</f>
        <v>הסתיים</v>
      </c>
    </row>
    <row r="1495" spans="1:16" ht="195" x14ac:dyDescent="0.2">
      <c r="A1495" s="22">
        <v>1494</v>
      </c>
      <c r="B1495" s="1" t="s">
        <v>745</v>
      </c>
      <c r="C1495" s="2" t="s">
        <v>2381</v>
      </c>
      <c r="D1495" s="2" t="s">
        <v>3222</v>
      </c>
      <c r="E1495" s="2" t="s">
        <v>3266</v>
      </c>
      <c r="F1495" s="5" t="s">
        <v>3914</v>
      </c>
      <c r="G1495" s="3">
        <v>43100</v>
      </c>
      <c r="H1495" s="3">
        <v>44195</v>
      </c>
      <c r="I1495" s="4">
        <v>365942</v>
      </c>
      <c r="J1495" s="1" t="s">
        <v>4907</v>
      </c>
      <c r="K1495" s="1" t="s">
        <v>19</v>
      </c>
      <c r="L1495" s="11"/>
      <c r="M1495" s="1">
        <v>2017</v>
      </c>
      <c r="N1495" s="12" t="s">
        <v>103</v>
      </c>
      <c r="O1495" s="12" t="s">
        <v>127</v>
      </c>
      <c r="P1495" s="27" t="str">
        <f ca="1">IF(טבלה15[[#This Row],[תאריך סיום ההסכם]]&gt;=$S$2,"פעיל",IF(טבלה15[[#This Row],[תאריך סיום ההסכם]]&lt;=$S$2,"הסתיים"))</f>
        <v>הסתיים</v>
      </c>
    </row>
    <row r="1496" spans="1:16" ht="105" x14ac:dyDescent="0.2">
      <c r="A1496" s="22">
        <v>1495</v>
      </c>
      <c r="B1496" s="1" t="s">
        <v>746</v>
      </c>
      <c r="C1496" s="2" t="s">
        <v>1984</v>
      </c>
      <c r="D1496" s="2" t="s">
        <v>3222</v>
      </c>
      <c r="E1496" s="2" t="s">
        <v>3227</v>
      </c>
      <c r="F1496" s="5" t="s">
        <v>3915</v>
      </c>
      <c r="G1496" s="3">
        <v>43100</v>
      </c>
      <c r="H1496" s="3">
        <v>44195</v>
      </c>
      <c r="I1496" s="4">
        <v>3000000</v>
      </c>
      <c r="J1496" s="1" t="s">
        <v>4907</v>
      </c>
      <c r="K1496" s="1" t="s">
        <v>17</v>
      </c>
      <c r="L1496" s="11"/>
      <c r="M1496" s="1">
        <v>2017</v>
      </c>
      <c r="N1496" s="12" t="s">
        <v>104</v>
      </c>
      <c r="O1496" s="12" t="s">
        <v>127</v>
      </c>
      <c r="P1496" s="27" t="str">
        <f ca="1">IF(טבלה15[[#This Row],[תאריך סיום ההסכם]]&gt;=$S$2,"פעיל",IF(טבלה15[[#This Row],[תאריך סיום ההסכם]]&lt;=$S$2,"הסתיים"))</f>
        <v>הסתיים</v>
      </c>
    </row>
    <row r="1497" spans="1:16" ht="75" x14ac:dyDescent="0.2">
      <c r="A1497" s="22">
        <v>1496</v>
      </c>
      <c r="B1497" s="1" t="s">
        <v>747</v>
      </c>
      <c r="C1497" s="2" t="s">
        <v>2115</v>
      </c>
      <c r="D1497" s="2" t="s">
        <v>3223</v>
      </c>
      <c r="E1497" s="2" t="s">
        <v>3230</v>
      </c>
      <c r="F1497" s="5" t="s">
        <v>3916</v>
      </c>
      <c r="G1497" s="3">
        <v>43084</v>
      </c>
      <c r="H1497" s="3">
        <v>44179</v>
      </c>
      <c r="I1497" s="4">
        <v>600000</v>
      </c>
      <c r="J1497" s="1" t="s">
        <v>4907</v>
      </c>
      <c r="K1497" s="1" t="s">
        <v>18</v>
      </c>
      <c r="L1497" s="11"/>
      <c r="M1497" s="1">
        <v>2017</v>
      </c>
      <c r="N1497" s="12"/>
      <c r="O1497" s="12" t="s">
        <v>127</v>
      </c>
      <c r="P1497" s="27" t="str">
        <f ca="1">IF(טבלה15[[#This Row],[תאריך סיום ההסכם]]&gt;=$S$2,"פעיל",IF(טבלה15[[#This Row],[תאריך סיום ההסכם]]&lt;=$S$2,"הסתיים"))</f>
        <v>הסתיים</v>
      </c>
    </row>
    <row r="1498" spans="1:16" ht="180" x14ac:dyDescent="0.2">
      <c r="A1498" s="22">
        <v>1497</v>
      </c>
      <c r="B1498" s="1" t="s">
        <v>748</v>
      </c>
      <c r="C1498" s="2" t="s">
        <v>2382</v>
      </c>
      <c r="D1498" s="2" t="s">
        <v>3223</v>
      </c>
      <c r="E1498" s="2" t="s">
        <v>3231</v>
      </c>
      <c r="F1498" s="5" t="s">
        <v>3917</v>
      </c>
      <c r="G1498" s="3">
        <v>43084</v>
      </c>
      <c r="H1498" s="3">
        <v>44179</v>
      </c>
      <c r="I1498" s="4">
        <v>1180397</v>
      </c>
      <c r="J1498" s="1" t="s">
        <v>4907</v>
      </c>
      <c r="K1498" s="1" t="s">
        <v>18</v>
      </c>
      <c r="L1498" s="11"/>
      <c r="M1498" s="1">
        <v>2017</v>
      </c>
      <c r="N1498" s="12"/>
      <c r="O1498" s="12" t="s">
        <v>127</v>
      </c>
      <c r="P1498" s="27" t="str">
        <f ca="1">IF(טבלה15[[#This Row],[תאריך סיום ההסכם]]&gt;=$S$2,"פעיל",IF(טבלה15[[#This Row],[תאריך סיום ההסכם]]&lt;=$S$2,"הסתיים"))</f>
        <v>הסתיים</v>
      </c>
    </row>
    <row r="1499" spans="1:16" ht="165" x14ac:dyDescent="0.2">
      <c r="A1499" s="22">
        <v>1498</v>
      </c>
      <c r="B1499" s="1" t="s">
        <v>749</v>
      </c>
      <c r="C1499" s="2" t="s">
        <v>2383</v>
      </c>
      <c r="D1499" s="2" t="s">
        <v>3223</v>
      </c>
      <c r="E1499" s="2" t="s">
        <v>3229</v>
      </c>
      <c r="F1499" s="5" t="s">
        <v>3918</v>
      </c>
      <c r="G1499" s="3">
        <v>43084</v>
      </c>
      <c r="H1499" s="3">
        <v>43813</v>
      </c>
      <c r="I1499" s="4">
        <v>400200</v>
      </c>
      <c r="J1499" s="1" t="s">
        <v>4907</v>
      </c>
      <c r="K1499" s="1" t="s">
        <v>18</v>
      </c>
      <c r="L1499" s="11"/>
      <c r="M1499" s="1">
        <v>2017</v>
      </c>
      <c r="N1499" s="12"/>
      <c r="O1499" s="12" t="s">
        <v>127</v>
      </c>
      <c r="P1499" s="27" t="str">
        <f ca="1">IF(טבלה15[[#This Row],[תאריך סיום ההסכם]]&gt;=$S$2,"פעיל",IF(טבלה15[[#This Row],[תאריך סיום ההסכם]]&lt;=$S$2,"הסתיים"))</f>
        <v>הסתיים</v>
      </c>
    </row>
    <row r="1500" spans="1:16" ht="225" x14ac:dyDescent="0.2">
      <c r="A1500" s="22">
        <v>1499</v>
      </c>
      <c r="B1500" s="1" t="s">
        <v>750</v>
      </c>
      <c r="C1500" s="2" t="s">
        <v>2384</v>
      </c>
      <c r="D1500" s="2" t="s">
        <v>3223</v>
      </c>
      <c r="E1500" s="2" t="s">
        <v>3231</v>
      </c>
      <c r="F1500" s="5" t="s">
        <v>3919</v>
      </c>
      <c r="G1500" s="3">
        <v>43084</v>
      </c>
      <c r="H1500" s="3">
        <v>44179</v>
      </c>
      <c r="I1500" s="4">
        <v>1199848</v>
      </c>
      <c r="J1500" s="1" t="s">
        <v>4907</v>
      </c>
      <c r="K1500" s="1" t="s">
        <v>18</v>
      </c>
      <c r="L1500" s="11"/>
      <c r="M1500" s="1">
        <v>2017</v>
      </c>
      <c r="N1500" s="12"/>
      <c r="O1500" s="12" t="s">
        <v>127</v>
      </c>
      <c r="P1500" s="27" t="str">
        <f ca="1">IF(טבלה15[[#This Row],[תאריך סיום ההסכם]]&gt;=$S$2,"פעיל",IF(טבלה15[[#This Row],[תאריך סיום ההסכם]]&lt;=$S$2,"הסתיים"))</f>
        <v>הסתיים</v>
      </c>
    </row>
    <row r="1501" spans="1:16" ht="165" x14ac:dyDescent="0.2">
      <c r="A1501" s="22">
        <v>1500</v>
      </c>
      <c r="B1501" s="1" t="s">
        <v>751</v>
      </c>
      <c r="C1501" s="2" t="s">
        <v>2385</v>
      </c>
      <c r="D1501" s="2" t="s">
        <v>3223</v>
      </c>
      <c r="E1501" s="2" t="s">
        <v>3240</v>
      </c>
      <c r="F1501" s="5" t="s">
        <v>3920</v>
      </c>
      <c r="G1501" s="3">
        <v>43084</v>
      </c>
      <c r="H1501" s="3">
        <v>44179</v>
      </c>
      <c r="I1501" s="4">
        <v>579370</v>
      </c>
      <c r="J1501" s="1" t="s">
        <v>4907</v>
      </c>
      <c r="K1501" s="1" t="s">
        <v>18</v>
      </c>
      <c r="L1501" s="11"/>
      <c r="M1501" s="1">
        <v>2017</v>
      </c>
      <c r="N1501" s="12"/>
      <c r="O1501" s="12" t="s">
        <v>127</v>
      </c>
      <c r="P1501" s="27" t="str">
        <f ca="1">IF(טבלה15[[#This Row],[תאריך סיום ההסכם]]&gt;=$S$2,"פעיל",IF(טבלה15[[#This Row],[תאריך סיום ההסכם]]&lt;=$S$2,"הסתיים"))</f>
        <v>הסתיים</v>
      </c>
    </row>
    <row r="1502" spans="1:16" ht="90" x14ac:dyDescent="0.2">
      <c r="A1502" s="22">
        <v>1501</v>
      </c>
      <c r="B1502" s="1" t="s">
        <v>752</v>
      </c>
      <c r="C1502" s="2" t="s">
        <v>2386</v>
      </c>
      <c r="D1502" s="2" t="s">
        <v>3223</v>
      </c>
      <c r="E1502" s="2" t="s">
        <v>3228</v>
      </c>
      <c r="F1502" s="5" t="s">
        <v>3921</v>
      </c>
      <c r="G1502" s="3">
        <v>43100</v>
      </c>
      <c r="H1502" s="3">
        <v>44195</v>
      </c>
      <c r="I1502" s="4">
        <v>900000</v>
      </c>
      <c r="J1502" s="1" t="s">
        <v>4907</v>
      </c>
      <c r="K1502" s="1" t="s">
        <v>18</v>
      </c>
      <c r="L1502" s="11"/>
      <c r="M1502" s="1">
        <v>2017</v>
      </c>
      <c r="N1502" s="12" t="s">
        <v>73</v>
      </c>
      <c r="O1502" s="12" t="s">
        <v>127</v>
      </c>
      <c r="P1502" s="27" t="str">
        <f ca="1">IF(טבלה15[[#This Row],[תאריך סיום ההסכם]]&gt;=$S$2,"פעיל",IF(טבלה15[[#This Row],[תאריך סיום ההסכם]]&lt;=$S$2,"הסתיים"))</f>
        <v>הסתיים</v>
      </c>
    </row>
    <row r="1503" spans="1:16" ht="195" x14ac:dyDescent="0.2">
      <c r="A1503" s="22">
        <v>1502</v>
      </c>
      <c r="B1503" s="1" t="s">
        <v>753</v>
      </c>
      <c r="C1503" s="2" t="s">
        <v>1966</v>
      </c>
      <c r="D1503" s="2" t="s">
        <v>3223</v>
      </c>
      <c r="E1503" s="2" t="s">
        <v>3237</v>
      </c>
      <c r="F1503" s="5" t="s">
        <v>3922</v>
      </c>
      <c r="G1503" s="3">
        <v>43084</v>
      </c>
      <c r="H1503" s="3">
        <v>44179</v>
      </c>
      <c r="I1503" s="4">
        <v>600000</v>
      </c>
      <c r="J1503" s="1" t="s">
        <v>4907</v>
      </c>
      <c r="K1503" s="1" t="s">
        <v>18</v>
      </c>
      <c r="L1503" s="11"/>
      <c r="M1503" s="1">
        <v>2017</v>
      </c>
      <c r="N1503" s="12" t="s">
        <v>73</v>
      </c>
      <c r="O1503" s="12" t="s">
        <v>127</v>
      </c>
      <c r="P1503" s="27" t="str">
        <f ca="1">IF(טבלה15[[#This Row],[תאריך סיום ההסכם]]&gt;=$S$2,"פעיל",IF(טבלה15[[#This Row],[תאריך סיום ההסכם]]&lt;=$S$2,"הסתיים"))</f>
        <v>הסתיים</v>
      </c>
    </row>
    <row r="1504" spans="1:16" ht="240" x14ac:dyDescent="0.2">
      <c r="A1504" s="22">
        <v>1503</v>
      </c>
      <c r="B1504" s="1" t="s">
        <v>754</v>
      </c>
      <c r="C1504" s="2" t="s">
        <v>2387</v>
      </c>
      <c r="D1504" s="2" t="s">
        <v>3223</v>
      </c>
      <c r="E1504" s="2" t="s">
        <v>3227</v>
      </c>
      <c r="F1504" s="5" t="s">
        <v>3923</v>
      </c>
      <c r="G1504" s="3">
        <v>43084</v>
      </c>
      <c r="H1504" s="3">
        <v>44179</v>
      </c>
      <c r="I1504" s="4">
        <v>1199986</v>
      </c>
      <c r="J1504" s="1" t="s">
        <v>4907</v>
      </c>
      <c r="K1504" s="1" t="s">
        <v>18</v>
      </c>
      <c r="L1504" s="11"/>
      <c r="M1504" s="1">
        <v>2017</v>
      </c>
      <c r="N1504" s="12" t="s">
        <v>73</v>
      </c>
      <c r="O1504" s="12" t="s">
        <v>127</v>
      </c>
      <c r="P1504" s="27" t="str">
        <f ca="1">IF(טבלה15[[#This Row],[תאריך סיום ההסכם]]&gt;=$S$2,"פעיל",IF(טבלה15[[#This Row],[תאריך סיום ההסכם]]&lt;=$S$2,"הסתיים"))</f>
        <v>הסתיים</v>
      </c>
    </row>
    <row r="1505" spans="1:16" ht="180" x14ac:dyDescent="0.2">
      <c r="A1505" s="22">
        <v>1504</v>
      </c>
      <c r="B1505" s="1" t="s">
        <v>755</v>
      </c>
      <c r="C1505" s="2" t="s">
        <v>2388</v>
      </c>
      <c r="D1505" s="2" t="s">
        <v>3223</v>
      </c>
      <c r="E1505" s="2" t="s">
        <v>3237</v>
      </c>
      <c r="F1505" s="5" t="s">
        <v>3924</v>
      </c>
      <c r="G1505" s="3">
        <v>43084</v>
      </c>
      <c r="H1505" s="3">
        <v>44179</v>
      </c>
      <c r="I1505" s="4">
        <v>531838</v>
      </c>
      <c r="J1505" s="1" t="s">
        <v>4907</v>
      </c>
      <c r="K1505" s="1" t="s">
        <v>18</v>
      </c>
      <c r="L1505" s="11"/>
      <c r="M1505" s="1">
        <v>2017</v>
      </c>
      <c r="N1505" s="12" t="s">
        <v>73</v>
      </c>
      <c r="O1505" s="12" t="s">
        <v>127</v>
      </c>
      <c r="P1505" s="27" t="str">
        <f ca="1">IF(טבלה15[[#This Row],[תאריך סיום ההסכם]]&gt;=$S$2,"פעיל",IF(טבלה15[[#This Row],[תאריך סיום ההסכם]]&lt;=$S$2,"הסתיים"))</f>
        <v>הסתיים</v>
      </c>
    </row>
    <row r="1506" spans="1:16" ht="135" x14ac:dyDescent="0.2">
      <c r="A1506" s="22">
        <v>1505</v>
      </c>
      <c r="B1506" s="1" t="s">
        <v>756</v>
      </c>
      <c r="C1506" s="2" t="s">
        <v>2389</v>
      </c>
      <c r="D1506" s="2" t="s">
        <v>3223</v>
      </c>
      <c r="E1506" s="2" t="s">
        <v>3237</v>
      </c>
      <c r="F1506" s="5" t="s">
        <v>3925</v>
      </c>
      <c r="G1506" s="3">
        <v>43084</v>
      </c>
      <c r="H1506" s="3">
        <v>44179</v>
      </c>
      <c r="I1506" s="4">
        <v>600000</v>
      </c>
      <c r="J1506" s="1" t="s">
        <v>4907</v>
      </c>
      <c r="K1506" s="1" t="s">
        <v>18</v>
      </c>
      <c r="L1506" s="11"/>
      <c r="M1506" s="1">
        <v>2017</v>
      </c>
      <c r="N1506" s="12" t="s">
        <v>73</v>
      </c>
      <c r="O1506" s="12" t="s">
        <v>127</v>
      </c>
      <c r="P1506" s="27" t="str">
        <f ca="1">IF(טבלה15[[#This Row],[תאריך סיום ההסכם]]&gt;=$S$2,"פעיל",IF(טבלה15[[#This Row],[תאריך סיום ההסכם]]&lt;=$S$2,"הסתיים"))</f>
        <v>הסתיים</v>
      </c>
    </row>
    <row r="1507" spans="1:16" ht="210" x14ac:dyDescent="0.2">
      <c r="A1507" s="22">
        <v>1506</v>
      </c>
      <c r="B1507" s="1" t="s">
        <v>757</v>
      </c>
      <c r="C1507" s="2" t="s">
        <v>2390</v>
      </c>
      <c r="D1507" s="2" t="s">
        <v>3223</v>
      </c>
      <c r="E1507" s="2" t="s">
        <v>3237</v>
      </c>
      <c r="F1507" s="5" t="s">
        <v>3926</v>
      </c>
      <c r="G1507" s="3">
        <v>43084</v>
      </c>
      <c r="H1507" s="3">
        <v>44179</v>
      </c>
      <c r="I1507" s="4">
        <v>900000</v>
      </c>
      <c r="J1507" s="1" t="s">
        <v>4907</v>
      </c>
      <c r="K1507" s="1" t="s">
        <v>18</v>
      </c>
      <c r="L1507" s="11"/>
      <c r="M1507" s="1">
        <v>2017</v>
      </c>
      <c r="N1507" s="12" t="s">
        <v>73</v>
      </c>
      <c r="O1507" s="12" t="s">
        <v>127</v>
      </c>
      <c r="P1507" s="27" t="str">
        <f ca="1">IF(טבלה15[[#This Row],[תאריך סיום ההסכם]]&gt;=$S$2,"פעיל",IF(טבלה15[[#This Row],[תאריך סיום ההסכם]]&lt;=$S$2,"הסתיים"))</f>
        <v>הסתיים</v>
      </c>
    </row>
    <row r="1508" spans="1:16" ht="105" x14ac:dyDescent="0.2">
      <c r="A1508" s="22">
        <v>1507</v>
      </c>
      <c r="B1508" s="1" t="s">
        <v>758</v>
      </c>
      <c r="C1508" s="2" t="s">
        <v>2391</v>
      </c>
      <c r="D1508" s="2" t="s">
        <v>3223</v>
      </c>
      <c r="E1508" s="2" t="s">
        <v>3226</v>
      </c>
      <c r="F1508" s="5" t="s">
        <v>3927</v>
      </c>
      <c r="G1508" s="3">
        <v>43084</v>
      </c>
      <c r="H1508" s="3">
        <v>44179</v>
      </c>
      <c r="I1508" s="4">
        <v>526155</v>
      </c>
      <c r="J1508" s="1" t="s">
        <v>4907</v>
      </c>
      <c r="K1508" s="1" t="s">
        <v>18</v>
      </c>
      <c r="L1508" s="11"/>
      <c r="M1508" s="1">
        <v>2017</v>
      </c>
      <c r="N1508" s="12" t="s">
        <v>73</v>
      </c>
      <c r="O1508" s="12" t="s">
        <v>127</v>
      </c>
      <c r="P1508" s="27" t="str">
        <f ca="1">IF(טבלה15[[#This Row],[תאריך סיום ההסכם]]&gt;=$S$2,"פעיל",IF(טבלה15[[#This Row],[תאריך סיום ההסכם]]&lt;=$S$2,"הסתיים"))</f>
        <v>הסתיים</v>
      </c>
    </row>
    <row r="1509" spans="1:16" ht="165" x14ac:dyDescent="0.2">
      <c r="A1509" s="22">
        <v>1508</v>
      </c>
      <c r="B1509" s="1" t="s">
        <v>277</v>
      </c>
      <c r="C1509" s="2" t="s">
        <v>1892</v>
      </c>
      <c r="D1509" s="2" t="s">
        <v>3223</v>
      </c>
      <c r="E1509" s="2" t="s">
        <v>3247</v>
      </c>
      <c r="F1509" s="5" t="s">
        <v>3442</v>
      </c>
      <c r="G1509" s="3">
        <v>43084</v>
      </c>
      <c r="H1509" s="3">
        <v>43803</v>
      </c>
      <c r="I1509" s="4">
        <v>587420</v>
      </c>
      <c r="J1509" s="1" t="s">
        <v>4907</v>
      </c>
      <c r="K1509" s="1" t="s">
        <v>18</v>
      </c>
      <c r="L1509" s="11"/>
      <c r="M1509" s="1">
        <v>2017</v>
      </c>
      <c r="N1509" s="12" t="s">
        <v>73</v>
      </c>
      <c r="O1509" s="12" t="s">
        <v>127</v>
      </c>
      <c r="P1509" s="27" t="str">
        <f ca="1">IF(טבלה15[[#This Row],[תאריך סיום ההסכם]]&gt;=$S$2,"פעיל",IF(טבלה15[[#This Row],[תאריך סיום ההסכם]]&lt;=$S$2,"הסתיים"))</f>
        <v>הסתיים</v>
      </c>
    </row>
    <row r="1510" spans="1:16" ht="120" x14ac:dyDescent="0.2">
      <c r="A1510" s="22">
        <v>1509</v>
      </c>
      <c r="B1510" s="1" t="s">
        <v>759</v>
      </c>
      <c r="C1510" s="2" t="s">
        <v>2392</v>
      </c>
      <c r="D1510" s="2" t="s">
        <v>3223</v>
      </c>
      <c r="E1510" s="2" t="s">
        <v>3238</v>
      </c>
      <c r="F1510" s="5" t="s">
        <v>3928</v>
      </c>
      <c r="G1510" s="3">
        <v>43084</v>
      </c>
      <c r="H1510" s="3">
        <v>43813</v>
      </c>
      <c r="I1510" s="4">
        <v>200000</v>
      </c>
      <c r="J1510" s="1" t="s">
        <v>4907</v>
      </c>
      <c r="K1510" s="1" t="s">
        <v>14</v>
      </c>
      <c r="L1510" s="11"/>
      <c r="M1510" s="1">
        <v>2017</v>
      </c>
      <c r="N1510" s="12"/>
      <c r="O1510" s="12" t="s">
        <v>128</v>
      </c>
      <c r="P1510" s="27" t="str">
        <f ca="1">IF(טבלה15[[#This Row],[תאריך סיום ההסכם]]&gt;=$S$2,"פעיל",IF(טבלה15[[#This Row],[תאריך סיום ההסכם]]&lt;=$S$2,"הסתיים"))</f>
        <v>הסתיים</v>
      </c>
    </row>
    <row r="1511" spans="1:16" ht="390" x14ac:dyDescent="0.2">
      <c r="A1511" s="22">
        <v>1510</v>
      </c>
      <c r="B1511" s="1" t="s">
        <v>760</v>
      </c>
      <c r="C1511" s="2" t="s">
        <v>2393</v>
      </c>
      <c r="D1511" s="2" t="s">
        <v>3222</v>
      </c>
      <c r="E1511" s="2" t="s">
        <v>3229</v>
      </c>
      <c r="F1511" s="5" t="s">
        <v>3929</v>
      </c>
      <c r="G1511" s="3">
        <v>43084</v>
      </c>
      <c r="H1511" s="3">
        <v>43813</v>
      </c>
      <c r="I1511" s="4">
        <v>200000</v>
      </c>
      <c r="J1511" s="1" t="s">
        <v>4907</v>
      </c>
      <c r="K1511" s="1" t="s">
        <v>14</v>
      </c>
      <c r="L1511" s="11"/>
      <c r="M1511" s="1">
        <v>2017</v>
      </c>
      <c r="N1511" s="12"/>
      <c r="O1511" s="12" t="s">
        <v>128</v>
      </c>
      <c r="P1511" s="27" t="str">
        <f ca="1">IF(טבלה15[[#This Row],[תאריך סיום ההסכם]]&gt;=$S$2,"פעיל",IF(טבלה15[[#This Row],[תאריך סיום ההסכם]]&lt;=$S$2,"הסתיים"))</f>
        <v>הסתיים</v>
      </c>
    </row>
    <row r="1512" spans="1:16" ht="165" x14ac:dyDescent="0.2">
      <c r="A1512" s="22">
        <v>1511</v>
      </c>
      <c r="B1512" s="1" t="s">
        <v>761</v>
      </c>
      <c r="C1512" s="2" t="s">
        <v>2394</v>
      </c>
      <c r="D1512" s="2" t="s">
        <v>3222</v>
      </c>
      <c r="E1512" s="2" t="s">
        <v>3256</v>
      </c>
      <c r="F1512" s="5" t="s">
        <v>3930</v>
      </c>
      <c r="G1512" s="3">
        <v>43070</v>
      </c>
      <c r="H1512" s="3">
        <v>43434</v>
      </c>
      <c r="I1512" s="4">
        <v>249895</v>
      </c>
      <c r="J1512" s="1" t="s">
        <v>4907</v>
      </c>
      <c r="K1512" s="1" t="s">
        <v>21</v>
      </c>
      <c r="L1512" s="11"/>
      <c r="M1512" s="1">
        <v>2017</v>
      </c>
      <c r="N1512" s="12" t="s">
        <v>21</v>
      </c>
      <c r="O1512" s="12" t="s">
        <v>127</v>
      </c>
      <c r="P1512" s="27" t="str">
        <f ca="1">IF(טבלה15[[#This Row],[תאריך סיום ההסכם]]&gt;=$S$2,"פעיל",IF(טבלה15[[#This Row],[תאריך סיום ההסכם]]&lt;=$S$2,"הסתיים"))</f>
        <v>הסתיים</v>
      </c>
    </row>
    <row r="1513" spans="1:16" ht="165" x14ac:dyDescent="0.2">
      <c r="A1513" s="22">
        <v>1512</v>
      </c>
      <c r="B1513" s="1" t="s">
        <v>762</v>
      </c>
      <c r="C1513" s="2" t="s">
        <v>2395</v>
      </c>
      <c r="D1513" s="2" t="s">
        <v>3222</v>
      </c>
      <c r="E1513" s="2" t="s">
        <v>3255</v>
      </c>
      <c r="F1513" s="5" t="s">
        <v>3931</v>
      </c>
      <c r="G1513" s="3">
        <v>43100</v>
      </c>
      <c r="H1513" s="3">
        <v>43464</v>
      </c>
      <c r="I1513" s="4">
        <v>250000</v>
      </c>
      <c r="J1513" s="1" t="s">
        <v>4907</v>
      </c>
      <c r="K1513" s="1" t="s">
        <v>21</v>
      </c>
      <c r="L1513" s="11"/>
      <c r="M1513" s="1">
        <v>2017</v>
      </c>
      <c r="N1513" s="12" t="s">
        <v>21</v>
      </c>
      <c r="O1513" s="12" t="s">
        <v>127</v>
      </c>
      <c r="P1513" s="27" t="str">
        <f ca="1">IF(טבלה15[[#This Row],[תאריך סיום ההסכם]]&gt;=$S$2,"פעיל",IF(טבלה15[[#This Row],[תאריך סיום ההסכם]]&lt;=$S$2,"הסתיים"))</f>
        <v>הסתיים</v>
      </c>
    </row>
    <row r="1514" spans="1:16" ht="120" x14ac:dyDescent="0.2">
      <c r="A1514" s="22">
        <v>1513</v>
      </c>
      <c r="B1514" s="1" t="s">
        <v>763</v>
      </c>
      <c r="C1514" s="2" t="s">
        <v>2396</v>
      </c>
      <c r="D1514" s="2" t="s">
        <v>3222</v>
      </c>
      <c r="E1514" s="2" t="s">
        <v>3256</v>
      </c>
      <c r="F1514" s="5" t="s">
        <v>3932</v>
      </c>
      <c r="G1514" s="3">
        <v>43084</v>
      </c>
      <c r="H1514" s="3">
        <v>43448</v>
      </c>
      <c r="I1514" s="4">
        <v>249550</v>
      </c>
      <c r="J1514" s="1" t="s">
        <v>4907</v>
      </c>
      <c r="K1514" s="1" t="s">
        <v>21</v>
      </c>
      <c r="L1514" s="11"/>
      <c r="M1514" s="1">
        <v>2017</v>
      </c>
      <c r="N1514" s="12" t="s">
        <v>21</v>
      </c>
      <c r="O1514" s="12" t="s">
        <v>127</v>
      </c>
      <c r="P1514" s="27" t="str">
        <f ca="1">IF(טבלה15[[#This Row],[תאריך סיום ההסכם]]&gt;=$S$2,"פעיל",IF(טבלה15[[#This Row],[תאריך סיום ההסכם]]&lt;=$S$2,"הסתיים"))</f>
        <v>הסתיים</v>
      </c>
    </row>
    <row r="1515" spans="1:16" ht="345" x14ac:dyDescent="0.2">
      <c r="A1515" s="22">
        <v>1514</v>
      </c>
      <c r="B1515" s="1" t="s">
        <v>764</v>
      </c>
      <c r="C1515" s="2" t="s">
        <v>2397</v>
      </c>
      <c r="D1515" s="2" t="s">
        <v>3222</v>
      </c>
      <c r="E1515" s="2" t="s">
        <v>3256</v>
      </c>
      <c r="F1515" s="5" t="s">
        <v>3933</v>
      </c>
      <c r="G1515" s="3">
        <v>43084</v>
      </c>
      <c r="H1515" s="3">
        <v>43448</v>
      </c>
      <c r="I1515" s="4">
        <v>249953</v>
      </c>
      <c r="J1515" s="1" t="s">
        <v>4907</v>
      </c>
      <c r="K1515" s="1" t="s">
        <v>21</v>
      </c>
      <c r="L1515" s="11"/>
      <c r="M1515" s="1">
        <v>2017</v>
      </c>
      <c r="N1515" s="12" t="s">
        <v>21</v>
      </c>
      <c r="O1515" s="12" t="s">
        <v>127</v>
      </c>
      <c r="P1515" s="27" t="str">
        <f ca="1">IF(טבלה15[[#This Row],[תאריך סיום ההסכם]]&gt;=$S$2,"פעיל",IF(טבלה15[[#This Row],[תאריך סיום ההסכם]]&lt;=$S$2,"הסתיים"))</f>
        <v>הסתיים</v>
      </c>
    </row>
    <row r="1516" spans="1:16" ht="330" x14ac:dyDescent="0.2">
      <c r="A1516" s="22">
        <v>1515</v>
      </c>
      <c r="B1516" s="1" t="s">
        <v>765</v>
      </c>
      <c r="C1516" s="2" t="s">
        <v>1981</v>
      </c>
      <c r="D1516" s="2" t="s">
        <v>3223</v>
      </c>
      <c r="E1516" s="2" t="s">
        <v>3255</v>
      </c>
      <c r="F1516" s="5" t="s">
        <v>3934</v>
      </c>
      <c r="G1516" s="3">
        <v>43084</v>
      </c>
      <c r="H1516" s="3">
        <v>43448</v>
      </c>
      <c r="I1516" s="4">
        <v>250000</v>
      </c>
      <c r="J1516" s="1" t="s">
        <v>4907</v>
      </c>
      <c r="K1516" s="1" t="s">
        <v>21</v>
      </c>
      <c r="L1516" s="11"/>
      <c r="M1516" s="1">
        <v>2017</v>
      </c>
      <c r="N1516" s="12" t="s">
        <v>21</v>
      </c>
      <c r="O1516" s="12" t="s">
        <v>127</v>
      </c>
      <c r="P1516" s="27" t="str">
        <f ca="1">IF(טבלה15[[#This Row],[תאריך סיום ההסכם]]&gt;=$S$2,"פעיל",IF(טבלה15[[#This Row],[תאריך סיום ההסכם]]&lt;=$S$2,"הסתיים"))</f>
        <v>הסתיים</v>
      </c>
    </row>
    <row r="1517" spans="1:16" ht="195" x14ac:dyDescent="0.2">
      <c r="A1517" s="22">
        <v>1516</v>
      </c>
      <c r="B1517" s="1" t="s">
        <v>766</v>
      </c>
      <c r="C1517" s="2" t="s">
        <v>2398</v>
      </c>
      <c r="D1517" s="2" t="s">
        <v>3223</v>
      </c>
      <c r="E1517" s="2" t="s">
        <v>3256</v>
      </c>
      <c r="F1517" s="5" t="s">
        <v>3935</v>
      </c>
      <c r="G1517" s="3">
        <v>43084</v>
      </c>
      <c r="H1517" s="3">
        <v>43448</v>
      </c>
      <c r="I1517" s="4">
        <v>249998.5</v>
      </c>
      <c r="J1517" s="1" t="s">
        <v>4907</v>
      </c>
      <c r="K1517" s="1" t="s">
        <v>21</v>
      </c>
      <c r="L1517" s="11"/>
      <c r="M1517" s="1">
        <v>2017</v>
      </c>
      <c r="N1517" s="12" t="s">
        <v>21</v>
      </c>
      <c r="O1517" s="12" t="s">
        <v>127</v>
      </c>
      <c r="P1517" s="27" t="str">
        <f ca="1">IF(טבלה15[[#This Row],[תאריך סיום ההסכם]]&gt;=$S$2,"פעיל",IF(טבלה15[[#This Row],[תאריך סיום ההסכם]]&lt;=$S$2,"הסתיים"))</f>
        <v>הסתיים</v>
      </c>
    </row>
    <row r="1518" spans="1:16" ht="150" x14ac:dyDescent="0.2">
      <c r="A1518" s="22">
        <v>1517</v>
      </c>
      <c r="B1518" s="1" t="s">
        <v>767</v>
      </c>
      <c r="C1518" s="2" t="s">
        <v>2399</v>
      </c>
      <c r="D1518" s="2" t="s">
        <v>3223</v>
      </c>
      <c r="E1518" s="2" t="s">
        <v>3255</v>
      </c>
      <c r="F1518" s="5" t="s">
        <v>3936</v>
      </c>
      <c r="G1518" s="3">
        <v>43084</v>
      </c>
      <c r="H1518" s="3">
        <v>43448</v>
      </c>
      <c r="I1518" s="4">
        <v>249999.995</v>
      </c>
      <c r="J1518" s="1" t="s">
        <v>4907</v>
      </c>
      <c r="K1518" s="1" t="s">
        <v>21</v>
      </c>
      <c r="L1518" s="11"/>
      <c r="M1518" s="1">
        <v>2017</v>
      </c>
      <c r="N1518" s="12" t="s">
        <v>21</v>
      </c>
      <c r="O1518" s="12" t="s">
        <v>127</v>
      </c>
      <c r="P1518" s="27" t="str">
        <f ca="1">IF(טבלה15[[#This Row],[תאריך סיום ההסכם]]&gt;=$S$2,"פעיל",IF(טבלה15[[#This Row],[תאריך סיום ההסכם]]&lt;=$S$2,"הסתיים"))</f>
        <v>הסתיים</v>
      </c>
    </row>
    <row r="1519" spans="1:16" ht="180" x14ac:dyDescent="0.2">
      <c r="A1519" s="22">
        <v>1518</v>
      </c>
      <c r="B1519" s="1" t="s">
        <v>768</v>
      </c>
      <c r="C1519" s="2" t="s">
        <v>2400</v>
      </c>
      <c r="D1519" s="2" t="s">
        <v>3223</v>
      </c>
      <c r="E1519" s="2" t="s">
        <v>3255</v>
      </c>
      <c r="F1519" s="5" t="s">
        <v>3937</v>
      </c>
      <c r="G1519" s="3">
        <v>43084</v>
      </c>
      <c r="H1519" s="3">
        <v>43448</v>
      </c>
      <c r="I1519" s="4">
        <v>249999.65</v>
      </c>
      <c r="J1519" s="1" t="s">
        <v>4907</v>
      </c>
      <c r="K1519" s="1" t="s">
        <v>21</v>
      </c>
      <c r="L1519" s="11"/>
      <c r="M1519" s="1">
        <v>2017</v>
      </c>
      <c r="N1519" s="12" t="s">
        <v>21</v>
      </c>
      <c r="O1519" s="12" t="s">
        <v>127</v>
      </c>
      <c r="P1519" s="27" t="str">
        <f ca="1">IF(טבלה15[[#This Row],[תאריך סיום ההסכם]]&gt;=$S$2,"פעיל",IF(טבלה15[[#This Row],[תאריך סיום ההסכם]]&lt;=$S$2,"הסתיים"))</f>
        <v>הסתיים</v>
      </c>
    </row>
    <row r="1520" spans="1:16" ht="180" x14ac:dyDescent="0.2">
      <c r="A1520" s="22">
        <v>1519</v>
      </c>
      <c r="B1520" s="1" t="s">
        <v>769</v>
      </c>
      <c r="C1520" s="2" t="s">
        <v>2401</v>
      </c>
      <c r="D1520" s="2" t="s">
        <v>3223</v>
      </c>
      <c r="E1520" s="2" t="s">
        <v>3255</v>
      </c>
      <c r="F1520" s="5" t="s">
        <v>3938</v>
      </c>
      <c r="G1520" s="3">
        <v>43100</v>
      </c>
      <c r="H1520" s="3">
        <v>43464</v>
      </c>
      <c r="I1520" s="4">
        <v>249999.65</v>
      </c>
      <c r="J1520" s="1" t="s">
        <v>4907</v>
      </c>
      <c r="K1520" s="1" t="s">
        <v>21</v>
      </c>
      <c r="L1520" s="11"/>
      <c r="M1520" s="1">
        <v>2017</v>
      </c>
      <c r="N1520" s="12" t="s">
        <v>21</v>
      </c>
      <c r="O1520" s="12" t="s">
        <v>127</v>
      </c>
      <c r="P1520" s="27" t="str">
        <f ca="1">IF(טבלה15[[#This Row],[תאריך סיום ההסכם]]&gt;=$S$2,"פעיל",IF(טבלה15[[#This Row],[תאריך סיום ההסכם]]&lt;=$S$2,"הסתיים"))</f>
        <v>הסתיים</v>
      </c>
    </row>
    <row r="1521" spans="1:16" ht="195" x14ac:dyDescent="0.2">
      <c r="A1521" s="22">
        <v>1520</v>
      </c>
      <c r="B1521" s="1" t="s">
        <v>770</v>
      </c>
      <c r="C1521" s="2" t="s">
        <v>1977</v>
      </c>
      <c r="D1521" s="2" t="s">
        <v>3223</v>
      </c>
      <c r="E1521" s="2" t="s">
        <v>3255</v>
      </c>
      <c r="F1521" s="5" t="s">
        <v>3939</v>
      </c>
      <c r="G1521" s="3">
        <v>43084</v>
      </c>
      <c r="H1521" s="3">
        <v>43448</v>
      </c>
      <c r="I1521" s="4">
        <v>250470</v>
      </c>
      <c r="J1521" s="1" t="s">
        <v>4907</v>
      </c>
      <c r="K1521" s="1" t="s">
        <v>21</v>
      </c>
      <c r="L1521" s="11"/>
      <c r="M1521" s="1">
        <v>2017</v>
      </c>
      <c r="N1521" s="12" t="s">
        <v>21</v>
      </c>
      <c r="O1521" s="12" t="s">
        <v>127</v>
      </c>
      <c r="P1521" s="27" t="str">
        <f ca="1">IF(טבלה15[[#This Row],[תאריך סיום ההסכם]]&gt;=$S$2,"פעיל",IF(טבלה15[[#This Row],[תאריך סיום ההסכם]]&lt;=$S$2,"הסתיים"))</f>
        <v>הסתיים</v>
      </c>
    </row>
    <row r="1522" spans="1:16" ht="255" x14ac:dyDescent="0.2">
      <c r="A1522" s="22">
        <v>1521</v>
      </c>
      <c r="B1522" s="1" t="s">
        <v>771</v>
      </c>
      <c r="C1522" s="2" t="s">
        <v>2402</v>
      </c>
      <c r="D1522" s="2" t="s">
        <v>3223</v>
      </c>
      <c r="E1522" s="2" t="s">
        <v>3256</v>
      </c>
      <c r="F1522" s="5" t="s">
        <v>3940</v>
      </c>
      <c r="G1522" s="3">
        <v>43084</v>
      </c>
      <c r="H1522" s="3">
        <v>43448</v>
      </c>
      <c r="I1522" s="4">
        <v>249205</v>
      </c>
      <c r="J1522" s="1" t="s">
        <v>4907</v>
      </c>
      <c r="K1522" s="1" t="s">
        <v>21</v>
      </c>
      <c r="L1522" s="11"/>
      <c r="M1522" s="1">
        <v>2017</v>
      </c>
      <c r="N1522" s="12" t="s">
        <v>21</v>
      </c>
      <c r="O1522" s="12" t="s">
        <v>127</v>
      </c>
      <c r="P1522" s="27" t="str">
        <f ca="1">IF(טבלה15[[#This Row],[תאריך סיום ההסכם]]&gt;=$S$2,"פעיל",IF(טבלה15[[#This Row],[תאריך סיום ההסכם]]&lt;=$S$2,"הסתיים"))</f>
        <v>הסתיים</v>
      </c>
    </row>
    <row r="1523" spans="1:16" ht="225" x14ac:dyDescent="0.2">
      <c r="A1523" s="22">
        <v>1522</v>
      </c>
      <c r="B1523" s="1" t="s">
        <v>772</v>
      </c>
      <c r="C1523" s="2" t="s">
        <v>2403</v>
      </c>
      <c r="D1523" s="2" t="s">
        <v>3223</v>
      </c>
      <c r="E1523" s="2" t="s">
        <v>3255</v>
      </c>
      <c r="F1523" s="5" t="s">
        <v>3941</v>
      </c>
      <c r="G1523" s="3">
        <v>43084</v>
      </c>
      <c r="H1523" s="3">
        <v>43448</v>
      </c>
      <c r="I1523" s="4">
        <v>129632</v>
      </c>
      <c r="J1523" s="1" t="s">
        <v>4907</v>
      </c>
      <c r="K1523" s="1" t="s">
        <v>21</v>
      </c>
      <c r="L1523" s="11"/>
      <c r="M1523" s="1">
        <v>2017</v>
      </c>
      <c r="N1523" s="12" t="s">
        <v>21</v>
      </c>
      <c r="O1523" s="12" t="s">
        <v>127</v>
      </c>
      <c r="P1523" s="27" t="str">
        <f ca="1">IF(טבלה15[[#This Row],[תאריך סיום ההסכם]]&gt;=$S$2,"פעיל",IF(טבלה15[[#This Row],[תאריך סיום ההסכם]]&lt;=$S$2,"הסתיים"))</f>
        <v>הסתיים</v>
      </c>
    </row>
    <row r="1524" spans="1:16" ht="150" x14ac:dyDescent="0.2">
      <c r="A1524" s="22">
        <v>1523</v>
      </c>
      <c r="B1524" s="1" t="s">
        <v>773</v>
      </c>
      <c r="C1524" s="2" t="s">
        <v>2404</v>
      </c>
      <c r="D1524" s="2" t="s">
        <v>3223</v>
      </c>
      <c r="E1524" s="2" t="s">
        <v>3255</v>
      </c>
      <c r="F1524" s="5" t="s">
        <v>3942</v>
      </c>
      <c r="G1524" s="3">
        <v>43084</v>
      </c>
      <c r="H1524" s="3">
        <v>43448</v>
      </c>
      <c r="I1524" s="4">
        <v>125000</v>
      </c>
      <c r="J1524" s="1" t="s">
        <v>4907</v>
      </c>
      <c r="K1524" s="1" t="s">
        <v>21</v>
      </c>
      <c r="L1524" s="11"/>
      <c r="M1524" s="1">
        <v>2017</v>
      </c>
      <c r="N1524" s="12" t="s">
        <v>21</v>
      </c>
      <c r="O1524" s="12" t="s">
        <v>127</v>
      </c>
      <c r="P1524" s="27" t="str">
        <f ca="1">IF(טבלה15[[#This Row],[תאריך סיום ההסכם]]&gt;=$S$2,"פעיל",IF(טבלה15[[#This Row],[תאריך סיום ההסכם]]&lt;=$S$2,"הסתיים"))</f>
        <v>הסתיים</v>
      </c>
    </row>
    <row r="1525" spans="1:16" ht="285" x14ac:dyDescent="0.2">
      <c r="A1525" s="22">
        <v>1524</v>
      </c>
      <c r="B1525" s="1" t="s">
        <v>774</v>
      </c>
      <c r="C1525" s="2" t="s">
        <v>1979</v>
      </c>
      <c r="D1525" s="2" t="s">
        <v>3223</v>
      </c>
      <c r="E1525" s="2" t="s">
        <v>3255</v>
      </c>
      <c r="F1525" s="5" t="s">
        <v>3943</v>
      </c>
      <c r="G1525" s="3">
        <v>43100</v>
      </c>
      <c r="H1525" s="3">
        <v>43464</v>
      </c>
      <c r="I1525" s="4">
        <v>250000</v>
      </c>
      <c r="J1525" s="1" t="s">
        <v>4907</v>
      </c>
      <c r="K1525" s="1" t="s">
        <v>21</v>
      </c>
      <c r="L1525" s="11"/>
      <c r="M1525" s="1">
        <v>2017</v>
      </c>
      <c r="N1525" s="12" t="s">
        <v>21</v>
      </c>
      <c r="O1525" s="12" t="s">
        <v>127</v>
      </c>
      <c r="P1525" s="27" t="str">
        <f ca="1">IF(טבלה15[[#This Row],[תאריך סיום ההסכם]]&gt;=$S$2,"פעיל",IF(טבלה15[[#This Row],[תאריך סיום ההסכם]]&lt;=$S$2,"הסתיים"))</f>
        <v>הסתיים</v>
      </c>
    </row>
    <row r="1526" spans="1:16" ht="180" x14ac:dyDescent="0.2">
      <c r="A1526" s="22">
        <v>1525</v>
      </c>
      <c r="B1526" s="1" t="s">
        <v>775</v>
      </c>
      <c r="C1526" s="2" t="s">
        <v>2405</v>
      </c>
      <c r="D1526" s="2" t="s">
        <v>3222</v>
      </c>
      <c r="E1526" s="2" t="s">
        <v>3256</v>
      </c>
      <c r="F1526" s="5" t="s">
        <v>3944</v>
      </c>
      <c r="G1526" s="3">
        <v>43100</v>
      </c>
      <c r="H1526" s="3">
        <v>43464</v>
      </c>
      <c r="I1526" s="4">
        <v>249999</v>
      </c>
      <c r="J1526" s="1" t="s">
        <v>4907</v>
      </c>
      <c r="K1526" s="1" t="s">
        <v>21</v>
      </c>
      <c r="L1526" s="11"/>
      <c r="M1526" s="1">
        <v>2017</v>
      </c>
      <c r="N1526" s="12" t="s">
        <v>21</v>
      </c>
      <c r="O1526" s="12" t="s">
        <v>127</v>
      </c>
      <c r="P1526" s="27" t="str">
        <f ca="1">IF(טבלה15[[#This Row],[תאריך סיום ההסכם]]&gt;=$S$2,"פעיל",IF(טבלה15[[#This Row],[תאריך סיום ההסכם]]&lt;=$S$2,"הסתיים"))</f>
        <v>הסתיים</v>
      </c>
    </row>
    <row r="1527" spans="1:16" ht="165" x14ac:dyDescent="0.2">
      <c r="A1527" s="22">
        <v>1526</v>
      </c>
      <c r="B1527" s="1" t="s">
        <v>776</v>
      </c>
      <c r="C1527" s="2" t="s">
        <v>2405</v>
      </c>
      <c r="D1527" s="2" t="s">
        <v>3222</v>
      </c>
      <c r="E1527" s="2" t="s">
        <v>3256</v>
      </c>
      <c r="F1527" s="5" t="s">
        <v>3945</v>
      </c>
      <c r="G1527" s="3">
        <v>43100</v>
      </c>
      <c r="H1527" s="3">
        <v>43464</v>
      </c>
      <c r="I1527" s="4">
        <v>249665</v>
      </c>
      <c r="J1527" s="1" t="s">
        <v>4907</v>
      </c>
      <c r="K1527" s="1" t="s">
        <v>21</v>
      </c>
      <c r="L1527" s="11"/>
      <c r="M1527" s="1">
        <v>2017</v>
      </c>
      <c r="N1527" s="12" t="s">
        <v>21</v>
      </c>
      <c r="O1527" s="12" t="s">
        <v>127</v>
      </c>
      <c r="P1527" s="27" t="str">
        <f ca="1">IF(טבלה15[[#This Row],[תאריך סיום ההסכם]]&gt;=$S$2,"פעיל",IF(טבלה15[[#This Row],[תאריך סיום ההסכם]]&lt;=$S$2,"הסתיים"))</f>
        <v>הסתיים</v>
      </c>
    </row>
    <row r="1528" spans="1:16" ht="210" x14ac:dyDescent="0.2">
      <c r="A1528" s="22">
        <v>1527</v>
      </c>
      <c r="B1528" s="1" t="s">
        <v>777</v>
      </c>
      <c r="C1528" s="2" t="s">
        <v>1982</v>
      </c>
      <c r="D1528" s="2" t="s">
        <v>3223</v>
      </c>
      <c r="E1528" s="2" t="s">
        <v>3256</v>
      </c>
      <c r="F1528" s="5" t="s">
        <v>3946</v>
      </c>
      <c r="G1528" s="3">
        <v>43084</v>
      </c>
      <c r="H1528" s="3">
        <v>43448</v>
      </c>
      <c r="I1528" s="4">
        <v>243045</v>
      </c>
      <c r="J1528" s="1" t="s">
        <v>4907</v>
      </c>
      <c r="K1528" s="1" t="s">
        <v>21</v>
      </c>
      <c r="L1528" s="11"/>
      <c r="M1528" s="1">
        <v>2017</v>
      </c>
      <c r="N1528" s="12" t="s">
        <v>21</v>
      </c>
      <c r="O1528" s="12" t="s">
        <v>127</v>
      </c>
      <c r="P1528" s="27" t="str">
        <f ca="1">IF(טבלה15[[#This Row],[תאריך סיום ההסכם]]&gt;=$S$2,"פעיל",IF(טבלה15[[#This Row],[תאריך סיום ההסכם]]&lt;=$S$2,"הסתיים"))</f>
        <v>הסתיים</v>
      </c>
    </row>
    <row r="1529" spans="1:16" ht="120" x14ac:dyDescent="0.2">
      <c r="A1529" s="22">
        <v>1528</v>
      </c>
      <c r="B1529" s="1" t="s">
        <v>778</v>
      </c>
      <c r="C1529" s="2" t="s">
        <v>2406</v>
      </c>
      <c r="D1529" s="2" t="s">
        <v>3222</v>
      </c>
      <c r="E1529" s="2" t="s">
        <v>3246</v>
      </c>
      <c r="F1529" s="5" t="s">
        <v>3947</v>
      </c>
      <c r="G1529" s="3">
        <v>43070</v>
      </c>
      <c r="H1529" s="3">
        <v>44165</v>
      </c>
      <c r="I1529" s="4">
        <v>300000</v>
      </c>
      <c r="J1529" s="1" t="s">
        <v>4907</v>
      </c>
      <c r="K1529" s="1" t="s">
        <v>19</v>
      </c>
      <c r="L1529" s="11"/>
      <c r="M1529" s="1">
        <v>2017</v>
      </c>
      <c r="N1529" s="12" t="s">
        <v>105</v>
      </c>
      <c r="O1529" s="12" t="s">
        <v>127</v>
      </c>
      <c r="P1529" s="27" t="str">
        <f ca="1">IF(טבלה15[[#This Row],[תאריך סיום ההסכם]]&gt;=$S$2,"פעיל",IF(טבלה15[[#This Row],[תאריך סיום ההסכם]]&lt;=$S$2,"הסתיים"))</f>
        <v>הסתיים</v>
      </c>
    </row>
    <row r="1530" spans="1:16" ht="195" x14ac:dyDescent="0.2">
      <c r="A1530" s="22">
        <v>1529</v>
      </c>
      <c r="B1530" s="1" t="s">
        <v>779</v>
      </c>
      <c r="C1530" s="2" t="s">
        <v>2407</v>
      </c>
      <c r="D1530" s="2" t="s">
        <v>3222</v>
      </c>
      <c r="E1530" s="2" t="s">
        <v>3231</v>
      </c>
      <c r="F1530" s="5" t="s">
        <v>3948</v>
      </c>
      <c r="G1530" s="3">
        <v>43070</v>
      </c>
      <c r="H1530" s="3">
        <v>44165</v>
      </c>
      <c r="I1530" s="4">
        <v>500000</v>
      </c>
      <c r="J1530" s="1" t="s">
        <v>4907</v>
      </c>
      <c r="K1530" s="1" t="s">
        <v>19</v>
      </c>
      <c r="L1530" s="11"/>
      <c r="M1530" s="1">
        <v>2017</v>
      </c>
      <c r="N1530" s="12" t="s">
        <v>105</v>
      </c>
      <c r="O1530" s="12" t="s">
        <v>127</v>
      </c>
      <c r="P1530" s="27" t="str">
        <f ca="1">IF(טבלה15[[#This Row],[תאריך סיום ההסכם]]&gt;=$S$2,"פעיל",IF(טבלה15[[#This Row],[תאריך סיום ההסכם]]&lt;=$S$2,"הסתיים"))</f>
        <v>הסתיים</v>
      </c>
    </row>
    <row r="1531" spans="1:16" ht="165" x14ac:dyDescent="0.2">
      <c r="A1531" s="22">
        <v>1530</v>
      </c>
      <c r="B1531" s="1" t="s">
        <v>780</v>
      </c>
      <c r="C1531" s="2" t="s">
        <v>2408</v>
      </c>
      <c r="D1531" s="2" t="s">
        <v>3222</v>
      </c>
      <c r="E1531" s="2" t="s">
        <v>3228</v>
      </c>
      <c r="F1531" s="5" t="s">
        <v>3949</v>
      </c>
      <c r="G1531" s="3">
        <v>43084</v>
      </c>
      <c r="H1531" s="3">
        <v>44179</v>
      </c>
      <c r="I1531" s="4">
        <v>300000</v>
      </c>
      <c r="J1531" s="1" t="s">
        <v>4907</v>
      </c>
      <c r="K1531" s="1" t="s">
        <v>19</v>
      </c>
      <c r="L1531" s="11"/>
      <c r="M1531" s="1">
        <v>2017</v>
      </c>
      <c r="N1531" s="12" t="s">
        <v>105</v>
      </c>
      <c r="O1531" s="12" t="s">
        <v>127</v>
      </c>
      <c r="P1531" s="27" t="str">
        <f ca="1">IF(טבלה15[[#This Row],[תאריך סיום ההסכם]]&gt;=$S$2,"פעיל",IF(טבלה15[[#This Row],[תאריך סיום ההסכם]]&lt;=$S$2,"הסתיים"))</f>
        <v>הסתיים</v>
      </c>
    </row>
    <row r="1532" spans="1:16" ht="270" x14ac:dyDescent="0.2">
      <c r="A1532" s="22">
        <v>1531</v>
      </c>
      <c r="B1532" s="1" t="s">
        <v>781</v>
      </c>
      <c r="C1532" s="2" t="s">
        <v>1777</v>
      </c>
      <c r="D1532" s="2" t="s">
        <v>3222</v>
      </c>
      <c r="E1532" s="2" t="s">
        <v>3229</v>
      </c>
      <c r="F1532" s="5" t="s">
        <v>3950</v>
      </c>
      <c r="G1532" s="3">
        <v>43084</v>
      </c>
      <c r="H1532" s="3">
        <v>43813</v>
      </c>
      <c r="I1532" s="4">
        <v>202929</v>
      </c>
      <c r="J1532" s="1" t="s">
        <v>4907</v>
      </c>
      <c r="K1532" s="1" t="s">
        <v>19</v>
      </c>
      <c r="L1532" s="11"/>
      <c r="M1532" s="1">
        <v>2017</v>
      </c>
      <c r="N1532" s="12" t="s">
        <v>105</v>
      </c>
      <c r="O1532" s="12" t="s">
        <v>127</v>
      </c>
      <c r="P1532" s="27" t="str">
        <f ca="1">IF(טבלה15[[#This Row],[תאריך סיום ההסכם]]&gt;=$S$2,"פעיל",IF(טבלה15[[#This Row],[תאריך סיום ההסכם]]&lt;=$S$2,"הסתיים"))</f>
        <v>הסתיים</v>
      </c>
    </row>
    <row r="1533" spans="1:16" ht="180" x14ac:dyDescent="0.2">
      <c r="A1533" s="22">
        <v>1532</v>
      </c>
      <c r="B1533" s="1" t="s">
        <v>782</v>
      </c>
      <c r="C1533" s="2" t="s">
        <v>2409</v>
      </c>
      <c r="D1533" s="2" t="s">
        <v>3222</v>
      </c>
      <c r="E1533" s="2" t="s">
        <v>3227</v>
      </c>
      <c r="F1533" s="5" t="s">
        <v>3951</v>
      </c>
      <c r="G1533" s="3">
        <v>43084</v>
      </c>
      <c r="H1533" s="3">
        <v>43813</v>
      </c>
      <c r="I1533" s="4">
        <v>300000</v>
      </c>
      <c r="J1533" s="1" t="s">
        <v>4907</v>
      </c>
      <c r="K1533" s="1" t="s">
        <v>19</v>
      </c>
      <c r="L1533" s="11"/>
      <c r="M1533" s="1">
        <v>2017</v>
      </c>
      <c r="N1533" s="12" t="s">
        <v>105</v>
      </c>
      <c r="O1533" s="12" t="s">
        <v>127</v>
      </c>
      <c r="P1533" s="27" t="str">
        <f ca="1">IF(טבלה15[[#This Row],[תאריך סיום ההסכם]]&gt;=$S$2,"פעיל",IF(טבלה15[[#This Row],[תאריך סיום ההסכם]]&lt;=$S$2,"הסתיים"))</f>
        <v>הסתיים</v>
      </c>
    </row>
    <row r="1534" spans="1:16" ht="165" x14ac:dyDescent="0.2">
      <c r="A1534" s="22">
        <v>1533</v>
      </c>
      <c r="B1534" s="1" t="s">
        <v>783</v>
      </c>
      <c r="C1534" s="2" t="s">
        <v>2410</v>
      </c>
      <c r="D1534" s="2" t="s">
        <v>3223</v>
      </c>
      <c r="E1534" s="2" t="s">
        <v>3229</v>
      </c>
      <c r="F1534" s="5" t="s">
        <v>3952</v>
      </c>
      <c r="G1534" s="3">
        <v>43100</v>
      </c>
      <c r="H1534" s="3">
        <v>43829</v>
      </c>
      <c r="I1534" s="4">
        <v>286711</v>
      </c>
      <c r="J1534" s="1" t="s">
        <v>4907</v>
      </c>
      <c r="K1534" s="1" t="s">
        <v>19</v>
      </c>
      <c r="L1534" s="11"/>
      <c r="M1534" s="1">
        <v>2017</v>
      </c>
      <c r="N1534" s="12" t="s">
        <v>105</v>
      </c>
      <c r="O1534" s="12" t="s">
        <v>127</v>
      </c>
      <c r="P1534" s="27" t="str">
        <f ca="1">IF(טבלה15[[#This Row],[תאריך סיום ההסכם]]&gt;=$S$2,"פעיל",IF(טבלה15[[#This Row],[תאריך סיום ההסכם]]&lt;=$S$2,"הסתיים"))</f>
        <v>הסתיים</v>
      </c>
    </row>
    <row r="1535" spans="1:16" ht="60" x14ac:dyDescent="0.2">
      <c r="A1535" s="22">
        <v>1534</v>
      </c>
      <c r="B1535" s="1" t="s">
        <v>784</v>
      </c>
      <c r="C1535" s="2" t="s">
        <v>2411</v>
      </c>
      <c r="D1535" s="2" t="s">
        <v>3223</v>
      </c>
      <c r="E1535" s="2" t="s">
        <v>3240</v>
      </c>
      <c r="F1535" s="5" t="s">
        <v>3953</v>
      </c>
      <c r="G1535" s="3">
        <v>43054</v>
      </c>
      <c r="H1535" s="3">
        <v>43057</v>
      </c>
      <c r="I1535" s="4">
        <v>10000</v>
      </c>
      <c r="J1535" s="1" t="s">
        <v>4907</v>
      </c>
      <c r="K1535" s="1" t="s">
        <v>24</v>
      </c>
      <c r="L1535" s="11"/>
      <c r="M1535" s="1">
        <v>2017</v>
      </c>
      <c r="N1535" s="12"/>
      <c r="O1535" s="12" t="s">
        <v>128</v>
      </c>
      <c r="P1535" s="27" t="str">
        <f ca="1">IF(טבלה15[[#This Row],[תאריך סיום ההסכם]]&gt;=$S$2,"פעיל",IF(טבלה15[[#This Row],[תאריך סיום ההסכם]]&lt;=$S$2,"הסתיים"))</f>
        <v>הסתיים</v>
      </c>
    </row>
    <row r="1536" spans="1:16" ht="60" x14ac:dyDescent="0.2">
      <c r="A1536" s="22">
        <v>1535</v>
      </c>
      <c r="B1536" s="1" t="s">
        <v>785</v>
      </c>
      <c r="C1536" s="2" t="s">
        <v>2412</v>
      </c>
      <c r="D1536" s="2" t="s">
        <v>3222</v>
      </c>
      <c r="E1536" s="2" t="s">
        <v>3240</v>
      </c>
      <c r="F1536" s="5" t="s">
        <v>3954</v>
      </c>
      <c r="G1536" s="3">
        <v>42937</v>
      </c>
      <c r="H1536" s="3">
        <v>42941</v>
      </c>
      <c r="I1536" s="4">
        <v>6750</v>
      </c>
      <c r="J1536" s="1" t="s">
        <v>4907</v>
      </c>
      <c r="K1536" s="1" t="s">
        <v>24</v>
      </c>
      <c r="L1536" s="11"/>
      <c r="M1536" s="1">
        <v>2017</v>
      </c>
      <c r="N1536" s="12"/>
      <c r="O1536" s="12" t="s">
        <v>128</v>
      </c>
      <c r="P1536" s="27" t="str">
        <f ca="1">IF(טבלה15[[#This Row],[תאריך סיום ההסכם]]&gt;=$S$2,"פעיל",IF(טבלה15[[#This Row],[תאריך סיום ההסכם]]&lt;=$S$2,"הסתיים"))</f>
        <v>הסתיים</v>
      </c>
    </row>
    <row r="1537" spans="1:16" ht="105" x14ac:dyDescent="0.2">
      <c r="A1537" s="22">
        <v>1536</v>
      </c>
      <c r="B1537" s="1" t="s">
        <v>786</v>
      </c>
      <c r="C1537" s="2" t="s">
        <v>2413</v>
      </c>
      <c r="D1537" s="2" t="s">
        <v>3222</v>
      </c>
      <c r="E1537" s="2" t="s">
        <v>3229</v>
      </c>
      <c r="F1537" s="5" t="s">
        <v>3955</v>
      </c>
      <c r="G1537" s="3">
        <v>43065</v>
      </c>
      <c r="H1537" s="3">
        <v>43070</v>
      </c>
      <c r="I1537" s="4">
        <v>10000</v>
      </c>
      <c r="J1537" s="1" t="s">
        <v>4907</v>
      </c>
      <c r="K1537" s="1" t="s">
        <v>24</v>
      </c>
      <c r="L1537" s="11"/>
      <c r="M1537" s="1">
        <v>2017</v>
      </c>
      <c r="N1537" s="12"/>
      <c r="O1537" s="12" t="s">
        <v>128</v>
      </c>
      <c r="P1537" s="27" t="str">
        <f ca="1">IF(טבלה15[[#This Row],[תאריך סיום ההסכם]]&gt;=$S$2,"פעיל",IF(טבלה15[[#This Row],[תאריך סיום ההסכם]]&lt;=$S$2,"הסתיים"))</f>
        <v>הסתיים</v>
      </c>
    </row>
    <row r="1538" spans="1:16" ht="45" x14ac:dyDescent="0.2">
      <c r="A1538" s="22">
        <v>1537</v>
      </c>
      <c r="B1538" s="1" t="s">
        <v>786</v>
      </c>
      <c r="C1538" s="2" t="s">
        <v>2414</v>
      </c>
      <c r="D1538" s="2" t="s">
        <v>3223</v>
      </c>
      <c r="E1538" s="2" t="s">
        <v>3229</v>
      </c>
      <c r="F1538" s="5" t="s">
        <v>3956</v>
      </c>
      <c r="G1538" s="3">
        <v>43065</v>
      </c>
      <c r="H1538" s="3">
        <v>43070</v>
      </c>
      <c r="I1538" s="4">
        <v>10000</v>
      </c>
      <c r="J1538" s="1" t="s">
        <v>4907</v>
      </c>
      <c r="K1538" s="1" t="s">
        <v>24</v>
      </c>
      <c r="L1538" s="11"/>
      <c r="M1538" s="1">
        <v>2017</v>
      </c>
      <c r="N1538" s="12"/>
      <c r="O1538" s="12" t="s">
        <v>128</v>
      </c>
      <c r="P1538" s="27" t="str">
        <f ca="1">IF(טבלה15[[#This Row],[תאריך סיום ההסכם]]&gt;=$S$2,"פעיל",IF(טבלה15[[#This Row],[תאריך סיום ההסכם]]&lt;=$S$2,"הסתיים"))</f>
        <v>הסתיים</v>
      </c>
    </row>
    <row r="1539" spans="1:16" ht="165" x14ac:dyDescent="0.2">
      <c r="A1539" s="22">
        <v>1538</v>
      </c>
      <c r="B1539" s="1" t="s">
        <v>786</v>
      </c>
      <c r="C1539" s="2" t="s">
        <v>2415</v>
      </c>
      <c r="D1539" s="2" t="s">
        <v>3223</v>
      </c>
      <c r="E1539" s="2" t="s">
        <v>3229</v>
      </c>
      <c r="F1539" s="5" t="s">
        <v>3957</v>
      </c>
      <c r="G1539" s="3">
        <v>43065</v>
      </c>
      <c r="H1539" s="3">
        <v>43070</v>
      </c>
      <c r="I1539" s="4">
        <v>10000</v>
      </c>
      <c r="J1539" s="1" t="s">
        <v>4907</v>
      </c>
      <c r="K1539" s="1" t="s">
        <v>24</v>
      </c>
      <c r="L1539" s="11"/>
      <c r="M1539" s="1">
        <v>2017</v>
      </c>
      <c r="N1539" s="12"/>
      <c r="O1539" s="12" t="s">
        <v>128</v>
      </c>
      <c r="P1539" s="27" t="str">
        <f ca="1">IF(טבלה15[[#This Row],[תאריך סיום ההסכם]]&gt;=$S$2,"פעיל",IF(טבלה15[[#This Row],[תאריך סיום ההסכם]]&lt;=$S$2,"הסתיים"))</f>
        <v>הסתיים</v>
      </c>
    </row>
    <row r="1540" spans="1:16" ht="45" x14ac:dyDescent="0.2">
      <c r="A1540" s="22">
        <v>1539</v>
      </c>
      <c r="B1540" s="1" t="s">
        <v>787</v>
      </c>
      <c r="C1540" s="2" t="s">
        <v>2056</v>
      </c>
      <c r="D1540" s="2" t="s">
        <v>3223</v>
      </c>
      <c r="E1540" s="2" t="s">
        <v>3229</v>
      </c>
      <c r="F1540" s="5" t="s">
        <v>3958</v>
      </c>
      <c r="G1540" s="3">
        <v>42996</v>
      </c>
      <c r="H1540" s="3">
        <v>42999</v>
      </c>
      <c r="I1540" s="4">
        <v>6750</v>
      </c>
      <c r="J1540" s="1" t="s">
        <v>4907</v>
      </c>
      <c r="K1540" s="1" t="s">
        <v>24</v>
      </c>
      <c r="L1540" s="11"/>
      <c r="M1540" s="1">
        <v>2017</v>
      </c>
      <c r="N1540" s="12"/>
      <c r="O1540" s="12" t="s">
        <v>128</v>
      </c>
      <c r="P1540" s="27" t="str">
        <f ca="1">IF(טבלה15[[#This Row],[תאריך סיום ההסכם]]&gt;=$S$2,"פעיל",IF(טבלה15[[#This Row],[תאריך סיום ההסכם]]&lt;=$S$2,"הסתיים"))</f>
        <v>הסתיים</v>
      </c>
    </row>
    <row r="1541" spans="1:16" ht="135" x14ac:dyDescent="0.2">
      <c r="A1541" s="22">
        <v>1540</v>
      </c>
      <c r="B1541" s="1" t="s">
        <v>787</v>
      </c>
      <c r="C1541" s="2" t="s">
        <v>2416</v>
      </c>
      <c r="D1541" s="2" t="s">
        <v>3223</v>
      </c>
      <c r="E1541" s="2" t="s">
        <v>3229</v>
      </c>
      <c r="F1541" s="5" t="s">
        <v>3959</v>
      </c>
      <c r="G1541" s="3">
        <v>42996</v>
      </c>
      <c r="H1541" s="3">
        <v>42999</v>
      </c>
      <c r="I1541" s="4">
        <v>6750</v>
      </c>
      <c r="J1541" s="1" t="s">
        <v>4907</v>
      </c>
      <c r="K1541" s="1" t="s">
        <v>24</v>
      </c>
      <c r="L1541" s="11"/>
      <c r="M1541" s="1">
        <v>2017</v>
      </c>
      <c r="N1541" s="12"/>
      <c r="O1541" s="12" t="s">
        <v>128</v>
      </c>
      <c r="P1541" s="27" t="str">
        <f ca="1">IF(טבלה15[[#This Row],[תאריך סיום ההסכם]]&gt;=$S$2,"פעיל",IF(טבלה15[[#This Row],[תאריך סיום ההסכם]]&lt;=$S$2,"הסתיים"))</f>
        <v>הסתיים</v>
      </c>
    </row>
    <row r="1542" spans="1:16" ht="45" x14ac:dyDescent="0.2">
      <c r="A1542" s="22">
        <v>1541</v>
      </c>
      <c r="B1542" s="1" t="s">
        <v>787</v>
      </c>
      <c r="C1542" s="2" t="s">
        <v>2417</v>
      </c>
      <c r="D1542" s="2" t="s">
        <v>3223</v>
      </c>
      <c r="E1542" s="2" t="s">
        <v>3229</v>
      </c>
      <c r="F1542" s="5" t="s">
        <v>3960</v>
      </c>
      <c r="G1542" s="3">
        <v>42996</v>
      </c>
      <c r="H1542" s="3">
        <v>42999</v>
      </c>
      <c r="I1542" s="4">
        <v>6750</v>
      </c>
      <c r="J1542" s="1" t="s">
        <v>4907</v>
      </c>
      <c r="K1542" s="1" t="s">
        <v>24</v>
      </c>
      <c r="L1542" s="11"/>
      <c r="M1542" s="1">
        <v>2017</v>
      </c>
      <c r="N1542" s="12"/>
      <c r="O1542" s="12" t="s">
        <v>128</v>
      </c>
      <c r="P1542" s="27" t="str">
        <f ca="1">IF(טבלה15[[#This Row],[תאריך סיום ההסכם]]&gt;=$S$2,"פעיל",IF(טבלה15[[#This Row],[תאריך סיום ההסכם]]&lt;=$S$2,"הסתיים"))</f>
        <v>הסתיים</v>
      </c>
    </row>
    <row r="1543" spans="1:16" ht="150" x14ac:dyDescent="0.2">
      <c r="A1543" s="22">
        <v>1542</v>
      </c>
      <c r="B1543" s="1" t="s">
        <v>788</v>
      </c>
      <c r="C1543" s="2" t="s">
        <v>2418</v>
      </c>
      <c r="D1543" s="2" t="s">
        <v>3223</v>
      </c>
      <c r="E1543" s="2" t="s">
        <v>3229</v>
      </c>
      <c r="F1543" s="5" t="s">
        <v>3961</v>
      </c>
      <c r="G1543" s="3">
        <v>42906</v>
      </c>
      <c r="H1543" s="3">
        <v>42939</v>
      </c>
      <c r="I1543" s="4">
        <v>10000</v>
      </c>
      <c r="J1543" s="1" t="s">
        <v>4907</v>
      </c>
      <c r="K1543" s="1" t="s">
        <v>24</v>
      </c>
      <c r="L1543" s="11"/>
      <c r="M1543" s="1">
        <v>2017</v>
      </c>
      <c r="N1543" s="12"/>
      <c r="O1543" s="12" t="s">
        <v>128</v>
      </c>
      <c r="P1543" s="27" t="str">
        <f ca="1">IF(טבלה15[[#This Row],[תאריך סיום ההסכם]]&gt;=$S$2,"פעיל",IF(טבלה15[[#This Row],[תאריך סיום ההסכם]]&lt;=$S$2,"הסתיים"))</f>
        <v>הסתיים</v>
      </c>
    </row>
    <row r="1544" spans="1:16" ht="150" x14ac:dyDescent="0.2">
      <c r="A1544" s="22">
        <v>1543</v>
      </c>
      <c r="B1544" s="1" t="s">
        <v>788</v>
      </c>
      <c r="C1544" s="2" t="s">
        <v>2419</v>
      </c>
      <c r="D1544" s="2" t="s">
        <v>3222</v>
      </c>
      <c r="E1544" s="2" t="s">
        <v>3229</v>
      </c>
      <c r="F1544" s="5" t="s">
        <v>3962</v>
      </c>
      <c r="G1544" s="3">
        <v>42906</v>
      </c>
      <c r="H1544" s="3">
        <v>42939</v>
      </c>
      <c r="I1544" s="4">
        <v>10000</v>
      </c>
      <c r="J1544" s="1" t="s">
        <v>4907</v>
      </c>
      <c r="K1544" s="1" t="s">
        <v>24</v>
      </c>
      <c r="L1544" s="11"/>
      <c r="M1544" s="1">
        <v>2017</v>
      </c>
      <c r="N1544" s="12"/>
      <c r="O1544" s="12" t="s">
        <v>128</v>
      </c>
      <c r="P1544" s="27" t="str">
        <f ca="1">IF(טבלה15[[#This Row],[תאריך סיום ההסכם]]&gt;=$S$2,"פעיל",IF(טבלה15[[#This Row],[תאריך סיום ההסכם]]&lt;=$S$2,"הסתיים"))</f>
        <v>הסתיים</v>
      </c>
    </row>
    <row r="1545" spans="1:16" ht="45" x14ac:dyDescent="0.2">
      <c r="A1545" s="22">
        <v>1544</v>
      </c>
      <c r="B1545" s="1" t="s">
        <v>788</v>
      </c>
      <c r="C1545" s="2" t="s">
        <v>2064</v>
      </c>
      <c r="D1545" s="2" t="s">
        <v>3222</v>
      </c>
      <c r="E1545" s="2" t="s">
        <v>3229</v>
      </c>
      <c r="F1545" s="5" t="s">
        <v>3963</v>
      </c>
      <c r="G1545" s="3">
        <v>42906</v>
      </c>
      <c r="H1545" s="3">
        <v>42939</v>
      </c>
      <c r="I1545" s="4">
        <v>10000</v>
      </c>
      <c r="J1545" s="1" t="s">
        <v>4907</v>
      </c>
      <c r="K1545" s="1" t="s">
        <v>24</v>
      </c>
      <c r="L1545" s="11"/>
      <c r="M1545" s="1">
        <v>2017</v>
      </c>
      <c r="N1545" s="12"/>
      <c r="O1545" s="12" t="s">
        <v>128</v>
      </c>
      <c r="P1545" s="27" t="str">
        <f ca="1">IF(טבלה15[[#This Row],[תאריך סיום ההסכם]]&gt;=$S$2,"פעיל",IF(טבלה15[[#This Row],[תאריך סיום ההסכם]]&lt;=$S$2,"הסתיים"))</f>
        <v>הסתיים</v>
      </c>
    </row>
    <row r="1546" spans="1:16" ht="165" x14ac:dyDescent="0.2">
      <c r="A1546" s="22">
        <v>1545</v>
      </c>
      <c r="B1546" s="1" t="s">
        <v>788</v>
      </c>
      <c r="C1546" s="2" t="s">
        <v>2420</v>
      </c>
      <c r="D1546" s="2" t="s">
        <v>3223</v>
      </c>
      <c r="E1546" s="2" t="s">
        <v>3229</v>
      </c>
      <c r="F1546" s="5" t="s">
        <v>3964</v>
      </c>
      <c r="G1546" s="3">
        <v>42906</v>
      </c>
      <c r="H1546" s="3">
        <v>42939</v>
      </c>
      <c r="I1546" s="4">
        <v>10000</v>
      </c>
      <c r="J1546" s="1" t="s">
        <v>4907</v>
      </c>
      <c r="K1546" s="1" t="s">
        <v>24</v>
      </c>
      <c r="L1546" s="11"/>
      <c r="M1546" s="1">
        <v>2017</v>
      </c>
      <c r="N1546" s="12"/>
      <c r="O1546" s="12" t="s">
        <v>128</v>
      </c>
      <c r="P1546" s="27" t="str">
        <f ca="1">IF(טבלה15[[#This Row],[תאריך סיום ההסכם]]&gt;=$S$2,"פעיל",IF(טבלה15[[#This Row],[תאריך סיום ההסכם]]&lt;=$S$2,"הסתיים"))</f>
        <v>הסתיים</v>
      </c>
    </row>
    <row r="1547" spans="1:16" ht="45" x14ac:dyDescent="0.2">
      <c r="A1547" s="22">
        <v>1546</v>
      </c>
      <c r="B1547" s="1" t="s">
        <v>788</v>
      </c>
      <c r="C1547" s="2" t="s">
        <v>2421</v>
      </c>
      <c r="D1547" s="2" t="s">
        <v>3223</v>
      </c>
      <c r="E1547" s="2" t="s">
        <v>3229</v>
      </c>
      <c r="F1547" s="5" t="s">
        <v>3965</v>
      </c>
      <c r="G1547" s="3">
        <v>42906</v>
      </c>
      <c r="H1547" s="3">
        <v>42939</v>
      </c>
      <c r="I1547" s="4">
        <v>10000</v>
      </c>
      <c r="J1547" s="1" t="s">
        <v>4907</v>
      </c>
      <c r="K1547" s="1" t="s">
        <v>24</v>
      </c>
      <c r="L1547" s="11"/>
      <c r="M1547" s="1">
        <v>2017</v>
      </c>
      <c r="N1547" s="12"/>
      <c r="O1547" s="12" t="s">
        <v>128</v>
      </c>
      <c r="P1547" s="27" t="str">
        <f ca="1">IF(טבלה15[[#This Row],[תאריך סיום ההסכם]]&gt;=$S$2,"פעיל",IF(טבלה15[[#This Row],[תאריך סיום ההסכם]]&lt;=$S$2,"הסתיים"))</f>
        <v>הסתיים</v>
      </c>
    </row>
    <row r="1548" spans="1:16" ht="180" x14ac:dyDescent="0.2">
      <c r="A1548" s="22">
        <v>1547</v>
      </c>
      <c r="B1548" s="1" t="s">
        <v>788</v>
      </c>
      <c r="C1548" s="2" t="s">
        <v>2422</v>
      </c>
      <c r="D1548" s="2" t="s">
        <v>3223</v>
      </c>
      <c r="E1548" s="2" t="s">
        <v>3229</v>
      </c>
      <c r="F1548" s="5" t="s">
        <v>3966</v>
      </c>
      <c r="G1548" s="3">
        <v>42906</v>
      </c>
      <c r="H1548" s="3">
        <v>42939</v>
      </c>
      <c r="I1548" s="4">
        <v>10000</v>
      </c>
      <c r="J1548" s="1" t="s">
        <v>4907</v>
      </c>
      <c r="K1548" s="1" t="s">
        <v>24</v>
      </c>
      <c r="L1548" s="11"/>
      <c r="M1548" s="1">
        <v>2017</v>
      </c>
      <c r="N1548" s="12"/>
      <c r="O1548" s="12" t="s">
        <v>128</v>
      </c>
      <c r="P1548" s="27" t="str">
        <f ca="1">IF(טבלה15[[#This Row],[תאריך סיום ההסכם]]&gt;=$S$2,"פעיל",IF(טבלה15[[#This Row],[תאריך סיום ההסכם]]&lt;=$S$2,"הסתיים"))</f>
        <v>הסתיים</v>
      </c>
    </row>
    <row r="1549" spans="1:16" ht="165" x14ac:dyDescent="0.2">
      <c r="A1549" s="22">
        <v>1548</v>
      </c>
      <c r="B1549" s="1" t="s">
        <v>788</v>
      </c>
      <c r="C1549" s="2" t="s">
        <v>2423</v>
      </c>
      <c r="D1549" s="2" t="s">
        <v>3222</v>
      </c>
      <c r="E1549" s="2" t="s">
        <v>3229</v>
      </c>
      <c r="F1549" s="5" t="s">
        <v>3967</v>
      </c>
      <c r="G1549" s="3">
        <v>42906</v>
      </c>
      <c r="H1549" s="3">
        <v>42939</v>
      </c>
      <c r="I1549" s="4">
        <v>10000</v>
      </c>
      <c r="J1549" s="1" t="s">
        <v>4907</v>
      </c>
      <c r="K1549" s="1" t="s">
        <v>24</v>
      </c>
      <c r="L1549" s="11"/>
      <c r="M1549" s="1">
        <v>2017</v>
      </c>
      <c r="N1549" s="12"/>
      <c r="O1549" s="12" t="s">
        <v>128</v>
      </c>
      <c r="P1549" s="27" t="str">
        <f ca="1">IF(טבלה15[[#This Row],[תאריך סיום ההסכם]]&gt;=$S$2,"פעיל",IF(טבלה15[[#This Row],[תאריך סיום ההסכם]]&lt;=$S$2,"הסתיים"))</f>
        <v>הסתיים</v>
      </c>
    </row>
    <row r="1550" spans="1:16" ht="75" x14ac:dyDescent="0.2">
      <c r="A1550" s="22">
        <v>1549</v>
      </c>
      <c r="B1550" s="1" t="s">
        <v>789</v>
      </c>
      <c r="C1550" s="2" t="s">
        <v>2424</v>
      </c>
      <c r="D1550" s="2" t="s">
        <v>3222</v>
      </c>
      <c r="E1550" s="2" t="s">
        <v>3225</v>
      </c>
      <c r="F1550" s="5" t="s">
        <v>3968</v>
      </c>
      <c r="G1550" s="3">
        <v>43050</v>
      </c>
      <c r="H1550" s="3">
        <v>43054</v>
      </c>
      <c r="I1550" s="4">
        <v>10000</v>
      </c>
      <c r="J1550" s="1" t="s">
        <v>4907</v>
      </c>
      <c r="K1550" s="1" t="s">
        <v>24</v>
      </c>
      <c r="L1550" s="11"/>
      <c r="M1550" s="1">
        <v>2017</v>
      </c>
      <c r="N1550" s="12"/>
      <c r="O1550" s="12" t="s">
        <v>128</v>
      </c>
      <c r="P1550" s="27" t="str">
        <f ca="1">IF(טבלה15[[#This Row],[תאריך סיום ההסכם]]&gt;=$S$2,"פעיל",IF(טבלה15[[#This Row],[תאריך סיום ההסכם]]&lt;=$S$2,"הסתיים"))</f>
        <v>הסתיים</v>
      </c>
    </row>
    <row r="1551" spans="1:16" ht="75" x14ac:dyDescent="0.2">
      <c r="A1551" s="22">
        <v>1550</v>
      </c>
      <c r="B1551" s="1" t="s">
        <v>789</v>
      </c>
      <c r="C1551" s="2" t="s">
        <v>2425</v>
      </c>
      <c r="D1551" s="2" t="s">
        <v>3222</v>
      </c>
      <c r="E1551" s="2" t="s">
        <v>3225</v>
      </c>
      <c r="F1551" s="5" t="s">
        <v>3969</v>
      </c>
      <c r="G1551" s="3">
        <v>43050</v>
      </c>
      <c r="H1551" s="3">
        <v>43054</v>
      </c>
      <c r="I1551" s="4">
        <v>10000</v>
      </c>
      <c r="J1551" s="1" t="s">
        <v>4907</v>
      </c>
      <c r="K1551" s="1" t="s">
        <v>24</v>
      </c>
      <c r="L1551" s="11"/>
      <c r="M1551" s="1">
        <v>2017</v>
      </c>
      <c r="N1551" s="12"/>
      <c r="O1551" s="12" t="s">
        <v>128</v>
      </c>
      <c r="P1551" s="27" t="str">
        <f ca="1">IF(טבלה15[[#This Row],[תאריך סיום ההסכם]]&gt;=$S$2,"פעיל",IF(טבלה15[[#This Row],[תאריך סיום ההסכם]]&lt;=$S$2,"הסתיים"))</f>
        <v>הסתיים</v>
      </c>
    </row>
    <row r="1552" spans="1:16" ht="180" x14ac:dyDescent="0.2">
      <c r="A1552" s="22">
        <v>1551</v>
      </c>
      <c r="B1552" s="1" t="s">
        <v>789</v>
      </c>
      <c r="C1552" s="2" t="s">
        <v>2069</v>
      </c>
      <c r="D1552" s="2" t="s">
        <v>3222</v>
      </c>
      <c r="E1552" s="2" t="s">
        <v>3225</v>
      </c>
      <c r="F1552" s="5" t="s">
        <v>3970</v>
      </c>
      <c r="G1552" s="3">
        <v>43050</v>
      </c>
      <c r="H1552" s="3">
        <v>43054</v>
      </c>
      <c r="I1552" s="4">
        <v>10000</v>
      </c>
      <c r="J1552" s="1" t="s">
        <v>4907</v>
      </c>
      <c r="K1552" s="1" t="s">
        <v>24</v>
      </c>
      <c r="L1552" s="11"/>
      <c r="M1552" s="1">
        <v>2017</v>
      </c>
      <c r="N1552" s="12"/>
      <c r="O1552" s="12" t="s">
        <v>128</v>
      </c>
      <c r="P1552" s="27" t="str">
        <f ca="1">IF(טבלה15[[#This Row],[תאריך סיום ההסכם]]&gt;=$S$2,"פעיל",IF(טבלה15[[#This Row],[תאריך סיום ההסכם]]&lt;=$S$2,"הסתיים"))</f>
        <v>הסתיים</v>
      </c>
    </row>
    <row r="1553" spans="1:16" ht="105" x14ac:dyDescent="0.2">
      <c r="A1553" s="22">
        <v>1552</v>
      </c>
      <c r="B1553" s="1" t="s">
        <v>789</v>
      </c>
      <c r="C1553" s="2" t="s">
        <v>2426</v>
      </c>
      <c r="D1553" s="2" t="s">
        <v>3222</v>
      </c>
      <c r="E1553" s="2" t="s">
        <v>3225</v>
      </c>
      <c r="F1553" s="5" t="s">
        <v>3971</v>
      </c>
      <c r="G1553" s="3">
        <v>43050</v>
      </c>
      <c r="H1553" s="3">
        <v>43054</v>
      </c>
      <c r="I1553" s="4">
        <v>10000</v>
      </c>
      <c r="J1553" s="1" t="s">
        <v>4907</v>
      </c>
      <c r="K1553" s="1" t="s">
        <v>24</v>
      </c>
      <c r="L1553" s="11"/>
      <c r="M1553" s="1">
        <v>2017</v>
      </c>
      <c r="N1553" s="12"/>
      <c r="O1553" s="12" t="s">
        <v>128</v>
      </c>
      <c r="P1553" s="27" t="str">
        <f ca="1">IF(טבלה15[[#This Row],[תאריך סיום ההסכם]]&gt;=$S$2,"פעיל",IF(טבלה15[[#This Row],[תאריך סיום ההסכם]]&lt;=$S$2,"הסתיים"))</f>
        <v>הסתיים</v>
      </c>
    </row>
    <row r="1554" spans="1:16" ht="135" x14ac:dyDescent="0.2">
      <c r="A1554" s="22">
        <v>1553</v>
      </c>
      <c r="B1554" s="1" t="s">
        <v>789</v>
      </c>
      <c r="C1554" s="2" t="s">
        <v>2427</v>
      </c>
      <c r="D1554" s="2" t="s">
        <v>3223</v>
      </c>
      <c r="E1554" s="2" t="s">
        <v>3225</v>
      </c>
      <c r="F1554" s="5" t="s">
        <v>3972</v>
      </c>
      <c r="G1554" s="3">
        <v>43050</v>
      </c>
      <c r="H1554" s="3">
        <v>43054</v>
      </c>
      <c r="I1554" s="4">
        <v>10000</v>
      </c>
      <c r="J1554" s="1" t="s">
        <v>4907</v>
      </c>
      <c r="K1554" s="1" t="s">
        <v>24</v>
      </c>
      <c r="L1554" s="11"/>
      <c r="M1554" s="1">
        <v>2017</v>
      </c>
      <c r="N1554" s="12"/>
      <c r="O1554" s="12" t="s">
        <v>128</v>
      </c>
      <c r="P1554" s="27" t="str">
        <f ca="1">IF(טבלה15[[#This Row],[תאריך סיום ההסכם]]&gt;=$S$2,"פעיל",IF(טבלה15[[#This Row],[תאריך סיום ההסכם]]&lt;=$S$2,"הסתיים"))</f>
        <v>הסתיים</v>
      </c>
    </row>
    <row r="1555" spans="1:16" ht="240" x14ac:dyDescent="0.2">
      <c r="A1555" s="22">
        <v>1554</v>
      </c>
      <c r="B1555" s="1" t="s">
        <v>790</v>
      </c>
      <c r="C1555" s="2" t="s">
        <v>2428</v>
      </c>
      <c r="D1555" s="2" t="s">
        <v>3222</v>
      </c>
      <c r="E1555" s="2" t="s">
        <v>3225</v>
      </c>
      <c r="F1555" s="5" t="s">
        <v>3973</v>
      </c>
      <c r="G1555" s="3">
        <v>42912</v>
      </c>
      <c r="H1555" s="3">
        <v>42916</v>
      </c>
      <c r="I1555" s="4">
        <v>6750</v>
      </c>
      <c r="J1555" s="1" t="s">
        <v>4907</v>
      </c>
      <c r="K1555" s="1" t="s">
        <v>24</v>
      </c>
      <c r="L1555" s="11"/>
      <c r="M1555" s="1">
        <v>2017</v>
      </c>
      <c r="N1555" s="12"/>
      <c r="O1555" s="12" t="s">
        <v>128</v>
      </c>
      <c r="P1555" s="27" t="str">
        <f ca="1">IF(טבלה15[[#This Row],[תאריך סיום ההסכם]]&gt;=$S$2,"פעיל",IF(טבלה15[[#This Row],[תאריך סיום ההסכם]]&lt;=$S$2,"הסתיים"))</f>
        <v>הסתיים</v>
      </c>
    </row>
    <row r="1556" spans="1:16" ht="75" x14ac:dyDescent="0.2">
      <c r="A1556" s="22">
        <v>1555</v>
      </c>
      <c r="B1556" s="1" t="s">
        <v>790</v>
      </c>
      <c r="C1556" s="2" t="s">
        <v>2429</v>
      </c>
      <c r="D1556" s="2" t="s">
        <v>3222</v>
      </c>
      <c r="E1556" s="2" t="s">
        <v>3225</v>
      </c>
      <c r="F1556" s="5" t="s">
        <v>3974</v>
      </c>
      <c r="G1556" s="3">
        <v>42912</v>
      </c>
      <c r="H1556" s="3">
        <v>42916</v>
      </c>
      <c r="I1556" s="4">
        <v>6750</v>
      </c>
      <c r="J1556" s="1" t="s">
        <v>4907</v>
      </c>
      <c r="K1556" s="1" t="s">
        <v>24</v>
      </c>
      <c r="L1556" s="11"/>
      <c r="M1556" s="1">
        <v>2017</v>
      </c>
      <c r="N1556" s="12"/>
      <c r="O1556" s="12" t="s">
        <v>128</v>
      </c>
      <c r="P1556" s="27" t="str">
        <f ca="1">IF(טבלה15[[#This Row],[תאריך סיום ההסכם]]&gt;=$S$2,"פעיל",IF(טבלה15[[#This Row],[תאריך סיום ההסכם]]&lt;=$S$2,"הסתיים"))</f>
        <v>הסתיים</v>
      </c>
    </row>
    <row r="1557" spans="1:16" ht="105" x14ac:dyDescent="0.2">
      <c r="A1557" s="22">
        <v>1556</v>
      </c>
      <c r="B1557" s="1" t="s">
        <v>791</v>
      </c>
      <c r="C1557" s="2" t="s">
        <v>2430</v>
      </c>
      <c r="D1557" s="2" t="s">
        <v>3222</v>
      </c>
      <c r="E1557" s="2" t="s">
        <v>3227</v>
      </c>
      <c r="F1557" s="5" t="s">
        <v>3975</v>
      </c>
      <c r="G1557" s="3">
        <v>42986</v>
      </c>
      <c r="H1557" s="3">
        <v>42988</v>
      </c>
      <c r="I1557" s="4">
        <v>10000</v>
      </c>
      <c r="J1557" s="1" t="s">
        <v>4907</v>
      </c>
      <c r="K1557" s="1" t="s">
        <v>24</v>
      </c>
      <c r="L1557" s="11"/>
      <c r="M1557" s="1">
        <v>2017</v>
      </c>
      <c r="N1557" s="12"/>
      <c r="O1557" s="12" t="s">
        <v>128</v>
      </c>
      <c r="P1557" s="27" t="str">
        <f ca="1">IF(טבלה15[[#This Row],[תאריך סיום ההסכם]]&gt;=$S$2,"פעיל",IF(טבלה15[[#This Row],[תאריך סיום ההסכם]]&lt;=$S$2,"הסתיים"))</f>
        <v>הסתיים</v>
      </c>
    </row>
    <row r="1558" spans="1:16" ht="120" x14ac:dyDescent="0.2">
      <c r="A1558" s="22">
        <v>1557</v>
      </c>
      <c r="B1558" s="1" t="s">
        <v>791</v>
      </c>
      <c r="C1558" s="2" t="s">
        <v>2431</v>
      </c>
      <c r="D1558" s="2" t="s">
        <v>3222</v>
      </c>
      <c r="E1558" s="2" t="s">
        <v>3227</v>
      </c>
      <c r="F1558" s="5" t="s">
        <v>3976</v>
      </c>
      <c r="G1558" s="3">
        <v>42986</v>
      </c>
      <c r="H1558" s="3">
        <v>42988</v>
      </c>
      <c r="I1558" s="4">
        <v>10000</v>
      </c>
      <c r="J1558" s="1" t="s">
        <v>4907</v>
      </c>
      <c r="K1558" s="1" t="s">
        <v>24</v>
      </c>
      <c r="L1558" s="11"/>
      <c r="M1558" s="1">
        <v>2017</v>
      </c>
      <c r="N1558" s="12"/>
      <c r="O1558" s="12" t="s">
        <v>128</v>
      </c>
      <c r="P1558" s="27" t="str">
        <f ca="1">IF(טבלה15[[#This Row],[תאריך סיום ההסכם]]&gt;=$S$2,"פעיל",IF(טבלה15[[#This Row],[תאריך סיום ההסכם]]&lt;=$S$2,"הסתיים"))</f>
        <v>הסתיים</v>
      </c>
    </row>
    <row r="1559" spans="1:16" ht="210" x14ac:dyDescent="0.2">
      <c r="A1559" s="22">
        <v>1558</v>
      </c>
      <c r="B1559" s="1" t="s">
        <v>792</v>
      </c>
      <c r="C1559" s="2" t="s">
        <v>2432</v>
      </c>
      <c r="D1559" s="2" t="s">
        <v>3222</v>
      </c>
      <c r="E1559" s="2" t="s">
        <v>3227</v>
      </c>
      <c r="F1559" s="5" t="s">
        <v>3977</v>
      </c>
      <c r="G1559" s="3">
        <v>42889</v>
      </c>
      <c r="H1559" s="3">
        <v>42893</v>
      </c>
      <c r="I1559" s="4">
        <v>6750</v>
      </c>
      <c r="J1559" s="1" t="s">
        <v>4907</v>
      </c>
      <c r="K1559" s="1" t="s">
        <v>24</v>
      </c>
      <c r="L1559" s="11"/>
      <c r="M1559" s="1">
        <v>2017</v>
      </c>
      <c r="N1559" s="12"/>
      <c r="O1559" s="12" t="s">
        <v>128</v>
      </c>
      <c r="P1559" s="27" t="str">
        <f ca="1">IF(טבלה15[[#This Row],[תאריך סיום ההסכם]]&gt;=$S$2,"פעיל",IF(טבלה15[[#This Row],[תאריך סיום ההסכם]]&lt;=$S$2,"הסתיים"))</f>
        <v>הסתיים</v>
      </c>
    </row>
    <row r="1560" spans="1:16" ht="135" x14ac:dyDescent="0.2">
      <c r="A1560" s="22">
        <v>1559</v>
      </c>
      <c r="B1560" s="1" t="s">
        <v>793</v>
      </c>
      <c r="C1560" s="2" t="s">
        <v>2433</v>
      </c>
      <c r="D1560" s="2" t="s">
        <v>3222</v>
      </c>
      <c r="E1560" s="2" t="s">
        <v>3231</v>
      </c>
      <c r="F1560" s="5" t="s">
        <v>3978</v>
      </c>
      <c r="G1560" s="3">
        <v>42976</v>
      </c>
      <c r="H1560" s="3">
        <v>42980</v>
      </c>
      <c r="I1560" s="4">
        <v>6750</v>
      </c>
      <c r="J1560" s="1" t="s">
        <v>4907</v>
      </c>
      <c r="K1560" s="1" t="s">
        <v>24</v>
      </c>
      <c r="L1560" s="11"/>
      <c r="M1560" s="1">
        <v>2017</v>
      </c>
      <c r="N1560" s="12"/>
      <c r="O1560" s="12" t="s">
        <v>128</v>
      </c>
      <c r="P1560" s="27" t="str">
        <f ca="1">IF(טבלה15[[#This Row],[תאריך סיום ההסכם]]&gt;=$S$2,"פעיל",IF(טבלה15[[#This Row],[תאריך סיום ההסכם]]&lt;=$S$2,"הסתיים"))</f>
        <v>הסתיים</v>
      </c>
    </row>
    <row r="1561" spans="1:16" ht="120" x14ac:dyDescent="0.2">
      <c r="A1561" s="22">
        <v>1560</v>
      </c>
      <c r="B1561" s="1" t="s">
        <v>793</v>
      </c>
      <c r="C1561" s="2" t="s">
        <v>2434</v>
      </c>
      <c r="D1561" s="2" t="s">
        <v>3223</v>
      </c>
      <c r="E1561" s="2" t="s">
        <v>3231</v>
      </c>
      <c r="F1561" s="5" t="s">
        <v>3979</v>
      </c>
      <c r="G1561" s="3">
        <v>42976</v>
      </c>
      <c r="H1561" s="3">
        <v>42980</v>
      </c>
      <c r="I1561" s="4">
        <v>6750</v>
      </c>
      <c r="J1561" s="1" t="s">
        <v>4907</v>
      </c>
      <c r="K1561" s="1" t="s">
        <v>24</v>
      </c>
      <c r="L1561" s="11"/>
      <c r="M1561" s="1">
        <v>2017</v>
      </c>
      <c r="N1561" s="12"/>
      <c r="O1561" s="12" t="s">
        <v>128</v>
      </c>
      <c r="P1561" s="27" t="str">
        <f ca="1">IF(טבלה15[[#This Row],[תאריך סיום ההסכם]]&gt;=$S$2,"פעיל",IF(טבלה15[[#This Row],[תאריך סיום ההסכם]]&lt;=$S$2,"הסתיים"))</f>
        <v>הסתיים</v>
      </c>
    </row>
    <row r="1562" spans="1:16" ht="180" x14ac:dyDescent="0.2">
      <c r="A1562" s="22">
        <v>1561</v>
      </c>
      <c r="B1562" s="1" t="s">
        <v>794</v>
      </c>
      <c r="C1562" s="2" t="s">
        <v>2435</v>
      </c>
      <c r="D1562" s="2" t="s">
        <v>3222</v>
      </c>
      <c r="E1562" s="2" t="s">
        <v>3231</v>
      </c>
      <c r="F1562" s="5" t="s">
        <v>3980</v>
      </c>
      <c r="G1562" s="3">
        <v>42918</v>
      </c>
      <c r="H1562" s="3">
        <v>42921</v>
      </c>
      <c r="I1562" s="4">
        <v>6750</v>
      </c>
      <c r="J1562" s="1" t="s">
        <v>4907</v>
      </c>
      <c r="K1562" s="1" t="s">
        <v>24</v>
      </c>
      <c r="L1562" s="11"/>
      <c r="M1562" s="1">
        <v>2017</v>
      </c>
      <c r="N1562" s="12"/>
      <c r="O1562" s="12" t="s">
        <v>128</v>
      </c>
      <c r="P1562" s="27" t="str">
        <f ca="1">IF(טבלה15[[#This Row],[תאריך סיום ההסכם]]&gt;=$S$2,"פעיל",IF(טבלה15[[#This Row],[תאריך סיום ההסכם]]&lt;=$S$2,"הסתיים"))</f>
        <v>הסתיים</v>
      </c>
    </row>
    <row r="1563" spans="1:16" ht="45" x14ac:dyDescent="0.2">
      <c r="A1563" s="22">
        <v>1562</v>
      </c>
      <c r="B1563" s="1" t="s">
        <v>794</v>
      </c>
      <c r="C1563" s="2" t="s">
        <v>1893</v>
      </c>
      <c r="D1563" s="2" t="s">
        <v>3223</v>
      </c>
      <c r="E1563" s="2" t="s">
        <v>3231</v>
      </c>
      <c r="F1563" s="5" t="s">
        <v>3981</v>
      </c>
      <c r="G1563" s="3">
        <v>42918</v>
      </c>
      <c r="H1563" s="3">
        <v>42921</v>
      </c>
      <c r="I1563" s="4">
        <v>6750</v>
      </c>
      <c r="J1563" s="1" t="s">
        <v>4907</v>
      </c>
      <c r="K1563" s="1" t="s">
        <v>24</v>
      </c>
      <c r="L1563" s="11"/>
      <c r="M1563" s="1">
        <v>2017</v>
      </c>
      <c r="N1563" s="12"/>
      <c r="O1563" s="12" t="s">
        <v>128</v>
      </c>
      <c r="P1563" s="27" t="str">
        <f ca="1">IF(טבלה15[[#This Row],[תאריך סיום ההסכם]]&gt;=$S$2,"פעיל",IF(טבלה15[[#This Row],[תאריך סיום ההסכם]]&lt;=$S$2,"הסתיים"))</f>
        <v>הסתיים</v>
      </c>
    </row>
    <row r="1564" spans="1:16" ht="195" x14ac:dyDescent="0.2">
      <c r="A1564" s="22">
        <v>1563</v>
      </c>
      <c r="B1564" s="1" t="s">
        <v>794</v>
      </c>
      <c r="C1564" s="2" t="s">
        <v>2436</v>
      </c>
      <c r="D1564" s="2" t="s">
        <v>3223</v>
      </c>
      <c r="E1564" s="2" t="s">
        <v>3231</v>
      </c>
      <c r="F1564" s="5" t="s">
        <v>3982</v>
      </c>
      <c r="G1564" s="3">
        <v>42918</v>
      </c>
      <c r="H1564" s="3">
        <v>42921</v>
      </c>
      <c r="I1564" s="4">
        <v>6750</v>
      </c>
      <c r="J1564" s="1" t="s">
        <v>4907</v>
      </c>
      <c r="K1564" s="1" t="s">
        <v>24</v>
      </c>
      <c r="L1564" s="11"/>
      <c r="M1564" s="1">
        <v>2017</v>
      </c>
      <c r="N1564" s="12"/>
      <c r="O1564" s="12" t="s">
        <v>128</v>
      </c>
      <c r="P1564" s="27" t="str">
        <f ca="1">IF(טבלה15[[#This Row],[תאריך סיום ההסכם]]&gt;=$S$2,"פעיל",IF(טבלה15[[#This Row],[תאריך סיום ההסכם]]&lt;=$S$2,"הסתיים"))</f>
        <v>הסתיים</v>
      </c>
    </row>
    <row r="1565" spans="1:16" ht="120" x14ac:dyDescent="0.2">
      <c r="A1565" s="22">
        <v>1564</v>
      </c>
      <c r="B1565" s="1" t="s">
        <v>794</v>
      </c>
      <c r="C1565" s="2" t="s">
        <v>2437</v>
      </c>
      <c r="D1565" s="2" t="s">
        <v>3222</v>
      </c>
      <c r="E1565" s="2" t="s">
        <v>3231</v>
      </c>
      <c r="F1565" s="5" t="s">
        <v>3983</v>
      </c>
      <c r="G1565" s="3">
        <v>42918</v>
      </c>
      <c r="H1565" s="3">
        <v>42921</v>
      </c>
      <c r="I1565" s="4">
        <v>6750</v>
      </c>
      <c r="J1565" s="1" t="s">
        <v>4907</v>
      </c>
      <c r="K1565" s="1" t="s">
        <v>24</v>
      </c>
      <c r="L1565" s="11"/>
      <c r="M1565" s="1">
        <v>2017</v>
      </c>
      <c r="N1565" s="12"/>
      <c r="O1565" s="12" t="s">
        <v>128</v>
      </c>
      <c r="P1565" s="27" t="str">
        <f ca="1">IF(טבלה15[[#This Row],[תאריך סיום ההסכם]]&gt;=$S$2,"פעיל",IF(טבלה15[[#This Row],[תאריך סיום ההסכם]]&lt;=$S$2,"הסתיים"))</f>
        <v>הסתיים</v>
      </c>
    </row>
    <row r="1566" spans="1:16" ht="165" x14ac:dyDescent="0.2">
      <c r="A1566" s="22">
        <v>1565</v>
      </c>
      <c r="B1566" s="1" t="s">
        <v>794</v>
      </c>
      <c r="C1566" s="2" t="s">
        <v>2438</v>
      </c>
      <c r="D1566" s="2" t="s">
        <v>3222</v>
      </c>
      <c r="E1566" s="2" t="s">
        <v>3231</v>
      </c>
      <c r="F1566" s="5" t="s">
        <v>3984</v>
      </c>
      <c r="G1566" s="3">
        <v>42918</v>
      </c>
      <c r="H1566" s="3">
        <v>42921</v>
      </c>
      <c r="I1566" s="4">
        <v>6750</v>
      </c>
      <c r="J1566" s="1" t="s">
        <v>4907</v>
      </c>
      <c r="K1566" s="1" t="s">
        <v>24</v>
      </c>
      <c r="L1566" s="11"/>
      <c r="M1566" s="1">
        <v>2017</v>
      </c>
      <c r="N1566" s="12"/>
      <c r="O1566" s="12" t="s">
        <v>128</v>
      </c>
      <c r="P1566" s="27" t="str">
        <f ca="1">IF(טבלה15[[#This Row],[תאריך סיום ההסכם]]&gt;=$S$2,"פעיל",IF(טבלה15[[#This Row],[תאריך סיום ההסכם]]&lt;=$S$2,"הסתיים"))</f>
        <v>הסתיים</v>
      </c>
    </row>
    <row r="1567" spans="1:16" ht="105" x14ac:dyDescent="0.2">
      <c r="A1567" s="22">
        <v>1566</v>
      </c>
      <c r="B1567" s="1" t="s">
        <v>794</v>
      </c>
      <c r="C1567" s="2" t="s">
        <v>2439</v>
      </c>
      <c r="D1567" s="2" t="s">
        <v>3223</v>
      </c>
      <c r="E1567" s="2" t="s">
        <v>3231</v>
      </c>
      <c r="F1567" s="5" t="s">
        <v>3985</v>
      </c>
      <c r="G1567" s="3">
        <v>42918</v>
      </c>
      <c r="H1567" s="3">
        <v>42921</v>
      </c>
      <c r="I1567" s="4">
        <v>6750</v>
      </c>
      <c r="J1567" s="1" t="s">
        <v>4907</v>
      </c>
      <c r="K1567" s="1" t="s">
        <v>24</v>
      </c>
      <c r="L1567" s="11"/>
      <c r="M1567" s="1">
        <v>2017</v>
      </c>
      <c r="N1567" s="12"/>
      <c r="O1567" s="12" t="s">
        <v>128</v>
      </c>
      <c r="P1567" s="27" t="str">
        <f ca="1">IF(טבלה15[[#This Row],[תאריך סיום ההסכם]]&gt;=$S$2,"פעיל",IF(טבלה15[[#This Row],[תאריך סיום ההסכם]]&lt;=$S$2,"הסתיים"))</f>
        <v>הסתיים</v>
      </c>
    </row>
    <row r="1568" spans="1:16" ht="135" x14ac:dyDescent="0.2">
      <c r="A1568" s="22">
        <v>1567</v>
      </c>
      <c r="B1568" s="1" t="s">
        <v>794</v>
      </c>
      <c r="C1568" s="2" t="s">
        <v>2440</v>
      </c>
      <c r="D1568" s="2" t="s">
        <v>3223</v>
      </c>
      <c r="E1568" s="2" t="s">
        <v>3231</v>
      </c>
      <c r="F1568" s="5" t="s">
        <v>3986</v>
      </c>
      <c r="G1568" s="3">
        <v>42918</v>
      </c>
      <c r="H1568" s="3">
        <v>42921</v>
      </c>
      <c r="I1568" s="4">
        <v>6750</v>
      </c>
      <c r="J1568" s="1" t="s">
        <v>4907</v>
      </c>
      <c r="K1568" s="1" t="s">
        <v>24</v>
      </c>
      <c r="L1568" s="11"/>
      <c r="M1568" s="1">
        <v>2017</v>
      </c>
      <c r="N1568" s="12"/>
      <c r="O1568" s="12" t="s">
        <v>128</v>
      </c>
      <c r="P1568" s="27" t="str">
        <f ca="1">IF(טבלה15[[#This Row],[תאריך סיום ההסכם]]&gt;=$S$2,"פעיל",IF(טבלה15[[#This Row],[תאריך סיום ההסכם]]&lt;=$S$2,"הסתיים"))</f>
        <v>הסתיים</v>
      </c>
    </row>
    <row r="1569" spans="1:16" ht="60" x14ac:dyDescent="0.2">
      <c r="A1569" s="22">
        <v>1568</v>
      </c>
      <c r="B1569" s="1" t="s">
        <v>794</v>
      </c>
      <c r="C1569" s="2" t="s">
        <v>2441</v>
      </c>
      <c r="D1569" s="2" t="s">
        <v>3223</v>
      </c>
      <c r="E1569" s="2" t="s">
        <v>3231</v>
      </c>
      <c r="F1569" s="5" t="s">
        <v>3987</v>
      </c>
      <c r="G1569" s="3">
        <v>42918</v>
      </c>
      <c r="H1569" s="3">
        <v>42921</v>
      </c>
      <c r="I1569" s="4">
        <v>6750</v>
      </c>
      <c r="J1569" s="1" t="s">
        <v>4907</v>
      </c>
      <c r="K1569" s="1" t="s">
        <v>24</v>
      </c>
      <c r="L1569" s="11"/>
      <c r="M1569" s="1">
        <v>2017</v>
      </c>
      <c r="N1569" s="12"/>
      <c r="O1569" s="12" t="s">
        <v>128</v>
      </c>
      <c r="P1569" s="27" t="str">
        <f ca="1">IF(טבלה15[[#This Row],[תאריך סיום ההסכם]]&gt;=$S$2,"פעיל",IF(טבלה15[[#This Row],[תאריך סיום ההסכם]]&lt;=$S$2,"הסתיים"))</f>
        <v>הסתיים</v>
      </c>
    </row>
    <row r="1570" spans="1:16" ht="60" x14ac:dyDescent="0.2">
      <c r="A1570" s="22">
        <v>1569</v>
      </c>
      <c r="B1570" s="1" t="s">
        <v>794</v>
      </c>
      <c r="C1570" s="2" t="s">
        <v>2442</v>
      </c>
      <c r="D1570" s="2" t="s">
        <v>3223</v>
      </c>
      <c r="E1570" s="2" t="s">
        <v>3231</v>
      </c>
      <c r="F1570" s="5" t="s">
        <v>3988</v>
      </c>
      <c r="G1570" s="3">
        <v>42918</v>
      </c>
      <c r="H1570" s="3">
        <v>42921</v>
      </c>
      <c r="I1570" s="4">
        <v>6750</v>
      </c>
      <c r="J1570" s="1" t="s">
        <v>4907</v>
      </c>
      <c r="K1570" s="1" t="s">
        <v>24</v>
      </c>
      <c r="L1570" s="11"/>
      <c r="M1570" s="1">
        <v>2017</v>
      </c>
      <c r="N1570" s="12"/>
      <c r="O1570" s="12" t="s">
        <v>128</v>
      </c>
      <c r="P1570" s="27" t="str">
        <f ca="1">IF(טבלה15[[#This Row],[תאריך סיום ההסכם]]&gt;=$S$2,"פעיל",IF(טבלה15[[#This Row],[תאריך סיום ההסכם]]&lt;=$S$2,"הסתיים"))</f>
        <v>הסתיים</v>
      </c>
    </row>
    <row r="1571" spans="1:16" ht="105" x14ac:dyDescent="0.2">
      <c r="A1571" s="22">
        <v>1570</v>
      </c>
      <c r="B1571" s="1" t="s">
        <v>795</v>
      </c>
      <c r="C1571" s="2" t="s">
        <v>2443</v>
      </c>
      <c r="D1571" s="2" t="s">
        <v>3223</v>
      </c>
      <c r="E1571" s="2" t="s">
        <v>3226</v>
      </c>
      <c r="F1571" s="5" t="s">
        <v>3989</v>
      </c>
      <c r="G1571" s="3">
        <v>43065</v>
      </c>
      <c r="H1571" s="3">
        <v>43070</v>
      </c>
      <c r="I1571" s="4">
        <v>10000</v>
      </c>
      <c r="J1571" s="1" t="s">
        <v>4907</v>
      </c>
      <c r="K1571" s="1" t="s">
        <v>24</v>
      </c>
      <c r="L1571" s="11"/>
      <c r="M1571" s="1">
        <v>2017</v>
      </c>
      <c r="N1571" s="12"/>
      <c r="O1571" s="12" t="s">
        <v>128</v>
      </c>
      <c r="P1571" s="27" t="str">
        <f ca="1">IF(טבלה15[[#This Row],[תאריך סיום ההסכם]]&gt;=$S$2,"פעיל",IF(טבלה15[[#This Row],[תאריך סיום ההסכם]]&lt;=$S$2,"הסתיים"))</f>
        <v>הסתיים</v>
      </c>
    </row>
    <row r="1572" spans="1:16" ht="60" x14ac:dyDescent="0.2">
      <c r="A1572" s="22">
        <v>1571</v>
      </c>
      <c r="B1572" s="1" t="s">
        <v>795</v>
      </c>
      <c r="C1572" s="2" t="s">
        <v>2444</v>
      </c>
      <c r="D1572" s="2" t="s">
        <v>3223</v>
      </c>
      <c r="E1572" s="2" t="s">
        <v>3226</v>
      </c>
      <c r="F1572" s="5" t="s">
        <v>3990</v>
      </c>
      <c r="G1572" s="3">
        <v>43065</v>
      </c>
      <c r="H1572" s="3">
        <v>43070</v>
      </c>
      <c r="I1572" s="4">
        <v>10000</v>
      </c>
      <c r="J1572" s="1" t="s">
        <v>4907</v>
      </c>
      <c r="K1572" s="1" t="s">
        <v>24</v>
      </c>
      <c r="L1572" s="11"/>
      <c r="M1572" s="1">
        <v>2017</v>
      </c>
      <c r="N1572" s="12"/>
      <c r="O1572" s="12" t="s">
        <v>128</v>
      </c>
      <c r="P1572" s="27" t="str">
        <f ca="1">IF(טבלה15[[#This Row],[תאריך סיום ההסכם]]&gt;=$S$2,"פעיל",IF(טבלה15[[#This Row],[תאריך סיום ההסכם]]&lt;=$S$2,"הסתיים"))</f>
        <v>הסתיים</v>
      </c>
    </row>
    <row r="1573" spans="1:16" ht="45" x14ac:dyDescent="0.2">
      <c r="A1573" s="22">
        <v>1572</v>
      </c>
      <c r="B1573" s="1" t="s">
        <v>796</v>
      </c>
      <c r="C1573" s="2" t="s">
        <v>2445</v>
      </c>
      <c r="D1573" s="2" t="s">
        <v>3223</v>
      </c>
      <c r="E1573" s="2" t="s">
        <v>3226</v>
      </c>
      <c r="F1573" s="5" t="s">
        <v>3991</v>
      </c>
      <c r="G1573" s="3">
        <v>42898</v>
      </c>
      <c r="H1573" s="3">
        <v>42902</v>
      </c>
      <c r="I1573" s="4">
        <v>6750</v>
      </c>
      <c r="J1573" s="1" t="s">
        <v>4907</v>
      </c>
      <c r="K1573" s="1" t="s">
        <v>24</v>
      </c>
      <c r="L1573" s="11"/>
      <c r="M1573" s="1">
        <v>2017</v>
      </c>
      <c r="N1573" s="12"/>
      <c r="O1573" s="12" t="s">
        <v>128</v>
      </c>
      <c r="P1573" s="27" t="str">
        <f ca="1">IF(טבלה15[[#This Row],[תאריך סיום ההסכם]]&gt;=$S$2,"פעיל",IF(טבלה15[[#This Row],[תאריך סיום ההסכם]]&lt;=$S$2,"הסתיים"))</f>
        <v>הסתיים</v>
      </c>
    </row>
    <row r="1574" spans="1:16" ht="180" x14ac:dyDescent="0.2">
      <c r="A1574" s="22">
        <v>1573</v>
      </c>
      <c r="B1574" s="1" t="s">
        <v>796</v>
      </c>
      <c r="C1574" s="2" t="s">
        <v>2446</v>
      </c>
      <c r="D1574" s="2" t="s">
        <v>3223</v>
      </c>
      <c r="E1574" s="2" t="s">
        <v>3226</v>
      </c>
      <c r="F1574" s="5" t="s">
        <v>3992</v>
      </c>
      <c r="G1574" s="3">
        <v>42898</v>
      </c>
      <c r="H1574" s="3">
        <v>42902</v>
      </c>
      <c r="I1574" s="4">
        <v>6750</v>
      </c>
      <c r="J1574" s="1" t="s">
        <v>4907</v>
      </c>
      <c r="K1574" s="1" t="s">
        <v>24</v>
      </c>
      <c r="L1574" s="11"/>
      <c r="M1574" s="1">
        <v>2017</v>
      </c>
      <c r="N1574" s="12"/>
      <c r="O1574" s="12" t="s">
        <v>128</v>
      </c>
      <c r="P1574" s="27" t="str">
        <f ca="1">IF(טבלה15[[#This Row],[תאריך סיום ההסכם]]&gt;=$S$2,"פעיל",IF(טבלה15[[#This Row],[תאריך סיום ההסכם]]&lt;=$S$2,"הסתיים"))</f>
        <v>הסתיים</v>
      </c>
    </row>
    <row r="1575" spans="1:16" ht="60" x14ac:dyDescent="0.2">
      <c r="A1575" s="22">
        <v>1574</v>
      </c>
      <c r="B1575" s="1" t="s">
        <v>797</v>
      </c>
      <c r="C1575" s="2" t="s">
        <v>2102</v>
      </c>
      <c r="D1575" s="2" t="s">
        <v>3223</v>
      </c>
      <c r="E1575" s="2" t="s">
        <v>3238</v>
      </c>
      <c r="F1575" s="5" t="s">
        <v>3993</v>
      </c>
      <c r="G1575" s="3">
        <v>43050</v>
      </c>
      <c r="H1575" s="3">
        <v>43054</v>
      </c>
      <c r="I1575" s="4">
        <v>10000</v>
      </c>
      <c r="J1575" s="1" t="s">
        <v>4907</v>
      </c>
      <c r="K1575" s="1" t="s">
        <v>24</v>
      </c>
      <c r="L1575" s="11"/>
      <c r="M1575" s="1">
        <v>2017</v>
      </c>
      <c r="N1575" s="12"/>
      <c r="O1575" s="12" t="s">
        <v>128</v>
      </c>
      <c r="P1575" s="27" t="str">
        <f ca="1">IF(טבלה15[[#This Row],[תאריך סיום ההסכם]]&gt;=$S$2,"פעיל",IF(טבלה15[[#This Row],[תאריך סיום ההסכם]]&lt;=$S$2,"הסתיים"))</f>
        <v>הסתיים</v>
      </c>
    </row>
    <row r="1576" spans="1:16" ht="105" x14ac:dyDescent="0.2">
      <c r="A1576" s="22">
        <v>1575</v>
      </c>
      <c r="B1576" s="1" t="s">
        <v>797</v>
      </c>
      <c r="C1576" s="2" t="s">
        <v>2447</v>
      </c>
      <c r="D1576" s="2" t="s">
        <v>3223</v>
      </c>
      <c r="E1576" s="2" t="s">
        <v>3238</v>
      </c>
      <c r="F1576" s="5" t="s">
        <v>3994</v>
      </c>
      <c r="G1576" s="3">
        <v>43050</v>
      </c>
      <c r="H1576" s="3">
        <v>43054</v>
      </c>
      <c r="I1576" s="4">
        <v>10000</v>
      </c>
      <c r="J1576" s="1" t="s">
        <v>4907</v>
      </c>
      <c r="K1576" s="1" t="s">
        <v>24</v>
      </c>
      <c r="L1576" s="11"/>
      <c r="M1576" s="1">
        <v>2017</v>
      </c>
      <c r="N1576" s="12"/>
      <c r="O1576" s="12" t="s">
        <v>128</v>
      </c>
      <c r="P1576" s="27" t="str">
        <f ca="1">IF(טבלה15[[#This Row],[תאריך סיום ההסכם]]&gt;=$S$2,"פעיל",IF(טבלה15[[#This Row],[תאריך סיום ההסכם]]&lt;=$S$2,"הסתיים"))</f>
        <v>הסתיים</v>
      </c>
    </row>
    <row r="1577" spans="1:16" ht="225" x14ac:dyDescent="0.2">
      <c r="A1577" s="22">
        <v>1576</v>
      </c>
      <c r="B1577" s="1" t="s">
        <v>797</v>
      </c>
      <c r="C1577" s="2" t="s">
        <v>2448</v>
      </c>
      <c r="D1577" s="2" t="s">
        <v>3223</v>
      </c>
      <c r="E1577" s="2" t="s">
        <v>3238</v>
      </c>
      <c r="F1577" s="5" t="s">
        <v>3995</v>
      </c>
      <c r="G1577" s="3">
        <v>43050</v>
      </c>
      <c r="H1577" s="3">
        <v>43054</v>
      </c>
      <c r="I1577" s="4">
        <v>10000</v>
      </c>
      <c r="J1577" s="1" t="s">
        <v>4907</v>
      </c>
      <c r="K1577" s="1" t="s">
        <v>24</v>
      </c>
      <c r="L1577" s="11"/>
      <c r="M1577" s="1">
        <v>2017</v>
      </c>
      <c r="N1577" s="12"/>
      <c r="O1577" s="12" t="s">
        <v>128</v>
      </c>
      <c r="P1577" s="27" t="str">
        <f ca="1">IF(טבלה15[[#This Row],[תאריך סיום ההסכם]]&gt;=$S$2,"פעיל",IF(טבלה15[[#This Row],[תאריך סיום ההסכם]]&lt;=$S$2,"הסתיים"))</f>
        <v>הסתיים</v>
      </c>
    </row>
    <row r="1578" spans="1:16" ht="105" x14ac:dyDescent="0.2">
      <c r="A1578" s="22">
        <v>1577</v>
      </c>
      <c r="B1578" s="1" t="s">
        <v>798</v>
      </c>
      <c r="C1578" s="2" t="s">
        <v>2449</v>
      </c>
      <c r="D1578" s="2" t="s">
        <v>3222</v>
      </c>
      <c r="E1578" s="2" t="s">
        <v>3238</v>
      </c>
      <c r="F1578" s="5" t="s">
        <v>3996</v>
      </c>
      <c r="G1578" s="3">
        <v>42904</v>
      </c>
      <c r="H1578" s="3">
        <v>42908</v>
      </c>
      <c r="I1578" s="4">
        <v>6750</v>
      </c>
      <c r="J1578" s="1" t="s">
        <v>4907</v>
      </c>
      <c r="K1578" s="1" t="s">
        <v>24</v>
      </c>
      <c r="L1578" s="11"/>
      <c r="M1578" s="1">
        <v>2017</v>
      </c>
      <c r="N1578" s="12"/>
      <c r="O1578" s="12" t="s">
        <v>128</v>
      </c>
      <c r="P1578" s="27" t="str">
        <f ca="1">IF(טבלה15[[#This Row],[תאריך סיום ההסכם]]&gt;=$S$2,"פעיל",IF(טבלה15[[#This Row],[תאריך סיום ההסכם]]&lt;=$S$2,"הסתיים"))</f>
        <v>הסתיים</v>
      </c>
    </row>
    <row r="1579" spans="1:16" ht="150" x14ac:dyDescent="0.2">
      <c r="A1579" s="22">
        <v>1578</v>
      </c>
      <c r="B1579" s="1" t="s">
        <v>798</v>
      </c>
      <c r="C1579" s="2" t="s">
        <v>2450</v>
      </c>
      <c r="D1579" s="2" t="s">
        <v>3223</v>
      </c>
      <c r="E1579" s="2" t="s">
        <v>3238</v>
      </c>
      <c r="F1579" s="5" t="s">
        <v>3997</v>
      </c>
      <c r="G1579" s="3">
        <v>42904</v>
      </c>
      <c r="H1579" s="3">
        <v>42908</v>
      </c>
      <c r="I1579" s="4">
        <v>6750</v>
      </c>
      <c r="J1579" s="1" t="s">
        <v>4907</v>
      </c>
      <c r="K1579" s="1" t="s">
        <v>24</v>
      </c>
      <c r="L1579" s="11"/>
      <c r="M1579" s="1">
        <v>2017</v>
      </c>
      <c r="N1579" s="12"/>
      <c r="O1579" s="12" t="s">
        <v>128</v>
      </c>
      <c r="P1579" s="27" t="str">
        <f ca="1">IF(טבלה15[[#This Row],[תאריך סיום ההסכם]]&gt;=$S$2,"פעיל",IF(טבלה15[[#This Row],[תאריך סיום ההסכם]]&lt;=$S$2,"הסתיים"))</f>
        <v>הסתיים</v>
      </c>
    </row>
    <row r="1580" spans="1:16" ht="135" x14ac:dyDescent="0.2">
      <c r="A1580" s="22">
        <v>1579</v>
      </c>
      <c r="B1580" s="1" t="s">
        <v>798</v>
      </c>
      <c r="C1580" s="2" t="s">
        <v>2451</v>
      </c>
      <c r="D1580" s="2" t="s">
        <v>3223</v>
      </c>
      <c r="E1580" s="2" t="s">
        <v>3238</v>
      </c>
      <c r="F1580" s="5" t="s">
        <v>3998</v>
      </c>
      <c r="G1580" s="3">
        <v>42904</v>
      </c>
      <c r="H1580" s="3">
        <v>42908</v>
      </c>
      <c r="I1580" s="4">
        <v>6750</v>
      </c>
      <c r="J1580" s="1" t="s">
        <v>4907</v>
      </c>
      <c r="K1580" s="1" t="s">
        <v>24</v>
      </c>
      <c r="L1580" s="11"/>
      <c r="M1580" s="1">
        <v>2017</v>
      </c>
      <c r="N1580" s="12"/>
      <c r="O1580" s="12" t="s">
        <v>128</v>
      </c>
      <c r="P1580" s="27" t="str">
        <f ca="1">IF(טבלה15[[#This Row],[תאריך סיום ההסכם]]&gt;=$S$2,"פעיל",IF(טבלה15[[#This Row],[תאריך סיום ההסכם]]&lt;=$S$2,"הסתיים"))</f>
        <v>הסתיים</v>
      </c>
    </row>
    <row r="1581" spans="1:16" ht="150" x14ac:dyDescent="0.2">
      <c r="A1581" s="22">
        <v>1580</v>
      </c>
      <c r="B1581" s="1" t="s">
        <v>798</v>
      </c>
      <c r="C1581" s="2" t="s">
        <v>2452</v>
      </c>
      <c r="D1581" s="2" t="s">
        <v>3223</v>
      </c>
      <c r="E1581" s="2" t="s">
        <v>3238</v>
      </c>
      <c r="F1581" s="5" t="s">
        <v>3999</v>
      </c>
      <c r="G1581" s="3">
        <v>42904</v>
      </c>
      <c r="H1581" s="3">
        <v>42908</v>
      </c>
      <c r="I1581" s="4">
        <v>6750</v>
      </c>
      <c r="J1581" s="1" t="s">
        <v>4907</v>
      </c>
      <c r="K1581" s="1" t="s">
        <v>24</v>
      </c>
      <c r="L1581" s="11"/>
      <c r="M1581" s="1">
        <v>2017</v>
      </c>
      <c r="N1581" s="12"/>
      <c r="O1581" s="12" t="s">
        <v>128</v>
      </c>
      <c r="P1581" s="27" t="str">
        <f ca="1">IF(טבלה15[[#This Row],[תאריך סיום ההסכם]]&gt;=$S$2,"פעיל",IF(טבלה15[[#This Row],[תאריך סיום ההסכם]]&lt;=$S$2,"הסתיים"))</f>
        <v>הסתיים</v>
      </c>
    </row>
    <row r="1582" spans="1:16" ht="210" x14ac:dyDescent="0.2">
      <c r="A1582" s="22">
        <v>1581</v>
      </c>
      <c r="B1582" s="1" t="s">
        <v>798</v>
      </c>
      <c r="C1582" s="2" t="s">
        <v>2453</v>
      </c>
      <c r="D1582" s="2" t="s">
        <v>3223</v>
      </c>
      <c r="E1582" s="2" t="s">
        <v>3238</v>
      </c>
      <c r="F1582" s="5" t="s">
        <v>4000</v>
      </c>
      <c r="G1582" s="3">
        <v>42904</v>
      </c>
      <c r="H1582" s="3">
        <v>42908</v>
      </c>
      <c r="I1582" s="4">
        <v>6750</v>
      </c>
      <c r="J1582" s="1" t="s">
        <v>4907</v>
      </c>
      <c r="K1582" s="1" t="s">
        <v>24</v>
      </c>
      <c r="L1582" s="11"/>
      <c r="M1582" s="1">
        <v>2017</v>
      </c>
      <c r="N1582" s="12"/>
      <c r="O1582" s="12" t="s">
        <v>128</v>
      </c>
      <c r="P1582" s="27" t="str">
        <f ca="1">IF(טבלה15[[#This Row],[תאריך סיום ההסכם]]&gt;=$S$2,"פעיל",IF(טבלה15[[#This Row],[תאריך סיום ההסכם]]&lt;=$S$2,"הסתיים"))</f>
        <v>הסתיים</v>
      </c>
    </row>
    <row r="1583" spans="1:16" ht="409.5" x14ac:dyDescent="0.2">
      <c r="A1583" s="22">
        <v>1582</v>
      </c>
      <c r="B1583" s="1" t="s">
        <v>798</v>
      </c>
      <c r="C1583" s="2" t="s">
        <v>2454</v>
      </c>
      <c r="D1583" s="2" t="s">
        <v>3223</v>
      </c>
      <c r="E1583" s="2" t="s">
        <v>3238</v>
      </c>
      <c r="F1583" s="5" t="s">
        <v>4001</v>
      </c>
      <c r="G1583" s="3">
        <v>42904</v>
      </c>
      <c r="H1583" s="3">
        <v>42908</v>
      </c>
      <c r="I1583" s="4">
        <v>6750</v>
      </c>
      <c r="J1583" s="1" t="s">
        <v>4907</v>
      </c>
      <c r="K1583" s="1" t="s">
        <v>24</v>
      </c>
      <c r="L1583" s="11"/>
      <c r="M1583" s="1">
        <v>2017</v>
      </c>
      <c r="N1583" s="12"/>
      <c r="O1583" s="12" t="s">
        <v>128</v>
      </c>
      <c r="P1583" s="27" t="str">
        <f ca="1">IF(טבלה15[[#This Row],[תאריך סיום ההסכם]]&gt;=$S$2,"פעיל",IF(טבלה15[[#This Row],[תאריך סיום ההסכם]]&lt;=$S$2,"הסתיים"))</f>
        <v>הסתיים</v>
      </c>
    </row>
    <row r="1584" spans="1:16" ht="120" x14ac:dyDescent="0.2">
      <c r="A1584" s="22">
        <v>1583</v>
      </c>
      <c r="B1584" s="1" t="s">
        <v>799</v>
      </c>
      <c r="C1584" s="2" t="s">
        <v>2455</v>
      </c>
      <c r="D1584" s="2" t="s">
        <v>3223</v>
      </c>
      <c r="E1584" s="2" t="s">
        <v>3230</v>
      </c>
      <c r="F1584" s="5" t="s">
        <v>4002</v>
      </c>
      <c r="G1584" s="3">
        <v>43023</v>
      </c>
      <c r="H1584" s="3">
        <v>43025</v>
      </c>
      <c r="I1584" s="4">
        <v>10000</v>
      </c>
      <c r="J1584" s="1" t="s">
        <v>4907</v>
      </c>
      <c r="K1584" s="1" t="s">
        <v>24</v>
      </c>
      <c r="L1584" s="11"/>
      <c r="M1584" s="1">
        <v>2017</v>
      </c>
      <c r="N1584" s="12"/>
      <c r="O1584" s="12" t="s">
        <v>128</v>
      </c>
      <c r="P1584" s="27" t="str">
        <f ca="1">IF(טבלה15[[#This Row],[תאריך סיום ההסכם]]&gt;=$S$2,"פעיל",IF(טבלה15[[#This Row],[תאריך סיום ההסכם]]&lt;=$S$2,"הסתיים"))</f>
        <v>הסתיים</v>
      </c>
    </row>
    <row r="1585" spans="1:16" ht="90" x14ac:dyDescent="0.2">
      <c r="A1585" s="22">
        <v>1584</v>
      </c>
      <c r="B1585" s="1" t="s">
        <v>800</v>
      </c>
      <c r="C1585" s="2" t="s">
        <v>2456</v>
      </c>
      <c r="D1585" s="2" t="s">
        <v>3222</v>
      </c>
      <c r="E1585" s="2" t="s">
        <v>3230</v>
      </c>
      <c r="F1585" s="5" t="s">
        <v>4003</v>
      </c>
      <c r="G1585" s="3">
        <v>42924</v>
      </c>
      <c r="H1585" s="3">
        <v>42928</v>
      </c>
      <c r="I1585" s="4">
        <v>10000</v>
      </c>
      <c r="J1585" s="1" t="s">
        <v>4907</v>
      </c>
      <c r="K1585" s="1" t="s">
        <v>24</v>
      </c>
      <c r="L1585" s="11"/>
      <c r="M1585" s="1">
        <v>2017</v>
      </c>
      <c r="N1585" s="12"/>
      <c r="O1585" s="12" t="s">
        <v>128</v>
      </c>
      <c r="P1585" s="27" t="str">
        <f ca="1">IF(טבלה15[[#This Row],[תאריך סיום ההסכם]]&gt;=$S$2,"פעיל",IF(טבלה15[[#This Row],[תאריך סיום ההסכם]]&lt;=$S$2,"הסתיים"))</f>
        <v>הסתיים</v>
      </c>
    </row>
    <row r="1586" spans="1:16" ht="90" x14ac:dyDescent="0.2">
      <c r="A1586" s="22">
        <v>1585</v>
      </c>
      <c r="B1586" s="1" t="s">
        <v>800</v>
      </c>
      <c r="C1586" s="2" t="s">
        <v>2457</v>
      </c>
      <c r="D1586" s="2" t="s">
        <v>3222</v>
      </c>
      <c r="E1586" s="2" t="s">
        <v>3230</v>
      </c>
      <c r="F1586" s="5" t="s">
        <v>4004</v>
      </c>
      <c r="G1586" s="3">
        <v>42924</v>
      </c>
      <c r="H1586" s="3">
        <v>42928</v>
      </c>
      <c r="I1586" s="4">
        <v>10000</v>
      </c>
      <c r="J1586" s="1" t="s">
        <v>4907</v>
      </c>
      <c r="K1586" s="1" t="s">
        <v>24</v>
      </c>
      <c r="L1586" s="11"/>
      <c r="M1586" s="1">
        <v>2017</v>
      </c>
      <c r="N1586" s="12"/>
      <c r="O1586" s="12" t="s">
        <v>128</v>
      </c>
      <c r="P1586" s="27" t="str">
        <f ca="1">IF(טבלה15[[#This Row],[תאריך סיום ההסכם]]&gt;=$S$2,"פעיל",IF(טבלה15[[#This Row],[תאריך סיום ההסכם]]&lt;=$S$2,"הסתיים"))</f>
        <v>הסתיים</v>
      </c>
    </row>
    <row r="1587" spans="1:16" ht="210" x14ac:dyDescent="0.2">
      <c r="A1587" s="22">
        <v>1586</v>
      </c>
      <c r="B1587" s="1" t="s">
        <v>801</v>
      </c>
      <c r="C1587" s="2" t="s">
        <v>2010</v>
      </c>
      <c r="D1587" s="2" t="s">
        <v>3223</v>
      </c>
      <c r="E1587" s="2" t="s">
        <v>3238</v>
      </c>
      <c r="F1587" s="5" t="s">
        <v>3565</v>
      </c>
      <c r="G1587" s="3">
        <v>42917</v>
      </c>
      <c r="H1587" s="3">
        <v>44012</v>
      </c>
      <c r="I1587" s="4">
        <v>299945</v>
      </c>
      <c r="J1587" s="1" t="s">
        <v>4907</v>
      </c>
      <c r="K1587" s="1" t="s">
        <v>22</v>
      </c>
      <c r="L1587" s="11" t="s">
        <v>53</v>
      </c>
      <c r="M1587" s="1">
        <v>2017</v>
      </c>
      <c r="N1587" s="12"/>
      <c r="O1587" s="12" t="s">
        <v>127</v>
      </c>
      <c r="P1587" s="27" t="str">
        <f ca="1">IF(טבלה15[[#This Row],[תאריך סיום ההסכם]]&gt;=$S$2,"פעיל",IF(טבלה15[[#This Row],[תאריך סיום ההסכם]]&lt;=$S$2,"הסתיים"))</f>
        <v>הסתיים</v>
      </c>
    </row>
    <row r="1588" spans="1:16" ht="120" x14ac:dyDescent="0.2">
      <c r="A1588" s="22">
        <v>1587</v>
      </c>
      <c r="B1588" s="1" t="s">
        <v>802</v>
      </c>
      <c r="C1588" s="2" t="s">
        <v>2011</v>
      </c>
      <c r="D1588" s="2" t="s">
        <v>3222</v>
      </c>
      <c r="E1588" s="2" t="s">
        <v>3238</v>
      </c>
      <c r="F1588" s="5" t="s">
        <v>3566</v>
      </c>
      <c r="G1588" s="3">
        <v>42917</v>
      </c>
      <c r="H1588" s="3">
        <v>44012</v>
      </c>
      <c r="I1588" s="4">
        <v>347626.6</v>
      </c>
      <c r="J1588" s="1" t="s">
        <v>4907</v>
      </c>
      <c r="K1588" s="1" t="s">
        <v>22</v>
      </c>
      <c r="L1588" s="11" t="s">
        <v>53</v>
      </c>
      <c r="M1588" s="1">
        <v>2017</v>
      </c>
      <c r="N1588" s="12"/>
      <c r="O1588" s="12" t="s">
        <v>127</v>
      </c>
      <c r="P1588" s="27" t="str">
        <f ca="1">IF(טבלה15[[#This Row],[תאריך סיום ההסכם]]&gt;=$S$2,"פעיל",IF(טבלה15[[#This Row],[תאריך סיום ההסכם]]&lt;=$S$2,"הסתיים"))</f>
        <v>הסתיים</v>
      </c>
    </row>
    <row r="1589" spans="1:16" ht="180" x14ac:dyDescent="0.2">
      <c r="A1589" s="22">
        <v>1588</v>
      </c>
      <c r="B1589" s="1" t="s">
        <v>803</v>
      </c>
      <c r="C1589" s="2" t="s">
        <v>2012</v>
      </c>
      <c r="D1589" s="2" t="s">
        <v>3223</v>
      </c>
      <c r="E1589" s="2" t="s">
        <v>3229</v>
      </c>
      <c r="F1589" s="5" t="s">
        <v>3567</v>
      </c>
      <c r="G1589" s="3">
        <v>42917</v>
      </c>
      <c r="H1589" s="3">
        <v>44012</v>
      </c>
      <c r="I1589" s="4">
        <v>523833.60000000003</v>
      </c>
      <c r="J1589" s="1" t="s">
        <v>4907</v>
      </c>
      <c r="K1589" s="1" t="s">
        <v>22</v>
      </c>
      <c r="L1589" s="11" t="s">
        <v>53</v>
      </c>
      <c r="M1589" s="1">
        <v>2017</v>
      </c>
      <c r="N1589" s="12"/>
      <c r="O1589" s="12" t="s">
        <v>127</v>
      </c>
      <c r="P1589" s="27" t="str">
        <f ca="1">IF(טבלה15[[#This Row],[תאריך סיום ההסכם]]&gt;=$S$2,"פעיל",IF(טבלה15[[#This Row],[תאריך סיום ההסכם]]&lt;=$S$2,"הסתיים"))</f>
        <v>הסתיים</v>
      </c>
    </row>
    <row r="1590" spans="1:16" ht="135" x14ac:dyDescent="0.2">
      <c r="A1590" s="22">
        <v>1589</v>
      </c>
      <c r="B1590" s="1" t="s">
        <v>804</v>
      </c>
      <c r="C1590" s="2" t="s">
        <v>2013</v>
      </c>
      <c r="D1590" s="2" t="s">
        <v>3223</v>
      </c>
      <c r="E1590" s="2" t="s">
        <v>3225</v>
      </c>
      <c r="F1590" s="5" t="s">
        <v>3568</v>
      </c>
      <c r="G1590" s="3">
        <v>42917</v>
      </c>
      <c r="H1590" s="3">
        <v>44012</v>
      </c>
      <c r="I1590" s="4">
        <v>568293.60000000009</v>
      </c>
      <c r="J1590" s="1" t="s">
        <v>4907</v>
      </c>
      <c r="K1590" s="1" t="s">
        <v>22</v>
      </c>
      <c r="L1590" s="11" t="s">
        <v>53</v>
      </c>
      <c r="M1590" s="1">
        <v>2017</v>
      </c>
      <c r="N1590" s="12"/>
      <c r="O1590" s="12" t="s">
        <v>127</v>
      </c>
      <c r="P1590" s="27" t="str">
        <f ca="1">IF(טבלה15[[#This Row],[תאריך סיום ההסכם]]&gt;=$S$2,"פעיל",IF(טבלה15[[#This Row],[תאריך סיום ההסכם]]&lt;=$S$2,"הסתיים"))</f>
        <v>הסתיים</v>
      </c>
    </row>
    <row r="1591" spans="1:16" ht="165" x14ac:dyDescent="0.2">
      <c r="A1591" s="22">
        <v>1590</v>
      </c>
      <c r="B1591" s="1" t="s">
        <v>805</v>
      </c>
      <c r="C1591" s="2" t="s">
        <v>2014</v>
      </c>
      <c r="D1591" s="2" t="s">
        <v>3223</v>
      </c>
      <c r="E1591" s="2" t="s">
        <v>3229</v>
      </c>
      <c r="F1591" s="5" t="s">
        <v>3569</v>
      </c>
      <c r="G1591" s="3">
        <v>42917</v>
      </c>
      <c r="H1591" s="3">
        <v>44012</v>
      </c>
      <c r="I1591" s="4">
        <v>535974.60000000009</v>
      </c>
      <c r="J1591" s="1" t="s">
        <v>4907</v>
      </c>
      <c r="K1591" s="1" t="s">
        <v>22</v>
      </c>
      <c r="L1591" s="11" t="s">
        <v>53</v>
      </c>
      <c r="M1591" s="1">
        <v>2017</v>
      </c>
      <c r="N1591" s="12"/>
      <c r="O1591" s="12" t="s">
        <v>127</v>
      </c>
      <c r="P1591" s="27" t="str">
        <f ca="1">IF(טבלה15[[#This Row],[תאריך סיום ההסכם]]&gt;=$S$2,"פעיל",IF(טבלה15[[#This Row],[תאריך סיום ההסכם]]&lt;=$S$2,"הסתיים"))</f>
        <v>הסתיים</v>
      </c>
    </row>
    <row r="1592" spans="1:16" ht="135" x14ac:dyDescent="0.2">
      <c r="A1592" s="22">
        <v>1591</v>
      </c>
      <c r="B1592" s="1" t="s">
        <v>806</v>
      </c>
      <c r="C1592" s="2" t="s">
        <v>2004</v>
      </c>
      <c r="D1592" s="2" t="s">
        <v>3223</v>
      </c>
      <c r="E1592" s="2" t="s">
        <v>3230</v>
      </c>
      <c r="F1592" s="5" t="s">
        <v>3559</v>
      </c>
      <c r="G1592" s="3">
        <v>43040</v>
      </c>
      <c r="H1592" s="3">
        <v>44135</v>
      </c>
      <c r="I1592" s="4">
        <v>214200</v>
      </c>
      <c r="J1592" s="1" t="s">
        <v>4907</v>
      </c>
      <c r="K1592" s="1" t="s">
        <v>22</v>
      </c>
      <c r="L1592" s="11" t="s">
        <v>53</v>
      </c>
      <c r="M1592" s="1">
        <v>2017</v>
      </c>
      <c r="N1592" s="12"/>
      <c r="O1592" s="12" t="s">
        <v>127</v>
      </c>
      <c r="P1592" s="27" t="str">
        <f ca="1">IF(טבלה15[[#This Row],[תאריך סיום ההסכם]]&gt;=$S$2,"פעיל",IF(טבלה15[[#This Row],[תאריך סיום ההסכם]]&lt;=$S$2,"הסתיים"))</f>
        <v>הסתיים</v>
      </c>
    </row>
    <row r="1593" spans="1:16" ht="225" x14ac:dyDescent="0.2">
      <c r="A1593" s="22">
        <v>1592</v>
      </c>
      <c r="B1593" s="1" t="s">
        <v>807</v>
      </c>
      <c r="C1593" s="2" t="s">
        <v>2005</v>
      </c>
      <c r="D1593" s="2" t="s">
        <v>3223</v>
      </c>
      <c r="E1593" s="2" t="s">
        <v>3226</v>
      </c>
      <c r="F1593" s="5" t="s">
        <v>3560</v>
      </c>
      <c r="G1593" s="3">
        <v>43040</v>
      </c>
      <c r="H1593" s="3">
        <v>44135</v>
      </c>
      <c r="I1593" s="4">
        <v>214200</v>
      </c>
      <c r="J1593" s="1" t="s">
        <v>4907</v>
      </c>
      <c r="K1593" s="1" t="s">
        <v>22</v>
      </c>
      <c r="L1593" s="11" t="s">
        <v>53</v>
      </c>
      <c r="M1593" s="1">
        <v>2017</v>
      </c>
      <c r="N1593" s="12"/>
      <c r="O1593" s="12" t="s">
        <v>127</v>
      </c>
      <c r="P1593" s="27" t="str">
        <f ca="1">IF(טבלה15[[#This Row],[תאריך סיום ההסכם]]&gt;=$S$2,"פעיל",IF(טבלה15[[#This Row],[תאריך סיום ההסכם]]&lt;=$S$2,"הסתיים"))</f>
        <v>הסתיים</v>
      </c>
    </row>
    <row r="1594" spans="1:16" ht="135" x14ac:dyDescent="0.2">
      <c r="A1594" s="22">
        <v>1593</v>
      </c>
      <c r="B1594" s="1" t="s">
        <v>808</v>
      </c>
      <c r="C1594" s="2" t="s">
        <v>2006</v>
      </c>
      <c r="D1594" s="2" t="s">
        <v>3223</v>
      </c>
      <c r="E1594" s="2" t="s">
        <v>3226</v>
      </c>
      <c r="F1594" s="5" t="s">
        <v>3561</v>
      </c>
      <c r="G1594" s="3">
        <v>43040</v>
      </c>
      <c r="H1594" s="3">
        <v>44135</v>
      </c>
      <c r="I1594" s="4">
        <v>214200</v>
      </c>
      <c r="J1594" s="1" t="s">
        <v>4907</v>
      </c>
      <c r="K1594" s="1" t="s">
        <v>22</v>
      </c>
      <c r="L1594" s="11" t="s">
        <v>53</v>
      </c>
      <c r="M1594" s="1">
        <v>2017</v>
      </c>
      <c r="N1594" s="12"/>
      <c r="O1594" s="12" t="s">
        <v>127</v>
      </c>
      <c r="P1594" s="27" t="str">
        <f ca="1">IF(טבלה15[[#This Row],[תאריך סיום ההסכם]]&gt;=$S$2,"פעיל",IF(טבלה15[[#This Row],[תאריך סיום ההסכם]]&lt;=$S$2,"הסתיים"))</f>
        <v>הסתיים</v>
      </c>
    </row>
    <row r="1595" spans="1:16" ht="75" x14ac:dyDescent="0.2">
      <c r="A1595" s="22">
        <v>1594</v>
      </c>
      <c r="B1595" s="1" t="s">
        <v>809</v>
      </c>
      <c r="C1595" s="2" t="s">
        <v>2007</v>
      </c>
      <c r="D1595" s="2" t="s">
        <v>3223</v>
      </c>
      <c r="E1595" s="2" t="s">
        <v>3229</v>
      </c>
      <c r="F1595" s="5" t="s">
        <v>3562</v>
      </c>
      <c r="G1595" s="3">
        <v>43040</v>
      </c>
      <c r="H1595" s="3">
        <v>44135</v>
      </c>
      <c r="I1595" s="4">
        <v>214200</v>
      </c>
      <c r="J1595" s="1" t="s">
        <v>4907</v>
      </c>
      <c r="K1595" s="1" t="s">
        <v>22</v>
      </c>
      <c r="L1595" s="11" t="s">
        <v>53</v>
      </c>
      <c r="M1595" s="1">
        <v>2017</v>
      </c>
      <c r="N1595" s="12"/>
      <c r="O1595" s="12" t="s">
        <v>127</v>
      </c>
      <c r="P1595" s="27" t="str">
        <f ca="1">IF(טבלה15[[#This Row],[תאריך סיום ההסכם]]&gt;=$S$2,"פעיל",IF(טבלה15[[#This Row],[תאריך סיום ההסכם]]&lt;=$S$2,"הסתיים"))</f>
        <v>הסתיים</v>
      </c>
    </row>
    <row r="1596" spans="1:16" ht="345" x14ac:dyDescent="0.2">
      <c r="A1596" s="22">
        <v>1595</v>
      </c>
      <c r="B1596" s="1" t="s">
        <v>810</v>
      </c>
      <c r="C1596" s="2" t="s">
        <v>2008</v>
      </c>
      <c r="D1596" s="2" t="s">
        <v>3223</v>
      </c>
      <c r="E1596" s="2" t="s">
        <v>3236</v>
      </c>
      <c r="F1596" s="5" t="s">
        <v>3563</v>
      </c>
      <c r="G1596" s="3">
        <v>43040</v>
      </c>
      <c r="H1596" s="3">
        <v>44135</v>
      </c>
      <c r="I1596" s="4">
        <v>214200</v>
      </c>
      <c r="J1596" s="1" t="s">
        <v>4907</v>
      </c>
      <c r="K1596" s="1" t="s">
        <v>22</v>
      </c>
      <c r="L1596" s="11" t="s">
        <v>53</v>
      </c>
      <c r="M1596" s="1">
        <v>2017</v>
      </c>
      <c r="N1596" s="12"/>
      <c r="O1596" s="12" t="s">
        <v>127</v>
      </c>
      <c r="P1596" s="27" t="str">
        <f ca="1">IF(טבלה15[[#This Row],[תאריך סיום ההסכם]]&gt;=$S$2,"פעיל",IF(טבלה15[[#This Row],[תאריך סיום ההסכם]]&lt;=$S$2,"הסתיים"))</f>
        <v>הסתיים</v>
      </c>
    </row>
    <row r="1597" spans="1:16" ht="135" x14ac:dyDescent="0.2">
      <c r="A1597" s="22">
        <v>1596</v>
      </c>
      <c r="B1597" s="1" t="s">
        <v>811</v>
      </c>
      <c r="C1597" s="2" t="s">
        <v>2009</v>
      </c>
      <c r="D1597" s="2" t="s">
        <v>3223</v>
      </c>
      <c r="E1597" s="2" t="s">
        <v>3226</v>
      </c>
      <c r="F1597" s="5" t="s">
        <v>3564</v>
      </c>
      <c r="G1597" s="3">
        <v>43040</v>
      </c>
      <c r="H1597" s="3">
        <v>44135</v>
      </c>
      <c r="I1597" s="4">
        <v>214200</v>
      </c>
      <c r="J1597" s="1" t="s">
        <v>4907</v>
      </c>
      <c r="K1597" s="1" t="s">
        <v>22</v>
      </c>
      <c r="L1597" s="11" t="s">
        <v>53</v>
      </c>
      <c r="M1597" s="1">
        <v>2017</v>
      </c>
      <c r="N1597" s="12"/>
      <c r="O1597" s="12" t="s">
        <v>127</v>
      </c>
      <c r="P1597" s="27" t="str">
        <f ca="1">IF(טבלה15[[#This Row],[תאריך סיום ההסכם]]&gt;=$S$2,"פעיל",IF(טבלה15[[#This Row],[תאריך סיום ההסכם]]&lt;=$S$2,"הסתיים"))</f>
        <v>הסתיים</v>
      </c>
    </row>
    <row r="1598" spans="1:16" ht="90" x14ac:dyDescent="0.2">
      <c r="A1598" s="22">
        <v>1597</v>
      </c>
      <c r="B1598" s="1">
        <v>1000959172</v>
      </c>
      <c r="C1598" s="2" t="s">
        <v>2458</v>
      </c>
      <c r="D1598" s="2" t="s">
        <v>3222</v>
      </c>
      <c r="E1598" s="2" t="s">
        <v>3267</v>
      </c>
      <c r="F1598" s="5" t="s">
        <v>4005</v>
      </c>
      <c r="G1598" s="3">
        <v>42914</v>
      </c>
      <c r="H1598" s="3">
        <v>43278</v>
      </c>
      <c r="I1598" s="4">
        <v>25000</v>
      </c>
      <c r="J1598" s="1" t="s">
        <v>4907</v>
      </c>
      <c r="K1598" s="1" t="s">
        <v>32</v>
      </c>
      <c r="L1598" s="11"/>
      <c r="M1598" s="1">
        <v>2017</v>
      </c>
      <c r="N1598" s="12"/>
      <c r="O1598" s="12" t="s">
        <v>127</v>
      </c>
      <c r="P1598" s="27" t="str">
        <f ca="1">IF(טבלה15[[#This Row],[תאריך סיום ההסכם]]&gt;=$S$2,"פעיל",IF(טבלה15[[#This Row],[תאריך סיום ההסכם]]&lt;=$S$2,"הסתיים"))</f>
        <v>הסתיים</v>
      </c>
    </row>
    <row r="1599" spans="1:16" ht="75" x14ac:dyDescent="0.2">
      <c r="A1599" s="22">
        <v>1598</v>
      </c>
      <c r="B1599" s="1">
        <v>1000959174</v>
      </c>
      <c r="C1599" s="2" t="s">
        <v>2459</v>
      </c>
      <c r="D1599" s="2" t="s">
        <v>3222</v>
      </c>
      <c r="E1599" s="2" t="s">
        <v>3268</v>
      </c>
      <c r="F1599" s="5" t="s">
        <v>4005</v>
      </c>
      <c r="G1599" s="3">
        <v>42914</v>
      </c>
      <c r="H1599" s="3">
        <v>43278</v>
      </c>
      <c r="I1599" s="4">
        <v>25000</v>
      </c>
      <c r="J1599" s="1" t="s">
        <v>4907</v>
      </c>
      <c r="K1599" s="1" t="s">
        <v>32</v>
      </c>
      <c r="L1599" s="11"/>
      <c r="M1599" s="1">
        <v>2017</v>
      </c>
      <c r="N1599" s="12"/>
      <c r="O1599" s="12" t="s">
        <v>127</v>
      </c>
      <c r="P1599" s="27" t="str">
        <f ca="1">IF(טבלה15[[#This Row],[תאריך סיום ההסכם]]&gt;=$S$2,"פעיל",IF(טבלה15[[#This Row],[תאריך סיום ההסכם]]&lt;=$S$2,"הסתיים"))</f>
        <v>הסתיים</v>
      </c>
    </row>
    <row r="1600" spans="1:16" ht="90" x14ac:dyDescent="0.2">
      <c r="A1600" s="22">
        <v>1599</v>
      </c>
      <c r="B1600" s="1">
        <v>1000959137</v>
      </c>
      <c r="C1600" s="2" t="s">
        <v>2460</v>
      </c>
      <c r="D1600" s="2" t="s">
        <v>3223</v>
      </c>
      <c r="E1600" s="2" t="s">
        <v>3269</v>
      </c>
      <c r="F1600" s="5" t="s">
        <v>4005</v>
      </c>
      <c r="G1600" s="3">
        <v>42914</v>
      </c>
      <c r="H1600" s="3">
        <v>43278</v>
      </c>
      <c r="I1600" s="4">
        <v>25000</v>
      </c>
      <c r="J1600" s="1" t="s">
        <v>4907</v>
      </c>
      <c r="K1600" s="1" t="s">
        <v>32</v>
      </c>
      <c r="L1600" s="11"/>
      <c r="M1600" s="1">
        <v>2017</v>
      </c>
      <c r="N1600" s="12"/>
      <c r="O1600" s="12" t="s">
        <v>127</v>
      </c>
      <c r="P1600" s="27" t="str">
        <f ca="1">IF(טבלה15[[#This Row],[תאריך סיום ההסכם]]&gt;=$S$2,"פעיל",IF(טבלה15[[#This Row],[תאריך סיום ההסכם]]&lt;=$S$2,"הסתיים"))</f>
        <v>הסתיים</v>
      </c>
    </row>
    <row r="1601" spans="1:16" ht="30" x14ac:dyDescent="0.2">
      <c r="A1601" s="22">
        <v>1600</v>
      </c>
      <c r="B1601" s="1">
        <v>1001052012</v>
      </c>
      <c r="C1601" s="2" t="s">
        <v>2461</v>
      </c>
      <c r="D1601" s="2" t="s">
        <v>3223</v>
      </c>
      <c r="E1601" s="2" t="s">
        <v>3270</v>
      </c>
      <c r="F1601" s="5" t="s">
        <v>4005</v>
      </c>
      <c r="G1601" s="3">
        <v>43100</v>
      </c>
      <c r="H1601" s="3">
        <v>43464</v>
      </c>
      <c r="I1601" s="4">
        <v>70000</v>
      </c>
      <c r="J1601" s="1" t="s">
        <v>4907</v>
      </c>
      <c r="K1601" s="1" t="s">
        <v>32</v>
      </c>
      <c r="L1601" s="11"/>
      <c r="M1601" s="1">
        <v>2017</v>
      </c>
      <c r="N1601" s="12"/>
      <c r="O1601" s="12" t="s">
        <v>127</v>
      </c>
      <c r="P1601" s="27" t="str">
        <f ca="1">IF(טבלה15[[#This Row],[תאריך סיום ההסכם]]&gt;=$S$2,"פעיל",IF(טבלה15[[#This Row],[תאריך סיום ההסכם]]&lt;=$S$2,"הסתיים"))</f>
        <v>הסתיים</v>
      </c>
    </row>
    <row r="1602" spans="1:16" ht="30" x14ac:dyDescent="0.2">
      <c r="A1602" s="22">
        <v>1601</v>
      </c>
      <c r="B1602" s="1">
        <v>1001052014</v>
      </c>
      <c r="C1602" s="2" t="s">
        <v>2462</v>
      </c>
      <c r="D1602" s="2" t="s">
        <v>3223</v>
      </c>
      <c r="E1602" s="2" t="s">
        <v>3270</v>
      </c>
      <c r="F1602" s="5" t="s">
        <v>4005</v>
      </c>
      <c r="G1602" s="3">
        <v>43100</v>
      </c>
      <c r="H1602" s="3">
        <v>43464</v>
      </c>
      <c r="I1602" s="4">
        <v>70000</v>
      </c>
      <c r="J1602" s="1" t="s">
        <v>4907</v>
      </c>
      <c r="K1602" s="1" t="s">
        <v>32</v>
      </c>
      <c r="L1602" s="11"/>
      <c r="M1602" s="1">
        <v>2017</v>
      </c>
      <c r="N1602" s="12"/>
      <c r="O1602" s="12" t="s">
        <v>127</v>
      </c>
      <c r="P1602" s="27" t="str">
        <f ca="1">IF(טבלה15[[#This Row],[תאריך סיום ההסכם]]&gt;=$S$2,"פעיל",IF(טבלה15[[#This Row],[תאריך סיום ההסכם]]&lt;=$S$2,"הסתיים"))</f>
        <v>הסתיים</v>
      </c>
    </row>
    <row r="1603" spans="1:16" ht="30" x14ac:dyDescent="0.2">
      <c r="A1603" s="22">
        <v>1602</v>
      </c>
      <c r="B1603" s="1">
        <v>1001050623</v>
      </c>
      <c r="C1603" s="2" t="s">
        <v>2463</v>
      </c>
      <c r="D1603" s="2" t="s">
        <v>3222</v>
      </c>
      <c r="E1603" s="2" t="s">
        <v>3270</v>
      </c>
      <c r="F1603" s="5" t="s">
        <v>4005</v>
      </c>
      <c r="G1603" s="3">
        <v>43100</v>
      </c>
      <c r="H1603" s="3">
        <v>43464</v>
      </c>
      <c r="I1603" s="4">
        <v>70000</v>
      </c>
      <c r="J1603" s="1" t="s">
        <v>4907</v>
      </c>
      <c r="K1603" s="1" t="s">
        <v>32</v>
      </c>
      <c r="L1603" s="11"/>
      <c r="M1603" s="1">
        <v>2017</v>
      </c>
      <c r="N1603" s="12"/>
      <c r="O1603" s="12" t="s">
        <v>127</v>
      </c>
      <c r="P1603" s="27" t="str">
        <f ca="1">IF(טבלה15[[#This Row],[תאריך סיום ההסכם]]&gt;=$S$2,"פעיל",IF(טבלה15[[#This Row],[תאריך סיום ההסכם]]&lt;=$S$2,"הסתיים"))</f>
        <v>הסתיים</v>
      </c>
    </row>
    <row r="1604" spans="1:16" ht="30" x14ac:dyDescent="0.2">
      <c r="A1604" s="22">
        <v>1603</v>
      </c>
      <c r="B1604" s="1">
        <v>1001050624</v>
      </c>
      <c r="C1604" s="2" t="s">
        <v>2464</v>
      </c>
      <c r="D1604" s="2" t="s">
        <v>3223</v>
      </c>
      <c r="E1604" s="2" t="s">
        <v>3270</v>
      </c>
      <c r="F1604" s="5" t="s">
        <v>4005</v>
      </c>
      <c r="G1604" s="3">
        <v>43100</v>
      </c>
      <c r="H1604" s="3">
        <v>43464</v>
      </c>
      <c r="I1604" s="4">
        <v>70000</v>
      </c>
      <c r="J1604" s="1" t="s">
        <v>4907</v>
      </c>
      <c r="K1604" s="1" t="s">
        <v>32</v>
      </c>
      <c r="L1604" s="11"/>
      <c r="M1604" s="1">
        <v>2017</v>
      </c>
      <c r="N1604" s="12"/>
      <c r="O1604" s="12" t="s">
        <v>127</v>
      </c>
      <c r="P1604" s="27" t="str">
        <f ca="1">IF(טבלה15[[#This Row],[תאריך סיום ההסכם]]&gt;=$S$2,"פעיל",IF(טבלה15[[#This Row],[תאריך סיום ההסכם]]&lt;=$S$2,"הסתיים"))</f>
        <v>הסתיים</v>
      </c>
    </row>
    <row r="1605" spans="1:16" ht="30" x14ac:dyDescent="0.2">
      <c r="A1605" s="22">
        <v>1604</v>
      </c>
      <c r="B1605" s="1">
        <v>1001050625</v>
      </c>
      <c r="C1605" s="2" t="s">
        <v>2465</v>
      </c>
      <c r="D1605" s="2" t="s">
        <v>3222</v>
      </c>
      <c r="E1605" s="2" t="s">
        <v>3270</v>
      </c>
      <c r="F1605" s="5" t="s">
        <v>4005</v>
      </c>
      <c r="G1605" s="3">
        <v>43100</v>
      </c>
      <c r="H1605" s="3">
        <v>43464</v>
      </c>
      <c r="I1605" s="4">
        <v>45000</v>
      </c>
      <c r="J1605" s="1" t="s">
        <v>4907</v>
      </c>
      <c r="K1605" s="1" t="s">
        <v>32</v>
      </c>
      <c r="L1605" s="11"/>
      <c r="M1605" s="1">
        <v>2017</v>
      </c>
      <c r="N1605" s="12"/>
      <c r="O1605" s="12" t="s">
        <v>127</v>
      </c>
      <c r="P1605" s="27" t="str">
        <f ca="1">IF(טבלה15[[#This Row],[תאריך סיום ההסכם]]&gt;=$S$2,"פעיל",IF(טבלה15[[#This Row],[תאריך סיום ההסכם]]&lt;=$S$2,"הסתיים"))</f>
        <v>הסתיים</v>
      </c>
    </row>
    <row r="1606" spans="1:16" ht="180" x14ac:dyDescent="0.2">
      <c r="A1606" s="22">
        <v>1605</v>
      </c>
      <c r="B1606" s="1" t="s">
        <v>812</v>
      </c>
      <c r="C1606" s="2" t="s">
        <v>1984</v>
      </c>
      <c r="D1606" s="2" t="s">
        <v>3222</v>
      </c>
      <c r="E1606" s="2" t="s">
        <v>3227</v>
      </c>
      <c r="F1606" s="5" t="s">
        <v>3538</v>
      </c>
      <c r="G1606" s="3">
        <v>42705</v>
      </c>
      <c r="H1606" s="3">
        <v>43069</v>
      </c>
      <c r="I1606" s="4">
        <v>66666</v>
      </c>
      <c r="J1606" s="1" t="s">
        <v>4907</v>
      </c>
      <c r="K1606" s="1" t="s">
        <v>19</v>
      </c>
      <c r="L1606" s="11"/>
      <c r="M1606" s="1">
        <v>2016</v>
      </c>
      <c r="N1606" s="12" t="s">
        <v>85</v>
      </c>
      <c r="O1606" s="12" t="s">
        <v>127</v>
      </c>
      <c r="P1606" s="27" t="str">
        <f ca="1">IF(טבלה15[[#This Row],[תאריך סיום ההסכם]]&gt;=$S$2,"פעיל",IF(טבלה15[[#This Row],[תאריך סיום ההסכם]]&lt;=$S$2,"הסתיים"))</f>
        <v>הסתיים</v>
      </c>
    </row>
    <row r="1607" spans="1:16" ht="180" x14ac:dyDescent="0.2">
      <c r="A1607" s="22">
        <v>1606</v>
      </c>
      <c r="B1607" s="1" t="s">
        <v>813</v>
      </c>
      <c r="C1607" s="2" t="s">
        <v>1987</v>
      </c>
      <c r="D1607" s="2" t="s">
        <v>3223</v>
      </c>
      <c r="E1607" s="2" t="s">
        <v>3226</v>
      </c>
      <c r="F1607" s="5" t="s">
        <v>3541</v>
      </c>
      <c r="G1607" s="3">
        <v>42705</v>
      </c>
      <c r="H1607" s="3">
        <v>43069</v>
      </c>
      <c r="I1607" s="4">
        <v>117596</v>
      </c>
      <c r="J1607" s="1" t="s">
        <v>4907</v>
      </c>
      <c r="K1607" s="1" t="s">
        <v>19</v>
      </c>
      <c r="L1607" s="11"/>
      <c r="M1607" s="1">
        <v>2016</v>
      </c>
      <c r="N1607" s="12" t="s">
        <v>85</v>
      </c>
      <c r="O1607" s="12" t="s">
        <v>127</v>
      </c>
      <c r="P1607" s="27" t="str">
        <f ca="1">IF(טבלה15[[#This Row],[תאריך סיום ההסכם]]&gt;=$S$2,"פעיל",IF(טבלה15[[#This Row],[תאריך סיום ההסכם]]&lt;=$S$2,"הסתיים"))</f>
        <v>הסתיים</v>
      </c>
    </row>
    <row r="1608" spans="1:16" ht="165" x14ac:dyDescent="0.2">
      <c r="A1608" s="22">
        <v>1607</v>
      </c>
      <c r="B1608" s="1" t="s">
        <v>814</v>
      </c>
      <c r="C1608" s="2" t="s">
        <v>1988</v>
      </c>
      <c r="D1608" s="2" t="s">
        <v>3223</v>
      </c>
      <c r="E1608" s="2" t="s">
        <v>3234</v>
      </c>
      <c r="F1608" s="5" t="s">
        <v>3542</v>
      </c>
      <c r="G1608" s="3">
        <v>42705</v>
      </c>
      <c r="H1608" s="3">
        <v>43069</v>
      </c>
      <c r="I1608" s="4">
        <v>86667</v>
      </c>
      <c r="J1608" s="1" t="s">
        <v>4907</v>
      </c>
      <c r="K1608" s="1" t="s">
        <v>19</v>
      </c>
      <c r="L1608" s="11"/>
      <c r="M1608" s="1">
        <v>2016</v>
      </c>
      <c r="N1608" s="12" t="s">
        <v>85</v>
      </c>
      <c r="O1608" s="12" t="s">
        <v>127</v>
      </c>
      <c r="P1608" s="27" t="str">
        <f ca="1">IF(טבלה15[[#This Row],[תאריך סיום ההסכם]]&gt;=$S$2,"פעיל",IF(טבלה15[[#This Row],[תאריך סיום ההסכם]]&lt;=$S$2,"הסתיים"))</f>
        <v>הסתיים</v>
      </c>
    </row>
    <row r="1609" spans="1:16" ht="390" x14ac:dyDescent="0.2">
      <c r="A1609" s="22">
        <v>1608</v>
      </c>
      <c r="B1609" s="1" t="s">
        <v>815</v>
      </c>
      <c r="C1609" s="2" t="s">
        <v>2466</v>
      </c>
      <c r="D1609" s="2" t="s">
        <v>3223</v>
      </c>
      <c r="E1609" s="2" t="s">
        <v>3228</v>
      </c>
      <c r="F1609" s="5" t="s">
        <v>3554</v>
      </c>
      <c r="G1609" s="3">
        <v>42522</v>
      </c>
      <c r="H1609" s="3">
        <v>43616</v>
      </c>
      <c r="I1609" s="4">
        <v>143640</v>
      </c>
      <c r="J1609" s="1" t="s">
        <v>4907</v>
      </c>
      <c r="K1609" s="1" t="s">
        <v>22</v>
      </c>
      <c r="L1609" s="11" t="s">
        <v>53</v>
      </c>
      <c r="M1609" s="1">
        <v>2016</v>
      </c>
      <c r="N1609" s="12" t="s">
        <v>87</v>
      </c>
      <c r="O1609" s="12" t="s">
        <v>127</v>
      </c>
      <c r="P1609" s="27" t="str">
        <f ca="1">IF(טבלה15[[#This Row],[תאריך סיום ההסכם]]&gt;=$S$2,"פעיל",IF(טבלה15[[#This Row],[תאריך סיום ההסכם]]&lt;=$S$2,"הסתיים"))</f>
        <v>הסתיים</v>
      </c>
    </row>
    <row r="1610" spans="1:16" ht="105" x14ac:dyDescent="0.2">
      <c r="A1610" s="22">
        <v>1609</v>
      </c>
      <c r="B1610" s="1" t="s">
        <v>816</v>
      </c>
      <c r="C1610" s="2" t="s">
        <v>2000</v>
      </c>
      <c r="D1610" s="2" t="s">
        <v>3222</v>
      </c>
      <c r="E1610" s="2" t="s">
        <v>3229</v>
      </c>
      <c r="F1610" s="5" t="s">
        <v>3555</v>
      </c>
      <c r="G1610" s="3">
        <v>42522</v>
      </c>
      <c r="H1610" s="3">
        <v>43616</v>
      </c>
      <c r="I1610" s="4">
        <v>309750</v>
      </c>
      <c r="J1610" s="1" t="s">
        <v>4907</v>
      </c>
      <c r="K1610" s="1" t="s">
        <v>22</v>
      </c>
      <c r="L1610" s="11" t="s">
        <v>53</v>
      </c>
      <c r="M1610" s="1">
        <v>2016</v>
      </c>
      <c r="N1610" s="12" t="s">
        <v>87</v>
      </c>
      <c r="O1610" s="12" t="s">
        <v>127</v>
      </c>
      <c r="P1610" s="27" t="str">
        <f ca="1">IF(טבלה15[[#This Row],[תאריך סיום ההסכם]]&gt;=$S$2,"פעיל",IF(טבלה15[[#This Row],[תאריך סיום ההסכם]]&lt;=$S$2,"הסתיים"))</f>
        <v>הסתיים</v>
      </c>
    </row>
    <row r="1611" spans="1:16" ht="120" x14ac:dyDescent="0.2">
      <c r="A1611" s="22">
        <v>1610</v>
      </c>
      <c r="B1611" s="1" t="s">
        <v>817</v>
      </c>
      <c r="C1611" s="2" t="s">
        <v>2001</v>
      </c>
      <c r="D1611" s="2" t="s">
        <v>3223</v>
      </c>
      <c r="E1611" s="2" t="s">
        <v>3226</v>
      </c>
      <c r="F1611" s="5" t="s">
        <v>3556</v>
      </c>
      <c r="G1611" s="3">
        <v>42522</v>
      </c>
      <c r="H1611" s="3">
        <v>43616</v>
      </c>
      <c r="I1611" s="4">
        <v>185850</v>
      </c>
      <c r="J1611" s="1" t="s">
        <v>4907</v>
      </c>
      <c r="K1611" s="1" t="s">
        <v>22</v>
      </c>
      <c r="L1611" s="11" t="s">
        <v>53</v>
      </c>
      <c r="M1611" s="1">
        <v>2016</v>
      </c>
      <c r="N1611" s="12" t="s">
        <v>87</v>
      </c>
      <c r="O1611" s="12" t="s">
        <v>127</v>
      </c>
      <c r="P1611" s="27" t="str">
        <f ca="1">IF(טבלה15[[#This Row],[תאריך סיום ההסכם]]&gt;=$S$2,"פעיל",IF(טבלה15[[#This Row],[תאריך סיום ההסכם]]&lt;=$S$2,"הסתיים"))</f>
        <v>הסתיים</v>
      </c>
    </row>
    <row r="1612" spans="1:16" ht="300" x14ac:dyDescent="0.2">
      <c r="A1612" s="22">
        <v>1611</v>
      </c>
      <c r="B1612" s="1" t="s">
        <v>818</v>
      </c>
      <c r="C1612" s="2" t="s">
        <v>2002</v>
      </c>
      <c r="D1612" s="2" t="s">
        <v>3223</v>
      </c>
      <c r="E1612" s="2" t="s">
        <v>3243</v>
      </c>
      <c r="F1612" s="5" t="s">
        <v>3557</v>
      </c>
      <c r="G1612" s="3">
        <v>42522</v>
      </c>
      <c r="H1612" s="3">
        <v>43616</v>
      </c>
      <c r="I1612" s="4">
        <v>201285</v>
      </c>
      <c r="J1612" s="1" t="s">
        <v>4907</v>
      </c>
      <c r="K1612" s="1" t="s">
        <v>22</v>
      </c>
      <c r="L1612" s="11" t="s">
        <v>53</v>
      </c>
      <c r="M1612" s="1">
        <v>2016</v>
      </c>
      <c r="N1612" s="12" t="s">
        <v>87</v>
      </c>
      <c r="O1612" s="12" t="s">
        <v>127</v>
      </c>
      <c r="P1612" s="27" t="str">
        <f ca="1">IF(טבלה15[[#This Row],[תאריך סיום ההסכם]]&gt;=$S$2,"פעיל",IF(טבלה15[[#This Row],[תאריך סיום ההסכם]]&lt;=$S$2,"הסתיים"))</f>
        <v>הסתיים</v>
      </c>
    </row>
    <row r="1613" spans="1:16" ht="195" x14ac:dyDescent="0.2">
      <c r="A1613" s="22">
        <v>1612</v>
      </c>
      <c r="B1613" s="1" t="s">
        <v>819</v>
      </c>
      <c r="C1613" s="2" t="s">
        <v>2003</v>
      </c>
      <c r="D1613" s="2" t="s">
        <v>3223</v>
      </c>
      <c r="E1613" s="2" t="s">
        <v>3228</v>
      </c>
      <c r="F1613" s="5" t="s">
        <v>3558</v>
      </c>
      <c r="G1613" s="3">
        <v>42522</v>
      </c>
      <c r="H1613" s="3">
        <v>43616</v>
      </c>
      <c r="I1613" s="4">
        <v>191835</v>
      </c>
      <c r="J1613" s="1" t="s">
        <v>4907</v>
      </c>
      <c r="K1613" s="1" t="s">
        <v>22</v>
      </c>
      <c r="L1613" s="11" t="s">
        <v>53</v>
      </c>
      <c r="M1613" s="1">
        <v>2016</v>
      </c>
      <c r="N1613" s="12" t="s">
        <v>87</v>
      </c>
      <c r="O1613" s="12" t="s">
        <v>127</v>
      </c>
      <c r="P1613" s="27" t="str">
        <f ca="1">IF(טבלה15[[#This Row],[תאריך סיום ההסכם]]&gt;=$S$2,"פעיל",IF(טבלה15[[#This Row],[תאריך סיום ההסכם]]&lt;=$S$2,"הסתיים"))</f>
        <v>הסתיים</v>
      </c>
    </row>
    <row r="1614" spans="1:16" ht="135" x14ac:dyDescent="0.2">
      <c r="A1614" s="22">
        <v>1613</v>
      </c>
      <c r="B1614" s="1" t="s">
        <v>820</v>
      </c>
      <c r="C1614" s="2" t="s">
        <v>1993</v>
      </c>
      <c r="D1614" s="2" t="s">
        <v>3223</v>
      </c>
      <c r="E1614" s="2" t="s">
        <v>3226</v>
      </c>
      <c r="F1614" s="5" t="s">
        <v>3548</v>
      </c>
      <c r="G1614" s="3">
        <v>42552</v>
      </c>
      <c r="H1614" s="3">
        <v>43646</v>
      </c>
      <c r="I1614" s="4">
        <v>163800</v>
      </c>
      <c r="J1614" s="1" t="s">
        <v>4907</v>
      </c>
      <c r="K1614" s="1" t="s">
        <v>22</v>
      </c>
      <c r="L1614" s="11" t="s">
        <v>53</v>
      </c>
      <c r="M1614" s="1">
        <v>2016</v>
      </c>
      <c r="N1614" s="12" t="s">
        <v>86</v>
      </c>
      <c r="O1614" s="12" t="s">
        <v>127</v>
      </c>
      <c r="P1614" s="27" t="str">
        <f ca="1">IF(טבלה15[[#This Row],[תאריך סיום ההסכם]]&gt;=$S$2,"פעיל",IF(טבלה15[[#This Row],[תאריך סיום ההסכם]]&lt;=$S$2,"הסתיים"))</f>
        <v>הסתיים</v>
      </c>
    </row>
    <row r="1615" spans="1:16" ht="120" x14ac:dyDescent="0.2">
      <c r="A1615" s="22">
        <v>1614</v>
      </c>
      <c r="B1615" s="1" t="s">
        <v>821</v>
      </c>
      <c r="C1615" s="2" t="s">
        <v>1994</v>
      </c>
      <c r="D1615" s="2" t="s">
        <v>3223</v>
      </c>
      <c r="E1615" s="2" t="s">
        <v>3229</v>
      </c>
      <c r="F1615" s="5" t="s">
        <v>3549</v>
      </c>
      <c r="G1615" s="3">
        <v>42552</v>
      </c>
      <c r="H1615" s="3">
        <v>43646</v>
      </c>
      <c r="I1615" s="4">
        <v>163800</v>
      </c>
      <c r="J1615" s="1" t="s">
        <v>4907</v>
      </c>
      <c r="K1615" s="1" t="s">
        <v>22</v>
      </c>
      <c r="L1615" s="11" t="s">
        <v>53</v>
      </c>
      <c r="M1615" s="1">
        <v>2016</v>
      </c>
      <c r="N1615" s="12" t="s">
        <v>86</v>
      </c>
      <c r="O1615" s="12" t="s">
        <v>127</v>
      </c>
      <c r="P1615" s="27" t="str">
        <f ca="1">IF(טבלה15[[#This Row],[תאריך סיום ההסכם]]&gt;=$S$2,"פעיל",IF(טבלה15[[#This Row],[תאריך סיום ההסכם]]&lt;=$S$2,"הסתיים"))</f>
        <v>הסתיים</v>
      </c>
    </row>
    <row r="1616" spans="1:16" ht="135" x14ac:dyDescent="0.2">
      <c r="A1616" s="22">
        <v>1615</v>
      </c>
      <c r="B1616" s="1" t="s">
        <v>822</v>
      </c>
      <c r="C1616" s="2" t="s">
        <v>1995</v>
      </c>
      <c r="D1616" s="2" t="s">
        <v>3223</v>
      </c>
      <c r="E1616" s="2" t="s">
        <v>3229</v>
      </c>
      <c r="F1616" s="5" t="s">
        <v>3550</v>
      </c>
      <c r="G1616" s="3">
        <v>42552</v>
      </c>
      <c r="H1616" s="3">
        <v>43646</v>
      </c>
      <c r="I1616" s="4">
        <v>163800</v>
      </c>
      <c r="J1616" s="1" t="s">
        <v>4907</v>
      </c>
      <c r="K1616" s="1" t="s">
        <v>22</v>
      </c>
      <c r="L1616" s="11" t="s">
        <v>53</v>
      </c>
      <c r="M1616" s="1">
        <v>2016</v>
      </c>
      <c r="N1616" s="12" t="s">
        <v>86</v>
      </c>
      <c r="O1616" s="12" t="s">
        <v>127</v>
      </c>
      <c r="P1616" s="27" t="str">
        <f ca="1">IF(טבלה15[[#This Row],[תאריך סיום ההסכם]]&gt;=$S$2,"פעיל",IF(טבלה15[[#This Row],[תאריך סיום ההסכם]]&lt;=$S$2,"הסתיים"))</f>
        <v>הסתיים</v>
      </c>
    </row>
    <row r="1617" spans="1:16" ht="285" x14ac:dyDescent="0.2">
      <c r="A1617" s="22">
        <v>1616</v>
      </c>
      <c r="B1617" s="1" t="s">
        <v>823</v>
      </c>
      <c r="C1617" s="2" t="s">
        <v>1996</v>
      </c>
      <c r="D1617" s="2" t="s">
        <v>3223</v>
      </c>
      <c r="E1617" s="2" t="s">
        <v>3228</v>
      </c>
      <c r="F1617" s="5" t="s">
        <v>3551</v>
      </c>
      <c r="G1617" s="3">
        <v>42552</v>
      </c>
      <c r="H1617" s="3">
        <v>43646</v>
      </c>
      <c r="I1617" s="4">
        <v>163800</v>
      </c>
      <c r="J1617" s="1" t="s">
        <v>4907</v>
      </c>
      <c r="K1617" s="1" t="s">
        <v>22</v>
      </c>
      <c r="L1617" s="11" t="s">
        <v>53</v>
      </c>
      <c r="M1617" s="1">
        <v>2016</v>
      </c>
      <c r="N1617" s="12" t="s">
        <v>86</v>
      </c>
      <c r="O1617" s="12" t="s">
        <v>127</v>
      </c>
      <c r="P1617" s="27" t="str">
        <f ca="1">IF(טבלה15[[#This Row],[תאריך סיום ההסכם]]&gt;=$S$2,"פעיל",IF(טבלה15[[#This Row],[תאריך סיום ההסכם]]&lt;=$S$2,"הסתיים"))</f>
        <v>הסתיים</v>
      </c>
    </row>
    <row r="1618" spans="1:16" ht="285" x14ac:dyDescent="0.2">
      <c r="A1618" s="22">
        <v>1617</v>
      </c>
      <c r="B1618" s="1" t="s">
        <v>824</v>
      </c>
      <c r="C1618" s="2" t="s">
        <v>1997</v>
      </c>
      <c r="D1618" s="2" t="s">
        <v>3223</v>
      </c>
      <c r="E1618" s="2" t="s">
        <v>3230</v>
      </c>
      <c r="F1618" s="5" t="s">
        <v>3552</v>
      </c>
      <c r="G1618" s="3">
        <v>42552</v>
      </c>
      <c r="H1618" s="3">
        <v>43646</v>
      </c>
      <c r="I1618" s="4">
        <v>163800</v>
      </c>
      <c r="J1618" s="1" t="s">
        <v>4907</v>
      </c>
      <c r="K1618" s="1" t="s">
        <v>22</v>
      </c>
      <c r="L1618" s="11" t="s">
        <v>53</v>
      </c>
      <c r="M1618" s="1">
        <v>2016</v>
      </c>
      <c r="N1618" s="12" t="s">
        <v>86</v>
      </c>
      <c r="O1618" s="12" t="s">
        <v>127</v>
      </c>
      <c r="P1618" s="27" t="str">
        <f ca="1">IF(טבלה15[[#This Row],[תאריך סיום ההסכם]]&gt;=$S$2,"פעיל",IF(טבלה15[[#This Row],[תאריך סיום ההסכם]]&lt;=$S$2,"הסתיים"))</f>
        <v>הסתיים</v>
      </c>
    </row>
    <row r="1619" spans="1:16" ht="180" x14ac:dyDescent="0.2">
      <c r="A1619" s="22">
        <v>1618</v>
      </c>
      <c r="B1619" s="1" t="s">
        <v>825</v>
      </c>
      <c r="C1619" s="2" t="s">
        <v>1998</v>
      </c>
      <c r="D1619" s="2" t="s">
        <v>3223</v>
      </c>
      <c r="E1619" s="2" t="s">
        <v>3231</v>
      </c>
      <c r="F1619" s="5" t="s">
        <v>3553</v>
      </c>
      <c r="G1619" s="3">
        <v>42552</v>
      </c>
      <c r="H1619" s="3">
        <v>43646</v>
      </c>
      <c r="I1619" s="4">
        <v>163800</v>
      </c>
      <c r="J1619" s="1" t="s">
        <v>4907</v>
      </c>
      <c r="K1619" s="1" t="s">
        <v>22</v>
      </c>
      <c r="L1619" s="11" t="s">
        <v>53</v>
      </c>
      <c r="M1619" s="1">
        <v>2016</v>
      </c>
      <c r="N1619" s="12" t="s">
        <v>86</v>
      </c>
      <c r="O1619" s="12" t="s">
        <v>127</v>
      </c>
      <c r="P1619" s="27" t="str">
        <f ca="1">IF(טבלה15[[#This Row],[תאריך סיום ההסכם]]&gt;=$S$2,"פעיל",IF(טבלה15[[#This Row],[תאריך סיום ההסכם]]&lt;=$S$2,"הסתיים"))</f>
        <v>הסתיים</v>
      </c>
    </row>
    <row r="1620" spans="1:16" ht="150" x14ac:dyDescent="0.2">
      <c r="A1620" s="22">
        <v>1619</v>
      </c>
      <c r="B1620" s="1" t="s">
        <v>839</v>
      </c>
      <c r="C1620" s="2" t="s">
        <v>2479</v>
      </c>
      <c r="D1620" s="2" t="s">
        <v>3222</v>
      </c>
      <c r="E1620" s="2" t="s">
        <v>3231</v>
      </c>
      <c r="F1620" s="5" t="s">
        <v>4019</v>
      </c>
      <c r="G1620" s="3">
        <v>42369</v>
      </c>
      <c r="H1620" s="3">
        <v>43465</v>
      </c>
      <c r="I1620" s="4">
        <v>250000</v>
      </c>
      <c r="J1620" s="1" t="s">
        <v>4907</v>
      </c>
      <c r="K1620" s="1" t="s">
        <v>8</v>
      </c>
      <c r="L1620" s="11"/>
      <c r="M1620" s="1">
        <v>2016</v>
      </c>
      <c r="N1620" s="12"/>
      <c r="O1620" s="12" t="s">
        <v>128</v>
      </c>
      <c r="P1620" s="27" t="str">
        <f ca="1">IF(טבלה15[[#This Row],[תאריך סיום ההסכם]]&gt;=$S$2,"פעיל",IF(טבלה15[[#This Row],[תאריך סיום ההסכם]]&lt;=$S$2,"הסתיים"))</f>
        <v>הסתיים</v>
      </c>
    </row>
    <row r="1621" spans="1:16" ht="120" x14ac:dyDescent="0.2">
      <c r="A1621" s="22">
        <v>1620</v>
      </c>
      <c r="B1621" s="1" t="s">
        <v>840</v>
      </c>
      <c r="C1621" s="2" t="s">
        <v>2480</v>
      </c>
      <c r="D1621" s="2" t="s">
        <v>3223</v>
      </c>
      <c r="E1621" s="2" t="s">
        <v>3240</v>
      </c>
      <c r="F1621" s="5" t="s">
        <v>3899</v>
      </c>
      <c r="G1621" s="3">
        <v>42430</v>
      </c>
      <c r="H1621" s="3">
        <v>43524</v>
      </c>
      <c r="I1621" s="4">
        <v>1187413</v>
      </c>
      <c r="J1621" s="1" t="s">
        <v>4907</v>
      </c>
      <c r="K1621" s="1" t="s">
        <v>19</v>
      </c>
      <c r="L1621" s="11"/>
      <c r="M1621" s="1">
        <v>2016</v>
      </c>
      <c r="N1621" s="12" t="s">
        <v>83</v>
      </c>
      <c r="O1621" s="12" t="s">
        <v>127</v>
      </c>
      <c r="P1621" s="27" t="str">
        <f ca="1">IF(טבלה15[[#This Row],[תאריך סיום ההסכם]]&gt;=$S$2,"פעיל",IF(טבלה15[[#This Row],[תאריך סיום ההסכם]]&lt;=$S$2,"הסתיים"))</f>
        <v>הסתיים</v>
      </c>
    </row>
    <row r="1622" spans="1:16" ht="150" x14ac:dyDescent="0.2">
      <c r="A1622" s="22">
        <v>1621</v>
      </c>
      <c r="B1622" s="1" t="s">
        <v>841</v>
      </c>
      <c r="C1622" s="2" t="s">
        <v>2481</v>
      </c>
      <c r="D1622" s="2" t="s">
        <v>3222</v>
      </c>
      <c r="E1622" s="2" t="s">
        <v>3228</v>
      </c>
      <c r="F1622" s="5" t="s">
        <v>4020</v>
      </c>
      <c r="G1622" s="3">
        <v>42430</v>
      </c>
      <c r="H1622" s="3">
        <v>43524</v>
      </c>
      <c r="I1622" s="4">
        <v>493925</v>
      </c>
      <c r="J1622" s="1" t="s">
        <v>4907</v>
      </c>
      <c r="K1622" s="1" t="s">
        <v>19</v>
      </c>
      <c r="L1622" s="11"/>
      <c r="M1622" s="1">
        <v>2016</v>
      </c>
      <c r="N1622" s="12" t="s">
        <v>83</v>
      </c>
      <c r="O1622" s="12" t="s">
        <v>127</v>
      </c>
      <c r="P1622" s="27" t="str">
        <f ca="1">IF(טבלה15[[#This Row],[תאריך סיום ההסכם]]&gt;=$S$2,"פעיל",IF(טבלה15[[#This Row],[תאריך סיום ההסכם]]&lt;=$S$2,"הסתיים"))</f>
        <v>הסתיים</v>
      </c>
    </row>
    <row r="1623" spans="1:16" ht="75" x14ac:dyDescent="0.2">
      <c r="A1623" s="22">
        <v>1622</v>
      </c>
      <c r="B1623" s="1" t="s">
        <v>842</v>
      </c>
      <c r="C1623" s="2" t="s">
        <v>2482</v>
      </c>
      <c r="D1623" s="2" t="s">
        <v>3222</v>
      </c>
      <c r="E1623" s="2" t="s">
        <v>3228</v>
      </c>
      <c r="F1623" s="5" t="s">
        <v>4021</v>
      </c>
      <c r="G1623" s="3">
        <v>42430</v>
      </c>
      <c r="H1623" s="3">
        <v>43524</v>
      </c>
      <c r="I1623" s="4">
        <v>1196520</v>
      </c>
      <c r="J1623" s="1" t="s">
        <v>4907</v>
      </c>
      <c r="K1623" s="1" t="s">
        <v>19</v>
      </c>
      <c r="L1623" s="11"/>
      <c r="M1623" s="1">
        <v>2016</v>
      </c>
      <c r="N1623" s="12" t="s">
        <v>83</v>
      </c>
      <c r="O1623" s="12" t="s">
        <v>127</v>
      </c>
      <c r="P1623" s="27" t="str">
        <f ca="1">IF(טבלה15[[#This Row],[תאריך סיום ההסכם]]&gt;=$S$2,"פעיל",IF(טבלה15[[#This Row],[תאריך סיום ההסכם]]&lt;=$S$2,"הסתיים"))</f>
        <v>הסתיים</v>
      </c>
    </row>
    <row r="1624" spans="1:16" ht="210" x14ac:dyDescent="0.2">
      <c r="A1624" s="22">
        <v>1623</v>
      </c>
      <c r="B1624" s="1" t="s">
        <v>843</v>
      </c>
      <c r="C1624" s="2" t="s">
        <v>2483</v>
      </c>
      <c r="D1624" s="2" t="s">
        <v>3222</v>
      </c>
      <c r="E1624" s="2" t="s">
        <v>3226</v>
      </c>
      <c r="F1624" s="5" t="s">
        <v>4022</v>
      </c>
      <c r="G1624" s="3">
        <v>42430</v>
      </c>
      <c r="H1624" s="3">
        <v>43524</v>
      </c>
      <c r="I1624" s="4">
        <v>486450</v>
      </c>
      <c r="J1624" s="1" t="s">
        <v>4907</v>
      </c>
      <c r="K1624" s="1" t="s">
        <v>19</v>
      </c>
      <c r="L1624" s="11"/>
      <c r="M1624" s="1">
        <v>2016</v>
      </c>
      <c r="N1624" s="12" t="s">
        <v>83</v>
      </c>
      <c r="O1624" s="12" t="s">
        <v>127</v>
      </c>
      <c r="P1624" s="27" t="str">
        <f ca="1">IF(טבלה15[[#This Row],[תאריך סיום ההסכם]]&gt;=$S$2,"פעיל",IF(טבלה15[[#This Row],[תאריך סיום ההסכם]]&lt;=$S$2,"הסתיים"))</f>
        <v>הסתיים</v>
      </c>
    </row>
    <row r="1625" spans="1:16" ht="345" x14ac:dyDescent="0.2">
      <c r="A1625" s="22">
        <v>1624</v>
      </c>
      <c r="B1625" s="1" t="s">
        <v>844</v>
      </c>
      <c r="C1625" s="2" t="s">
        <v>2484</v>
      </c>
      <c r="D1625" s="2" t="s">
        <v>3222</v>
      </c>
      <c r="E1625" s="2" t="s">
        <v>3226</v>
      </c>
      <c r="F1625" s="5" t="s">
        <v>4023</v>
      </c>
      <c r="G1625" s="3">
        <v>42430</v>
      </c>
      <c r="H1625" s="3">
        <v>43524</v>
      </c>
      <c r="I1625" s="4">
        <v>499999</v>
      </c>
      <c r="J1625" s="1" t="s">
        <v>4907</v>
      </c>
      <c r="K1625" s="1" t="s">
        <v>19</v>
      </c>
      <c r="L1625" s="11"/>
      <c r="M1625" s="1">
        <v>2016</v>
      </c>
      <c r="N1625" s="12" t="s">
        <v>83</v>
      </c>
      <c r="O1625" s="12" t="s">
        <v>127</v>
      </c>
      <c r="P1625" s="27" t="str">
        <f ca="1">IF(טבלה15[[#This Row],[תאריך סיום ההסכם]]&gt;=$S$2,"פעיל",IF(טבלה15[[#This Row],[תאריך סיום ההסכם]]&lt;=$S$2,"הסתיים"))</f>
        <v>הסתיים</v>
      </c>
    </row>
    <row r="1626" spans="1:16" ht="300" x14ac:dyDescent="0.2">
      <c r="A1626" s="22">
        <v>1625</v>
      </c>
      <c r="B1626" s="1" t="s">
        <v>845</v>
      </c>
      <c r="C1626" s="2" t="s">
        <v>2485</v>
      </c>
      <c r="D1626" s="2" t="s">
        <v>3222</v>
      </c>
      <c r="E1626" s="2" t="s">
        <v>3231</v>
      </c>
      <c r="F1626" s="5" t="s">
        <v>4024</v>
      </c>
      <c r="G1626" s="3">
        <v>42491</v>
      </c>
      <c r="H1626" s="3">
        <v>43585</v>
      </c>
      <c r="I1626" s="4">
        <v>1199998</v>
      </c>
      <c r="J1626" s="1" t="s">
        <v>4907</v>
      </c>
      <c r="K1626" s="1" t="s">
        <v>19</v>
      </c>
      <c r="L1626" s="11"/>
      <c r="M1626" s="1">
        <v>2016</v>
      </c>
      <c r="N1626" s="12" t="s">
        <v>83</v>
      </c>
      <c r="O1626" s="12" t="s">
        <v>127</v>
      </c>
      <c r="P1626" s="27" t="str">
        <f ca="1">IF(טבלה15[[#This Row],[תאריך סיום ההסכם]]&gt;=$S$2,"פעיל",IF(טבלה15[[#This Row],[תאריך סיום ההסכם]]&lt;=$S$2,"הסתיים"))</f>
        <v>הסתיים</v>
      </c>
    </row>
    <row r="1627" spans="1:16" ht="195" x14ac:dyDescent="0.2">
      <c r="A1627" s="22">
        <v>1626</v>
      </c>
      <c r="B1627" s="1" t="s">
        <v>846</v>
      </c>
      <c r="C1627" s="2" t="s">
        <v>2486</v>
      </c>
      <c r="D1627" s="2" t="s">
        <v>3223</v>
      </c>
      <c r="E1627" s="2" t="s">
        <v>3231</v>
      </c>
      <c r="F1627" s="5" t="s">
        <v>4025</v>
      </c>
      <c r="G1627" s="3">
        <v>42705</v>
      </c>
      <c r="H1627" s="3">
        <v>43799</v>
      </c>
      <c r="I1627" s="4">
        <v>1186685</v>
      </c>
      <c r="J1627" s="1" t="s">
        <v>4907</v>
      </c>
      <c r="K1627" s="1" t="s">
        <v>19</v>
      </c>
      <c r="L1627" s="11"/>
      <c r="M1627" s="1">
        <v>2016</v>
      </c>
      <c r="N1627" s="12" t="s">
        <v>83</v>
      </c>
      <c r="O1627" s="12" t="s">
        <v>127</v>
      </c>
      <c r="P1627" s="27" t="str">
        <f ca="1">IF(טבלה15[[#This Row],[תאריך סיום ההסכם]]&gt;=$S$2,"פעיל",IF(טבלה15[[#This Row],[תאריך סיום ההסכם]]&lt;=$S$2,"הסתיים"))</f>
        <v>הסתיים</v>
      </c>
    </row>
    <row r="1628" spans="1:16" ht="165" x14ac:dyDescent="0.2">
      <c r="A1628" s="22">
        <v>1627</v>
      </c>
      <c r="B1628" s="1" t="s">
        <v>847</v>
      </c>
      <c r="C1628" s="2" t="s">
        <v>2472</v>
      </c>
      <c r="D1628" s="2" t="s">
        <v>3223</v>
      </c>
      <c r="E1628" s="2" t="s">
        <v>3231</v>
      </c>
      <c r="F1628" s="5" t="s">
        <v>4026</v>
      </c>
      <c r="G1628" s="3">
        <v>42430</v>
      </c>
      <c r="H1628" s="3">
        <v>43524</v>
      </c>
      <c r="I1628" s="4">
        <v>496800</v>
      </c>
      <c r="J1628" s="1" t="s">
        <v>4907</v>
      </c>
      <c r="K1628" s="1" t="s">
        <v>19</v>
      </c>
      <c r="L1628" s="11"/>
      <c r="M1628" s="1">
        <v>2016</v>
      </c>
      <c r="N1628" s="12" t="s">
        <v>83</v>
      </c>
      <c r="O1628" s="12" t="s">
        <v>127</v>
      </c>
      <c r="P1628" s="27" t="str">
        <f ca="1">IF(טבלה15[[#This Row],[תאריך סיום ההסכם]]&gt;=$S$2,"פעיל",IF(טבלה15[[#This Row],[תאריך סיום ההסכם]]&lt;=$S$2,"הסתיים"))</f>
        <v>הסתיים</v>
      </c>
    </row>
    <row r="1629" spans="1:16" ht="225" x14ac:dyDescent="0.2">
      <c r="A1629" s="22">
        <v>1628</v>
      </c>
      <c r="B1629" s="1" t="s">
        <v>848</v>
      </c>
      <c r="C1629" s="2" t="s">
        <v>2487</v>
      </c>
      <c r="D1629" s="2" t="s">
        <v>3222</v>
      </c>
      <c r="E1629" s="2" t="s">
        <v>3225</v>
      </c>
      <c r="F1629" s="5" t="s">
        <v>4027</v>
      </c>
      <c r="G1629" s="3">
        <v>42430</v>
      </c>
      <c r="H1629" s="3">
        <v>43524</v>
      </c>
      <c r="I1629" s="4">
        <v>250000</v>
      </c>
      <c r="J1629" s="1" t="s">
        <v>4907</v>
      </c>
      <c r="K1629" s="1" t="s">
        <v>8</v>
      </c>
      <c r="L1629" s="11"/>
      <c r="M1629" s="1">
        <v>2016</v>
      </c>
      <c r="N1629" s="12"/>
      <c r="O1629" s="12" t="s">
        <v>128</v>
      </c>
      <c r="P1629" s="27" t="str">
        <f ca="1">IF(טבלה15[[#This Row],[תאריך סיום ההסכם]]&gt;=$S$2,"פעיל",IF(טבלה15[[#This Row],[תאריך סיום ההסכם]]&lt;=$S$2,"הסתיים"))</f>
        <v>הסתיים</v>
      </c>
    </row>
    <row r="1630" spans="1:16" ht="135" x14ac:dyDescent="0.2">
      <c r="A1630" s="22">
        <v>1629</v>
      </c>
      <c r="B1630" s="1" t="s">
        <v>849</v>
      </c>
      <c r="C1630" s="2" t="s">
        <v>2488</v>
      </c>
      <c r="D1630" s="2" t="s">
        <v>3222</v>
      </c>
      <c r="E1630" s="2" t="s">
        <v>3225</v>
      </c>
      <c r="F1630" s="5" t="s">
        <v>4028</v>
      </c>
      <c r="G1630" s="3">
        <v>42430</v>
      </c>
      <c r="H1630" s="3">
        <v>43524</v>
      </c>
      <c r="I1630" s="4">
        <v>250000</v>
      </c>
      <c r="J1630" s="1" t="s">
        <v>4907</v>
      </c>
      <c r="K1630" s="1" t="s">
        <v>8</v>
      </c>
      <c r="L1630" s="11"/>
      <c r="M1630" s="1">
        <v>2016</v>
      </c>
      <c r="N1630" s="12"/>
      <c r="O1630" s="12" t="s">
        <v>128</v>
      </c>
      <c r="P1630" s="27" t="str">
        <f ca="1">IF(טבלה15[[#This Row],[תאריך סיום ההסכם]]&gt;=$S$2,"פעיל",IF(טבלה15[[#This Row],[תאריך סיום ההסכם]]&lt;=$S$2,"הסתיים"))</f>
        <v>הסתיים</v>
      </c>
    </row>
    <row r="1631" spans="1:16" ht="135" x14ac:dyDescent="0.2">
      <c r="A1631" s="22">
        <v>1630</v>
      </c>
      <c r="B1631" s="1" t="s">
        <v>850</v>
      </c>
      <c r="C1631" s="2" t="s">
        <v>2489</v>
      </c>
      <c r="D1631" s="2" t="s">
        <v>3223</v>
      </c>
      <c r="E1631" s="2" t="s">
        <v>3229</v>
      </c>
      <c r="F1631" s="5" t="s">
        <v>4029</v>
      </c>
      <c r="G1631" s="3">
        <v>42430</v>
      </c>
      <c r="H1631" s="3">
        <v>43524</v>
      </c>
      <c r="I1631" s="4">
        <v>250000</v>
      </c>
      <c r="J1631" s="1" t="s">
        <v>4907</v>
      </c>
      <c r="K1631" s="1" t="s">
        <v>8</v>
      </c>
      <c r="L1631" s="11"/>
      <c r="M1631" s="1">
        <v>2016</v>
      </c>
      <c r="N1631" s="12"/>
      <c r="O1631" s="12" t="s">
        <v>128</v>
      </c>
      <c r="P1631" s="27" t="str">
        <f ca="1">IF(טבלה15[[#This Row],[תאריך סיום ההסכם]]&gt;=$S$2,"פעיל",IF(טבלה15[[#This Row],[תאריך סיום ההסכם]]&lt;=$S$2,"הסתיים"))</f>
        <v>הסתיים</v>
      </c>
    </row>
    <row r="1632" spans="1:16" ht="120" x14ac:dyDescent="0.2">
      <c r="A1632" s="22">
        <v>1631</v>
      </c>
      <c r="B1632" s="1" t="s">
        <v>851</v>
      </c>
      <c r="C1632" s="2" t="s">
        <v>2490</v>
      </c>
      <c r="D1632" s="2" t="s">
        <v>3222</v>
      </c>
      <c r="E1632" s="2" t="s">
        <v>3238</v>
      </c>
      <c r="F1632" s="5" t="s">
        <v>4030</v>
      </c>
      <c r="G1632" s="3">
        <v>42430</v>
      </c>
      <c r="H1632" s="3">
        <v>43524</v>
      </c>
      <c r="I1632" s="4">
        <v>250000</v>
      </c>
      <c r="J1632" s="1" t="s">
        <v>4907</v>
      </c>
      <c r="K1632" s="1" t="s">
        <v>8</v>
      </c>
      <c r="L1632" s="11"/>
      <c r="M1632" s="1">
        <v>2016</v>
      </c>
      <c r="N1632" s="12"/>
      <c r="O1632" s="12" t="s">
        <v>128</v>
      </c>
      <c r="P1632" s="27" t="str">
        <f ca="1">IF(טבלה15[[#This Row],[תאריך סיום ההסכם]]&gt;=$S$2,"פעיל",IF(טבלה15[[#This Row],[תאריך סיום ההסכם]]&lt;=$S$2,"הסתיים"))</f>
        <v>הסתיים</v>
      </c>
    </row>
    <row r="1633" spans="1:16" ht="180" x14ac:dyDescent="0.2">
      <c r="A1633" s="22">
        <v>1632</v>
      </c>
      <c r="B1633" s="1" t="s">
        <v>852</v>
      </c>
      <c r="C1633" s="2" t="s">
        <v>2491</v>
      </c>
      <c r="D1633" s="2" t="s">
        <v>3222</v>
      </c>
      <c r="E1633" s="2" t="s">
        <v>3238</v>
      </c>
      <c r="F1633" s="5" t="s">
        <v>4031</v>
      </c>
      <c r="G1633" s="3">
        <v>42430</v>
      </c>
      <c r="H1633" s="3">
        <v>43524</v>
      </c>
      <c r="I1633" s="4">
        <v>250000</v>
      </c>
      <c r="J1633" s="1" t="s">
        <v>4907</v>
      </c>
      <c r="K1633" s="1" t="s">
        <v>8</v>
      </c>
      <c r="L1633" s="11"/>
      <c r="M1633" s="1">
        <v>2016</v>
      </c>
      <c r="N1633" s="12"/>
      <c r="O1633" s="12" t="s">
        <v>128</v>
      </c>
      <c r="P1633" s="27" t="str">
        <f ca="1">IF(טבלה15[[#This Row],[תאריך סיום ההסכם]]&gt;=$S$2,"פעיל",IF(טבלה15[[#This Row],[תאריך סיום ההסכם]]&lt;=$S$2,"הסתיים"))</f>
        <v>הסתיים</v>
      </c>
    </row>
    <row r="1634" spans="1:16" ht="180" x14ac:dyDescent="0.2">
      <c r="A1634" s="22">
        <v>1633</v>
      </c>
      <c r="B1634" s="1" t="s">
        <v>853</v>
      </c>
      <c r="C1634" s="2" t="s">
        <v>2492</v>
      </c>
      <c r="D1634" s="2" t="s">
        <v>3222</v>
      </c>
      <c r="E1634" s="2" t="s">
        <v>3229</v>
      </c>
      <c r="F1634" s="5" t="s">
        <v>4032</v>
      </c>
      <c r="G1634" s="3">
        <v>42430</v>
      </c>
      <c r="H1634" s="3">
        <v>43524</v>
      </c>
      <c r="I1634" s="4">
        <v>250000</v>
      </c>
      <c r="J1634" s="1" t="s">
        <v>4907</v>
      </c>
      <c r="K1634" s="1" t="s">
        <v>8</v>
      </c>
      <c r="L1634" s="11"/>
      <c r="M1634" s="1">
        <v>2016</v>
      </c>
      <c r="N1634" s="12"/>
      <c r="O1634" s="12" t="s">
        <v>128</v>
      </c>
      <c r="P1634" s="27" t="str">
        <f ca="1">IF(טבלה15[[#This Row],[תאריך סיום ההסכם]]&gt;=$S$2,"פעיל",IF(טבלה15[[#This Row],[תאריך סיום ההסכם]]&lt;=$S$2,"הסתיים"))</f>
        <v>הסתיים</v>
      </c>
    </row>
    <row r="1635" spans="1:16" ht="120" x14ac:dyDescent="0.2">
      <c r="A1635" s="22">
        <v>1634</v>
      </c>
      <c r="B1635" s="1" t="s">
        <v>854</v>
      </c>
      <c r="C1635" s="2" t="s">
        <v>2007</v>
      </c>
      <c r="D1635" s="2" t="s">
        <v>3223</v>
      </c>
      <c r="E1635" s="2" t="s">
        <v>3229</v>
      </c>
      <c r="F1635" s="5" t="s">
        <v>4033</v>
      </c>
      <c r="G1635" s="3">
        <v>42430</v>
      </c>
      <c r="H1635" s="3">
        <v>43524</v>
      </c>
      <c r="I1635" s="4">
        <v>1190630</v>
      </c>
      <c r="J1635" s="1" t="s">
        <v>4907</v>
      </c>
      <c r="K1635" s="1" t="s">
        <v>19</v>
      </c>
      <c r="L1635" s="11"/>
      <c r="M1635" s="1">
        <v>2016</v>
      </c>
      <c r="N1635" s="12" t="s">
        <v>83</v>
      </c>
      <c r="O1635" s="12" t="s">
        <v>127</v>
      </c>
      <c r="P1635" s="27" t="str">
        <f ca="1">IF(טבלה15[[#This Row],[תאריך סיום ההסכם]]&gt;=$S$2,"פעיל",IF(טבלה15[[#This Row],[תאריך סיום ההסכם]]&lt;=$S$2,"הסתיים"))</f>
        <v>הסתיים</v>
      </c>
    </row>
    <row r="1636" spans="1:16" ht="75" x14ac:dyDescent="0.2">
      <c r="A1636" s="22">
        <v>1635</v>
      </c>
      <c r="B1636" s="1" t="s">
        <v>855</v>
      </c>
      <c r="C1636" s="2" t="s">
        <v>2493</v>
      </c>
      <c r="D1636" s="2" t="s">
        <v>3222</v>
      </c>
      <c r="E1636" s="2" t="s">
        <v>3229</v>
      </c>
      <c r="F1636" s="5" t="s">
        <v>4034</v>
      </c>
      <c r="G1636" s="3">
        <v>42430</v>
      </c>
      <c r="H1636" s="3">
        <v>43524</v>
      </c>
      <c r="I1636" s="4">
        <v>499997</v>
      </c>
      <c r="J1636" s="1" t="s">
        <v>4907</v>
      </c>
      <c r="K1636" s="1" t="s">
        <v>19</v>
      </c>
      <c r="L1636" s="11"/>
      <c r="M1636" s="1">
        <v>2016</v>
      </c>
      <c r="N1636" s="12" t="s">
        <v>83</v>
      </c>
      <c r="O1636" s="12" t="s">
        <v>127</v>
      </c>
      <c r="P1636" s="27" t="str">
        <f ca="1">IF(טבלה15[[#This Row],[תאריך סיום ההסכם]]&gt;=$S$2,"פעיל",IF(טבלה15[[#This Row],[תאריך סיום ההסכם]]&lt;=$S$2,"הסתיים"))</f>
        <v>הסתיים</v>
      </c>
    </row>
    <row r="1637" spans="1:16" ht="135" x14ac:dyDescent="0.2">
      <c r="A1637" s="22">
        <v>1636</v>
      </c>
      <c r="B1637" s="1" t="s">
        <v>856</v>
      </c>
      <c r="C1637" s="2" t="s">
        <v>1947</v>
      </c>
      <c r="D1637" s="2" t="s">
        <v>3223</v>
      </c>
      <c r="E1637" s="2" t="s">
        <v>3229</v>
      </c>
      <c r="F1637" s="5" t="s">
        <v>4035</v>
      </c>
      <c r="G1637" s="3">
        <v>42430</v>
      </c>
      <c r="H1637" s="3">
        <v>43524</v>
      </c>
      <c r="I1637" s="4">
        <v>1197747</v>
      </c>
      <c r="J1637" s="1" t="s">
        <v>4907</v>
      </c>
      <c r="K1637" s="1" t="s">
        <v>19</v>
      </c>
      <c r="L1637" s="11"/>
      <c r="M1637" s="1">
        <v>2016</v>
      </c>
      <c r="N1637" s="12" t="s">
        <v>83</v>
      </c>
      <c r="O1637" s="12" t="s">
        <v>127</v>
      </c>
      <c r="P1637" s="27" t="str">
        <f ca="1">IF(טבלה15[[#This Row],[תאריך סיום ההסכם]]&gt;=$S$2,"פעיל",IF(טבלה15[[#This Row],[תאריך סיום ההסכם]]&lt;=$S$2,"הסתיים"))</f>
        <v>הסתיים</v>
      </c>
    </row>
    <row r="1638" spans="1:16" ht="210" x14ac:dyDescent="0.2">
      <c r="A1638" s="22">
        <v>1637</v>
      </c>
      <c r="B1638" s="1" t="s">
        <v>857</v>
      </c>
      <c r="C1638" s="2" t="s">
        <v>2494</v>
      </c>
      <c r="D1638" s="2" t="s">
        <v>3223</v>
      </c>
      <c r="E1638" s="2" t="s">
        <v>3225</v>
      </c>
      <c r="F1638" s="5" t="s">
        <v>4036</v>
      </c>
      <c r="G1638" s="3">
        <v>42430</v>
      </c>
      <c r="H1638" s="3">
        <v>43524</v>
      </c>
      <c r="I1638" s="4">
        <v>376050</v>
      </c>
      <c r="J1638" s="1" t="s">
        <v>4907</v>
      </c>
      <c r="K1638" s="1" t="s">
        <v>19</v>
      </c>
      <c r="L1638" s="11"/>
      <c r="M1638" s="1">
        <v>2016</v>
      </c>
      <c r="N1638" s="12" t="s">
        <v>83</v>
      </c>
      <c r="O1638" s="12" t="s">
        <v>127</v>
      </c>
      <c r="P1638" s="27" t="str">
        <f ca="1">IF(טבלה15[[#This Row],[תאריך סיום ההסכם]]&gt;=$S$2,"פעיל",IF(טבלה15[[#This Row],[תאריך סיום ההסכם]]&lt;=$S$2,"הסתיים"))</f>
        <v>הסתיים</v>
      </c>
    </row>
    <row r="1639" spans="1:16" ht="150" x14ac:dyDescent="0.2">
      <c r="A1639" s="22">
        <v>1638</v>
      </c>
      <c r="B1639" s="1" t="s">
        <v>858</v>
      </c>
      <c r="C1639" s="2" t="s">
        <v>2495</v>
      </c>
      <c r="D1639" s="2" t="s">
        <v>3223</v>
      </c>
      <c r="E1639" s="2" t="s">
        <v>3225</v>
      </c>
      <c r="F1639" s="5" t="s">
        <v>4037</v>
      </c>
      <c r="G1639" s="3">
        <v>42430</v>
      </c>
      <c r="H1639" s="3">
        <v>43524</v>
      </c>
      <c r="I1639" s="4">
        <v>1200000</v>
      </c>
      <c r="J1639" s="1" t="s">
        <v>4907</v>
      </c>
      <c r="K1639" s="1" t="s">
        <v>19</v>
      </c>
      <c r="L1639" s="11"/>
      <c r="M1639" s="1">
        <v>2016</v>
      </c>
      <c r="N1639" s="12" t="s">
        <v>83</v>
      </c>
      <c r="O1639" s="12" t="s">
        <v>127</v>
      </c>
      <c r="P1639" s="27" t="str">
        <f ca="1">IF(טבלה15[[#This Row],[תאריך סיום ההסכם]]&gt;=$S$2,"פעיל",IF(טבלה15[[#This Row],[תאריך סיום ההסכם]]&lt;=$S$2,"הסתיים"))</f>
        <v>הסתיים</v>
      </c>
    </row>
    <row r="1640" spans="1:16" ht="150" x14ac:dyDescent="0.2">
      <c r="A1640" s="22">
        <v>1639</v>
      </c>
      <c r="B1640" s="1" t="s">
        <v>859</v>
      </c>
      <c r="C1640" s="2" t="s">
        <v>2496</v>
      </c>
      <c r="D1640" s="2" t="s">
        <v>3223</v>
      </c>
      <c r="E1640" s="2" t="s">
        <v>3251</v>
      </c>
      <c r="F1640" s="5" t="s">
        <v>4038</v>
      </c>
      <c r="G1640" s="3">
        <v>42430</v>
      </c>
      <c r="H1640" s="3">
        <v>43524</v>
      </c>
      <c r="I1640" s="4">
        <v>499974</v>
      </c>
      <c r="J1640" s="1" t="s">
        <v>4907</v>
      </c>
      <c r="K1640" s="1" t="s">
        <v>19</v>
      </c>
      <c r="L1640" s="11"/>
      <c r="M1640" s="1">
        <v>2016</v>
      </c>
      <c r="N1640" s="12" t="s">
        <v>83</v>
      </c>
      <c r="O1640" s="12" t="s">
        <v>127</v>
      </c>
      <c r="P1640" s="27" t="str">
        <f ca="1">IF(טבלה15[[#This Row],[תאריך סיום ההסכם]]&gt;=$S$2,"פעיל",IF(טבלה15[[#This Row],[תאריך סיום ההסכם]]&lt;=$S$2,"הסתיים"))</f>
        <v>הסתיים</v>
      </c>
    </row>
    <row r="1641" spans="1:16" ht="195" x14ac:dyDescent="0.2">
      <c r="A1641" s="22">
        <v>1640</v>
      </c>
      <c r="B1641" s="1" t="s">
        <v>860</v>
      </c>
      <c r="C1641" s="2" t="s">
        <v>2497</v>
      </c>
      <c r="D1641" s="2" t="s">
        <v>3222</v>
      </c>
      <c r="E1641" s="2" t="s">
        <v>3255</v>
      </c>
      <c r="F1641" s="5" t="s">
        <v>4039</v>
      </c>
      <c r="G1641" s="3">
        <v>42522</v>
      </c>
      <c r="H1641" s="3">
        <v>43616</v>
      </c>
      <c r="I1641" s="4">
        <v>1200000</v>
      </c>
      <c r="J1641" s="1" t="s">
        <v>4907</v>
      </c>
      <c r="K1641" s="1" t="s">
        <v>19</v>
      </c>
      <c r="L1641" s="11"/>
      <c r="M1641" s="1">
        <v>2016</v>
      </c>
      <c r="N1641" s="12" t="s">
        <v>83</v>
      </c>
      <c r="O1641" s="12" t="s">
        <v>127</v>
      </c>
      <c r="P1641" s="27" t="str">
        <f ca="1">IF(טבלה15[[#This Row],[תאריך סיום ההסכם]]&gt;=$S$2,"פעיל",IF(טבלה15[[#This Row],[תאריך סיום ההסכם]]&lt;=$S$2,"הסתיים"))</f>
        <v>הסתיים</v>
      </c>
    </row>
    <row r="1642" spans="1:16" ht="240" x14ac:dyDescent="0.2">
      <c r="A1642" s="22">
        <v>1641</v>
      </c>
      <c r="B1642" s="1" t="s">
        <v>861</v>
      </c>
      <c r="C1642" s="2" t="s">
        <v>2498</v>
      </c>
      <c r="D1642" s="2" t="s">
        <v>3222</v>
      </c>
      <c r="E1642" s="2" t="s">
        <v>3271</v>
      </c>
      <c r="F1642" s="5" t="s">
        <v>4040</v>
      </c>
      <c r="G1642" s="3">
        <v>42614</v>
      </c>
      <c r="H1642" s="3">
        <v>43708</v>
      </c>
      <c r="I1642" s="4">
        <v>1129185</v>
      </c>
      <c r="J1642" s="1" t="s">
        <v>4907</v>
      </c>
      <c r="K1642" s="1" t="s">
        <v>19</v>
      </c>
      <c r="L1642" s="11"/>
      <c r="M1642" s="1">
        <v>2016</v>
      </c>
      <c r="N1642" s="12" t="s">
        <v>83</v>
      </c>
      <c r="O1642" s="12" t="s">
        <v>127</v>
      </c>
      <c r="P1642" s="27" t="str">
        <f ca="1">IF(טבלה15[[#This Row],[תאריך סיום ההסכם]]&gt;=$S$2,"פעיל",IF(טבלה15[[#This Row],[תאריך סיום ההסכם]]&lt;=$S$2,"הסתיים"))</f>
        <v>הסתיים</v>
      </c>
    </row>
    <row r="1643" spans="1:16" ht="150" x14ac:dyDescent="0.2">
      <c r="A1643" s="22">
        <v>1642</v>
      </c>
      <c r="B1643" s="1" t="s">
        <v>862</v>
      </c>
      <c r="C1643" s="2" t="s">
        <v>2499</v>
      </c>
      <c r="D1643" s="2" t="s">
        <v>3222</v>
      </c>
      <c r="E1643" s="2" t="s">
        <v>3237</v>
      </c>
      <c r="F1643" s="5" t="s">
        <v>4041</v>
      </c>
      <c r="G1643" s="3">
        <v>42461</v>
      </c>
      <c r="H1643" s="3">
        <v>43555</v>
      </c>
      <c r="I1643" s="4">
        <v>79200</v>
      </c>
      <c r="J1643" s="1" t="s">
        <v>4907</v>
      </c>
      <c r="K1643" s="1" t="s">
        <v>1</v>
      </c>
      <c r="L1643" s="11" t="s">
        <v>47</v>
      </c>
      <c r="M1643" s="1">
        <v>2016</v>
      </c>
      <c r="N1643" s="12" t="s">
        <v>64</v>
      </c>
      <c r="O1643" s="12" t="s">
        <v>127</v>
      </c>
      <c r="P1643" s="27" t="str">
        <f ca="1">IF(טבלה15[[#This Row],[תאריך סיום ההסכם]]&gt;=$S$2,"פעיל",IF(טבלה15[[#This Row],[תאריך סיום ההסכם]]&lt;=$S$2,"הסתיים"))</f>
        <v>הסתיים</v>
      </c>
    </row>
    <row r="1644" spans="1:16" ht="90" x14ac:dyDescent="0.2">
      <c r="A1644" s="22">
        <v>1643</v>
      </c>
      <c r="B1644" s="1" t="s">
        <v>863</v>
      </c>
      <c r="C1644" s="2" t="s">
        <v>2190</v>
      </c>
      <c r="D1644" s="2" t="s">
        <v>3223</v>
      </c>
      <c r="E1644" s="2" t="s">
        <v>3225</v>
      </c>
      <c r="F1644" s="5" t="s">
        <v>4042</v>
      </c>
      <c r="G1644" s="3">
        <v>42461</v>
      </c>
      <c r="H1644" s="3">
        <v>43555</v>
      </c>
      <c r="I1644" s="4">
        <v>79200</v>
      </c>
      <c r="J1644" s="1" t="s">
        <v>4907</v>
      </c>
      <c r="K1644" s="1" t="s">
        <v>1</v>
      </c>
      <c r="L1644" s="11" t="s">
        <v>47</v>
      </c>
      <c r="M1644" s="1">
        <v>2016</v>
      </c>
      <c r="N1644" s="12" t="s">
        <v>64</v>
      </c>
      <c r="O1644" s="12" t="s">
        <v>127</v>
      </c>
      <c r="P1644" s="27" t="str">
        <f ca="1">IF(טבלה15[[#This Row],[תאריך סיום ההסכם]]&gt;=$S$2,"פעיל",IF(טבלה15[[#This Row],[תאריך סיום ההסכם]]&lt;=$S$2,"הסתיים"))</f>
        <v>הסתיים</v>
      </c>
    </row>
    <row r="1645" spans="1:16" ht="165" x14ac:dyDescent="0.2">
      <c r="A1645" s="22">
        <v>1644</v>
      </c>
      <c r="B1645" s="1" t="s">
        <v>864</v>
      </c>
      <c r="C1645" s="2" t="s">
        <v>1776</v>
      </c>
      <c r="D1645" s="2" t="s">
        <v>3223</v>
      </c>
      <c r="E1645" s="2" t="s">
        <v>3228</v>
      </c>
      <c r="F1645" s="5" t="s">
        <v>4043</v>
      </c>
      <c r="G1645" s="3">
        <v>42461</v>
      </c>
      <c r="H1645" s="3">
        <v>43555</v>
      </c>
      <c r="I1645" s="4">
        <v>460000</v>
      </c>
      <c r="J1645" s="1" t="s">
        <v>4907</v>
      </c>
      <c r="K1645" s="1" t="s">
        <v>2</v>
      </c>
      <c r="L1645" s="11" t="s">
        <v>2</v>
      </c>
      <c r="M1645" s="1">
        <v>2016</v>
      </c>
      <c r="N1645" s="12" t="s">
        <v>63</v>
      </c>
      <c r="O1645" s="12" t="s">
        <v>127</v>
      </c>
      <c r="P1645" s="27" t="str">
        <f ca="1">IF(טבלה15[[#This Row],[תאריך סיום ההסכם]]&gt;=$S$2,"פעיל",IF(טבלה15[[#This Row],[תאריך סיום ההסכם]]&lt;=$S$2,"הסתיים"))</f>
        <v>הסתיים</v>
      </c>
    </row>
    <row r="1646" spans="1:16" ht="240" x14ac:dyDescent="0.2">
      <c r="A1646" s="22">
        <v>1645</v>
      </c>
      <c r="B1646" s="1" t="s">
        <v>865</v>
      </c>
      <c r="C1646" s="2" t="s">
        <v>2500</v>
      </c>
      <c r="D1646" s="2" t="s">
        <v>3222</v>
      </c>
      <c r="E1646" s="2" t="s">
        <v>3226</v>
      </c>
      <c r="F1646" s="5" t="s">
        <v>4044</v>
      </c>
      <c r="G1646" s="3">
        <v>42461</v>
      </c>
      <c r="H1646" s="3">
        <v>43555</v>
      </c>
      <c r="I1646" s="4">
        <v>460000</v>
      </c>
      <c r="J1646" s="1" t="s">
        <v>4907</v>
      </c>
      <c r="K1646" s="1" t="s">
        <v>2</v>
      </c>
      <c r="L1646" s="11" t="s">
        <v>2</v>
      </c>
      <c r="M1646" s="1">
        <v>2016</v>
      </c>
      <c r="N1646" s="12" t="s">
        <v>63</v>
      </c>
      <c r="O1646" s="12" t="s">
        <v>127</v>
      </c>
      <c r="P1646" s="27" t="str">
        <f ca="1">IF(טבלה15[[#This Row],[תאריך סיום ההסכם]]&gt;=$S$2,"פעיל",IF(טבלה15[[#This Row],[תאריך סיום ההסכם]]&lt;=$S$2,"הסתיים"))</f>
        <v>הסתיים</v>
      </c>
    </row>
    <row r="1647" spans="1:16" ht="240" x14ac:dyDescent="0.2">
      <c r="A1647" s="22">
        <v>1646</v>
      </c>
      <c r="B1647" s="1" t="s">
        <v>866</v>
      </c>
      <c r="C1647" s="2" t="s">
        <v>2501</v>
      </c>
      <c r="D1647" s="2" t="s">
        <v>3222</v>
      </c>
      <c r="E1647" s="2" t="s">
        <v>3228</v>
      </c>
      <c r="F1647" s="5" t="s">
        <v>4045</v>
      </c>
      <c r="G1647" s="3">
        <v>42491</v>
      </c>
      <c r="H1647" s="3">
        <v>43585</v>
      </c>
      <c r="I1647" s="4">
        <v>1430232</v>
      </c>
      <c r="J1647" s="1" t="s">
        <v>4907</v>
      </c>
      <c r="K1647" s="1" t="s">
        <v>20</v>
      </c>
      <c r="L1647" s="11"/>
      <c r="M1647" s="1">
        <v>2016</v>
      </c>
      <c r="N1647" s="12" t="s">
        <v>81</v>
      </c>
      <c r="O1647" s="12" t="s">
        <v>127</v>
      </c>
      <c r="P1647" s="27" t="str">
        <f ca="1">IF(טבלה15[[#This Row],[תאריך סיום ההסכם]]&gt;=$S$2,"פעיל",IF(טבלה15[[#This Row],[תאריך סיום ההסכם]]&lt;=$S$2,"הסתיים"))</f>
        <v>הסתיים</v>
      </c>
    </row>
    <row r="1648" spans="1:16" ht="135" x14ac:dyDescent="0.2">
      <c r="A1648" s="22">
        <v>1647</v>
      </c>
      <c r="B1648" s="1" t="s">
        <v>867</v>
      </c>
      <c r="C1648" s="2" t="s">
        <v>2502</v>
      </c>
      <c r="D1648" s="2" t="s">
        <v>3223</v>
      </c>
      <c r="E1648" s="2" t="s">
        <v>3226</v>
      </c>
      <c r="F1648" s="5" t="s">
        <v>4046</v>
      </c>
      <c r="G1648" s="3">
        <v>42491</v>
      </c>
      <c r="H1648" s="3">
        <v>43585</v>
      </c>
      <c r="I1648" s="4">
        <v>1595250</v>
      </c>
      <c r="J1648" s="1" t="s">
        <v>4907</v>
      </c>
      <c r="K1648" s="1" t="s">
        <v>20</v>
      </c>
      <c r="L1648" s="11"/>
      <c r="M1648" s="1">
        <v>2016</v>
      </c>
      <c r="N1648" s="12" t="s">
        <v>81</v>
      </c>
      <c r="O1648" s="12" t="s">
        <v>127</v>
      </c>
      <c r="P1648" s="27" t="str">
        <f ca="1">IF(טבלה15[[#This Row],[תאריך סיום ההסכם]]&gt;=$S$2,"פעיל",IF(טבלה15[[#This Row],[תאריך סיום ההסכם]]&lt;=$S$2,"הסתיים"))</f>
        <v>הסתיים</v>
      </c>
    </row>
    <row r="1649" spans="1:16" ht="165" x14ac:dyDescent="0.2">
      <c r="A1649" s="22">
        <v>1648</v>
      </c>
      <c r="B1649" s="1" t="s">
        <v>868</v>
      </c>
      <c r="C1649" s="2" t="s">
        <v>2503</v>
      </c>
      <c r="D1649" s="2" t="s">
        <v>3223</v>
      </c>
      <c r="E1649" s="2" t="s">
        <v>3228</v>
      </c>
      <c r="F1649" s="5" t="s">
        <v>4047</v>
      </c>
      <c r="G1649" s="3">
        <v>42491</v>
      </c>
      <c r="H1649" s="3">
        <v>43585</v>
      </c>
      <c r="I1649" s="4">
        <v>2499340</v>
      </c>
      <c r="J1649" s="1" t="s">
        <v>4907</v>
      </c>
      <c r="K1649" s="1" t="s">
        <v>20</v>
      </c>
      <c r="L1649" s="11"/>
      <c r="M1649" s="1">
        <v>2016</v>
      </c>
      <c r="N1649" s="12" t="s">
        <v>81</v>
      </c>
      <c r="O1649" s="12" t="s">
        <v>127</v>
      </c>
      <c r="P1649" s="27" t="str">
        <f ca="1">IF(טבלה15[[#This Row],[תאריך סיום ההסכם]]&gt;=$S$2,"פעיל",IF(טבלה15[[#This Row],[תאריך סיום ההסכם]]&lt;=$S$2,"הסתיים"))</f>
        <v>הסתיים</v>
      </c>
    </row>
    <row r="1650" spans="1:16" ht="165" x14ac:dyDescent="0.2">
      <c r="A1650" s="22">
        <v>1649</v>
      </c>
      <c r="B1650" s="1" t="s">
        <v>869</v>
      </c>
      <c r="C1650" s="2" t="s">
        <v>2188</v>
      </c>
      <c r="D1650" s="2" t="s">
        <v>3222</v>
      </c>
      <c r="E1650" s="2" t="s">
        <v>3231</v>
      </c>
      <c r="F1650" s="5" t="s">
        <v>4048</v>
      </c>
      <c r="G1650" s="3">
        <v>42491</v>
      </c>
      <c r="H1650" s="3">
        <v>43585</v>
      </c>
      <c r="I1650" s="4">
        <v>1432250</v>
      </c>
      <c r="J1650" s="1" t="s">
        <v>4907</v>
      </c>
      <c r="K1650" s="1" t="s">
        <v>20</v>
      </c>
      <c r="L1650" s="11"/>
      <c r="M1650" s="1">
        <v>2016</v>
      </c>
      <c r="N1650" s="12" t="s">
        <v>81</v>
      </c>
      <c r="O1650" s="12" t="s">
        <v>127</v>
      </c>
      <c r="P1650" s="27" t="str">
        <f ca="1">IF(טבלה15[[#This Row],[תאריך סיום ההסכם]]&gt;=$S$2,"פעיל",IF(טבלה15[[#This Row],[תאריך סיום ההסכם]]&lt;=$S$2,"הסתיים"))</f>
        <v>הסתיים</v>
      </c>
    </row>
    <row r="1651" spans="1:16" ht="120" x14ac:dyDescent="0.2">
      <c r="A1651" s="22">
        <v>1650</v>
      </c>
      <c r="B1651" s="1" t="s">
        <v>870</v>
      </c>
      <c r="C1651" s="2" t="s">
        <v>2504</v>
      </c>
      <c r="D1651" s="2" t="s">
        <v>3222</v>
      </c>
      <c r="E1651" s="2" t="s">
        <v>3227</v>
      </c>
      <c r="F1651" s="5" t="s">
        <v>4049</v>
      </c>
      <c r="G1651" s="3">
        <v>42491</v>
      </c>
      <c r="H1651" s="3">
        <v>43585</v>
      </c>
      <c r="I1651" s="4">
        <v>742498</v>
      </c>
      <c r="J1651" s="1" t="s">
        <v>4907</v>
      </c>
      <c r="K1651" s="1" t="s">
        <v>20</v>
      </c>
      <c r="L1651" s="11"/>
      <c r="M1651" s="1">
        <v>2016</v>
      </c>
      <c r="N1651" s="12" t="s">
        <v>81</v>
      </c>
      <c r="O1651" s="12" t="s">
        <v>127</v>
      </c>
      <c r="P1651" s="27" t="str">
        <f ca="1">IF(טבלה15[[#This Row],[תאריך סיום ההסכם]]&gt;=$S$2,"פעיל",IF(טבלה15[[#This Row],[תאריך סיום ההסכם]]&lt;=$S$2,"הסתיים"))</f>
        <v>הסתיים</v>
      </c>
    </row>
    <row r="1652" spans="1:16" ht="225" x14ac:dyDescent="0.2">
      <c r="A1652" s="22">
        <v>1651</v>
      </c>
      <c r="B1652" s="1" t="s">
        <v>871</v>
      </c>
      <c r="C1652" s="2" t="s">
        <v>2505</v>
      </c>
      <c r="D1652" s="2" t="s">
        <v>3223</v>
      </c>
      <c r="E1652" s="2" t="s">
        <v>3231</v>
      </c>
      <c r="F1652" s="5" t="s">
        <v>4050</v>
      </c>
      <c r="G1652" s="3">
        <v>42491</v>
      </c>
      <c r="H1652" s="3">
        <v>43585</v>
      </c>
      <c r="I1652" s="4">
        <v>1566000</v>
      </c>
      <c r="J1652" s="1" t="s">
        <v>4907</v>
      </c>
      <c r="K1652" s="1" t="s">
        <v>20</v>
      </c>
      <c r="L1652" s="11"/>
      <c r="M1652" s="1">
        <v>2016</v>
      </c>
      <c r="N1652" s="12" t="s">
        <v>81</v>
      </c>
      <c r="O1652" s="12" t="s">
        <v>127</v>
      </c>
      <c r="P1652" s="27" t="str">
        <f ca="1">IF(טבלה15[[#This Row],[תאריך סיום ההסכם]]&gt;=$S$2,"פעיל",IF(טבלה15[[#This Row],[תאריך סיום ההסכם]]&lt;=$S$2,"הסתיים"))</f>
        <v>הסתיים</v>
      </c>
    </row>
    <row r="1653" spans="1:16" ht="135" x14ac:dyDescent="0.2">
      <c r="A1653" s="22">
        <v>1652</v>
      </c>
      <c r="B1653" s="1" t="s">
        <v>872</v>
      </c>
      <c r="C1653" s="2" t="s">
        <v>1776</v>
      </c>
      <c r="D1653" s="2" t="s">
        <v>3223</v>
      </c>
      <c r="E1653" s="2" t="s">
        <v>3228</v>
      </c>
      <c r="F1653" s="5" t="s">
        <v>4051</v>
      </c>
      <c r="G1653" s="3">
        <v>42491</v>
      </c>
      <c r="H1653" s="3">
        <v>43585</v>
      </c>
      <c r="I1653" s="4">
        <v>2498526</v>
      </c>
      <c r="J1653" s="1" t="s">
        <v>4907</v>
      </c>
      <c r="K1653" s="1" t="s">
        <v>20</v>
      </c>
      <c r="L1653" s="11"/>
      <c r="M1653" s="1">
        <v>2016</v>
      </c>
      <c r="N1653" s="12" t="s">
        <v>81</v>
      </c>
      <c r="O1653" s="12" t="s">
        <v>127</v>
      </c>
      <c r="P1653" s="27" t="str">
        <f ca="1">IF(טבלה15[[#This Row],[תאריך סיום ההסכם]]&gt;=$S$2,"פעיל",IF(טבלה15[[#This Row],[תאריך סיום ההסכם]]&lt;=$S$2,"הסתיים"))</f>
        <v>הסתיים</v>
      </c>
    </row>
    <row r="1654" spans="1:16" ht="135" x14ac:dyDescent="0.2">
      <c r="A1654" s="22">
        <v>1653</v>
      </c>
      <c r="B1654" s="1" t="s">
        <v>873</v>
      </c>
      <c r="C1654" s="2" t="s">
        <v>2506</v>
      </c>
      <c r="D1654" s="2" t="s">
        <v>3223</v>
      </c>
      <c r="E1654" s="2" t="s">
        <v>3229</v>
      </c>
      <c r="F1654" s="5" t="s">
        <v>4052</v>
      </c>
      <c r="G1654" s="3">
        <v>42491</v>
      </c>
      <c r="H1654" s="3">
        <v>43585</v>
      </c>
      <c r="I1654" s="4">
        <v>730250</v>
      </c>
      <c r="J1654" s="1" t="s">
        <v>4907</v>
      </c>
      <c r="K1654" s="1" t="s">
        <v>20</v>
      </c>
      <c r="L1654" s="11"/>
      <c r="M1654" s="1">
        <v>2016</v>
      </c>
      <c r="N1654" s="12" t="s">
        <v>81</v>
      </c>
      <c r="O1654" s="12" t="s">
        <v>127</v>
      </c>
      <c r="P1654" s="27" t="str">
        <f ca="1">IF(טבלה15[[#This Row],[תאריך סיום ההסכם]]&gt;=$S$2,"פעיל",IF(טבלה15[[#This Row],[תאריך סיום ההסכם]]&lt;=$S$2,"הסתיים"))</f>
        <v>הסתיים</v>
      </c>
    </row>
    <row r="1655" spans="1:16" ht="165" x14ac:dyDescent="0.2">
      <c r="A1655" s="22">
        <v>1654</v>
      </c>
      <c r="B1655" s="1" t="s">
        <v>874</v>
      </c>
      <c r="C1655" s="2" t="s">
        <v>2507</v>
      </c>
      <c r="D1655" s="2" t="s">
        <v>3223</v>
      </c>
      <c r="E1655" s="2" t="s">
        <v>3272</v>
      </c>
      <c r="F1655" s="5" t="s">
        <v>4053</v>
      </c>
      <c r="G1655" s="3">
        <v>42461</v>
      </c>
      <c r="H1655" s="3">
        <v>43555</v>
      </c>
      <c r="I1655" s="4">
        <v>955972</v>
      </c>
      <c r="J1655" s="1" t="s">
        <v>4907</v>
      </c>
      <c r="K1655" s="1" t="s">
        <v>19</v>
      </c>
      <c r="L1655" s="11"/>
      <c r="M1655" s="1">
        <v>2016</v>
      </c>
      <c r="N1655" s="12" t="s">
        <v>83</v>
      </c>
      <c r="O1655" s="12" t="s">
        <v>127</v>
      </c>
      <c r="P1655" s="27" t="str">
        <f ca="1">IF(טבלה15[[#This Row],[תאריך סיום ההסכם]]&gt;=$S$2,"פעיל",IF(טבלה15[[#This Row],[תאריך סיום ההסכם]]&lt;=$S$2,"הסתיים"))</f>
        <v>הסתיים</v>
      </c>
    </row>
    <row r="1656" spans="1:16" ht="210" x14ac:dyDescent="0.2">
      <c r="A1656" s="22">
        <v>1655</v>
      </c>
      <c r="B1656" s="1" t="s">
        <v>875</v>
      </c>
      <c r="C1656" s="2" t="s">
        <v>2508</v>
      </c>
      <c r="D1656" s="2" t="s">
        <v>3223</v>
      </c>
      <c r="E1656" s="2" t="s">
        <v>3231</v>
      </c>
      <c r="F1656" s="5" t="s">
        <v>4054</v>
      </c>
      <c r="G1656" s="3">
        <v>42491</v>
      </c>
      <c r="H1656" s="3">
        <v>43585</v>
      </c>
      <c r="I1656" s="4">
        <v>731239</v>
      </c>
      <c r="J1656" s="1" t="s">
        <v>4907</v>
      </c>
      <c r="K1656" s="1" t="s">
        <v>20</v>
      </c>
      <c r="L1656" s="11"/>
      <c r="M1656" s="1">
        <v>2016</v>
      </c>
      <c r="N1656" s="12" t="s">
        <v>81</v>
      </c>
      <c r="O1656" s="12" t="s">
        <v>127</v>
      </c>
      <c r="P1656" s="27" t="str">
        <f ca="1">IF(טבלה15[[#This Row],[תאריך סיום ההסכם]]&gt;=$S$2,"פעיל",IF(טבלה15[[#This Row],[תאריך סיום ההסכם]]&lt;=$S$2,"הסתיים"))</f>
        <v>הסתיים</v>
      </c>
    </row>
    <row r="1657" spans="1:16" ht="135" x14ac:dyDescent="0.2">
      <c r="A1657" s="22">
        <v>1656</v>
      </c>
      <c r="B1657" s="1" t="s">
        <v>876</v>
      </c>
      <c r="C1657" s="2" t="s">
        <v>2509</v>
      </c>
      <c r="D1657" s="2" t="s">
        <v>3223</v>
      </c>
      <c r="E1657" s="2" t="s">
        <v>3240</v>
      </c>
      <c r="F1657" s="5" t="s">
        <v>4055</v>
      </c>
      <c r="G1657" s="3">
        <v>42491</v>
      </c>
      <c r="H1657" s="3">
        <v>43585</v>
      </c>
      <c r="I1657" s="4">
        <v>710700</v>
      </c>
      <c r="J1657" s="1" t="s">
        <v>4907</v>
      </c>
      <c r="K1657" s="1" t="s">
        <v>20</v>
      </c>
      <c r="L1657" s="11"/>
      <c r="M1657" s="1">
        <v>2016</v>
      </c>
      <c r="N1657" s="12" t="s">
        <v>81</v>
      </c>
      <c r="O1657" s="12" t="s">
        <v>127</v>
      </c>
      <c r="P1657" s="27" t="str">
        <f ca="1">IF(טבלה15[[#This Row],[תאריך סיום ההסכם]]&gt;=$S$2,"פעיל",IF(טבלה15[[#This Row],[תאריך סיום ההסכם]]&lt;=$S$2,"הסתיים"))</f>
        <v>הסתיים</v>
      </c>
    </row>
    <row r="1658" spans="1:16" ht="120" x14ac:dyDescent="0.2">
      <c r="A1658" s="22">
        <v>1657</v>
      </c>
      <c r="B1658" s="1" t="s">
        <v>877</v>
      </c>
      <c r="C1658" s="2" t="s">
        <v>2510</v>
      </c>
      <c r="D1658" s="2" t="s">
        <v>3223</v>
      </c>
      <c r="E1658" s="2" t="s">
        <v>3240</v>
      </c>
      <c r="F1658" s="5" t="s">
        <v>4056</v>
      </c>
      <c r="G1658" s="3">
        <v>42491</v>
      </c>
      <c r="H1658" s="3">
        <v>43585</v>
      </c>
      <c r="I1658" s="4">
        <v>749570</v>
      </c>
      <c r="J1658" s="1" t="s">
        <v>4907</v>
      </c>
      <c r="K1658" s="1" t="s">
        <v>20</v>
      </c>
      <c r="L1658" s="11"/>
      <c r="M1658" s="1">
        <v>2016</v>
      </c>
      <c r="N1658" s="12" t="s">
        <v>81</v>
      </c>
      <c r="O1658" s="12" t="s">
        <v>127</v>
      </c>
      <c r="P1658" s="27" t="str">
        <f ca="1">IF(טבלה15[[#This Row],[תאריך סיום ההסכם]]&gt;=$S$2,"פעיל",IF(טבלה15[[#This Row],[תאריך סיום ההסכם]]&lt;=$S$2,"הסתיים"))</f>
        <v>הסתיים</v>
      </c>
    </row>
    <row r="1659" spans="1:16" ht="165" x14ac:dyDescent="0.2">
      <c r="A1659" s="22">
        <v>1658</v>
      </c>
      <c r="B1659" s="1" t="s">
        <v>878</v>
      </c>
      <c r="C1659" s="2" t="s">
        <v>2161</v>
      </c>
      <c r="D1659" s="2" t="s">
        <v>3223</v>
      </c>
      <c r="E1659" s="2" t="s">
        <v>3240</v>
      </c>
      <c r="F1659" s="5" t="s">
        <v>4057</v>
      </c>
      <c r="G1659" s="3">
        <v>42491</v>
      </c>
      <c r="H1659" s="3">
        <v>43585</v>
      </c>
      <c r="I1659" s="4">
        <v>609960</v>
      </c>
      <c r="J1659" s="1" t="s">
        <v>4907</v>
      </c>
      <c r="K1659" s="1" t="s">
        <v>20</v>
      </c>
      <c r="L1659" s="11"/>
      <c r="M1659" s="1">
        <v>2016</v>
      </c>
      <c r="N1659" s="12" t="s">
        <v>81</v>
      </c>
      <c r="O1659" s="12" t="s">
        <v>127</v>
      </c>
      <c r="P1659" s="27" t="str">
        <f ca="1">IF(טבלה15[[#This Row],[תאריך סיום ההסכם]]&gt;=$S$2,"פעיל",IF(טבלה15[[#This Row],[תאריך סיום ההסכם]]&lt;=$S$2,"הסתיים"))</f>
        <v>הסתיים</v>
      </c>
    </row>
    <row r="1660" spans="1:16" ht="135" x14ac:dyDescent="0.2">
      <c r="A1660" s="22">
        <v>1659</v>
      </c>
      <c r="B1660" s="1" t="s">
        <v>879</v>
      </c>
      <c r="C1660" s="2" t="s">
        <v>2511</v>
      </c>
      <c r="D1660" s="2" t="s">
        <v>3223</v>
      </c>
      <c r="E1660" s="2" t="s">
        <v>3226</v>
      </c>
      <c r="F1660" s="5" t="s">
        <v>4058</v>
      </c>
      <c r="G1660" s="3">
        <v>42491</v>
      </c>
      <c r="H1660" s="3">
        <v>43585</v>
      </c>
      <c r="I1660" s="4">
        <v>2103000</v>
      </c>
      <c r="J1660" s="1" t="s">
        <v>4907</v>
      </c>
      <c r="K1660" s="1" t="s">
        <v>20</v>
      </c>
      <c r="L1660" s="11"/>
      <c r="M1660" s="1">
        <v>2016</v>
      </c>
      <c r="N1660" s="12" t="s">
        <v>81</v>
      </c>
      <c r="O1660" s="12" t="s">
        <v>127</v>
      </c>
      <c r="P1660" s="27" t="str">
        <f ca="1">IF(טבלה15[[#This Row],[תאריך סיום ההסכם]]&gt;=$S$2,"פעיל",IF(טבלה15[[#This Row],[תאריך סיום ההסכם]]&lt;=$S$2,"הסתיים"))</f>
        <v>הסתיים</v>
      </c>
    </row>
    <row r="1661" spans="1:16" ht="240" x14ac:dyDescent="0.2">
      <c r="A1661" s="22">
        <v>1660</v>
      </c>
      <c r="B1661" s="1" t="s">
        <v>880</v>
      </c>
      <c r="C1661" s="2" t="s">
        <v>2512</v>
      </c>
      <c r="D1661" s="2" t="s">
        <v>3223</v>
      </c>
      <c r="E1661" s="2" t="s">
        <v>3231</v>
      </c>
      <c r="F1661" s="5" t="s">
        <v>4059</v>
      </c>
      <c r="G1661" s="3">
        <v>42491</v>
      </c>
      <c r="H1661" s="3">
        <v>43585</v>
      </c>
      <c r="I1661" s="4">
        <v>1599650</v>
      </c>
      <c r="J1661" s="1" t="s">
        <v>4907</v>
      </c>
      <c r="K1661" s="1" t="s">
        <v>20</v>
      </c>
      <c r="L1661" s="11"/>
      <c r="M1661" s="1">
        <v>2016</v>
      </c>
      <c r="N1661" s="12" t="s">
        <v>81</v>
      </c>
      <c r="O1661" s="12" t="s">
        <v>127</v>
      </c>
      <c r="P1661" s="27" t="str">
        <f ca="1">IF(טבלה15[[#This Row],[תאריך סיום ההסכם]]&gt;=$S$2,"פעיל",IF(טבלה15[[#This Row],[תאריך סיום ההסכם]]&lt;=$S$2,"הסתיים"))</f>
        <v>הסתיים</v>
      </c>
    </row>
    <row r="1662" spans="1:16" ht="135" x14ac:dyDescent="0.2">
      <c r="A1662" s="22">
        <v>1661</v>
      </c>
      <c r="B1662" s="1" t="s">
        <v>881</v>
      </c>
      <c r="C1662" s="2" t="s">
        <v>2513</v>
      </c>
      <c r="D1662" s="2" t="s">
        <v>3223</v>
      </c>
      <c r="E1662" s="2" t="s">
        <v>3228</v>
      </c>
      <c r="F1662" s="5" t="s">
        <v>4060</v>
      </c>
      <c r="G1662" s="3">
        <v>42491</v>
      </c>
      <c r="H1662" s="3">
        <v>43585</v>
      </c>
      <c r="I1662" s="4">
        <v>744248</v>
      </c>
      <c r="J1662" s="1" t="s">
        <v>4907</v>
      </c>
      <c r="K1662" s="1" t="s">
        <v>20</v>
      </c>
      <c r="L1662" s="11"/>
      <c r="M1662" s="1">
        <v>2016</v>
      </c>
      <c r="N1662" s="12" t="s">
        <v>81</v>
      </c>
      <c r="O1662" s="12" t="s">
        <v>127</v>
      </c>
      <c r="P1662" s="27" t="str">
        <f ca="1">IF(טבלה15[[#This Row],[תאריך סיום ההסכם]]&gt;=$S$2,"פעיל",IF(טבלה15[[#This Row],[תאריך סיום ההסכם]]&lt;=$S$2,"הסתיים"))</f>
        <v>הסתיים</v>
      </c>
    </row>
    <row r="1663" spans="1:16" ht="345" x14ac:dyDescent="0.2">
      <c r="A1663" s="22">
        <v>1662</v>
      </c>
      <c r="B1663" s="1" t="s">
        <v>882</v>
      </c>
      <c r="C1663" s="2" t="s">
        <v>2514</v>
      </c>
      <c r="D1663" s="2" t="s">
        <v>3223</v>
      </c>
      <c r="E1663" s="2" t="s">
        <v>3228</v>
      </c>
      <c r="F1663" s="5" t="s">
        <v>4061</v>
      </c>
      <c r="G1663" s="3">
        <v>42644</v>
      </c>
      <c r="H1663" s="3">
        <v>43738</v>
      </c>
      <c r="I1663" s="4">
        <v>1431950</v>
      </c>
      <c r="J1663" s="1" t="s">
        <v>4907</v>
      </c>
      <c r="K1663" s="1" t="s">
        <v>20</v>
      </c>
      <c r="L1663" s="11"/>
      <c r="M1663" s="1">
        <v>2016</v>
      </c>
      <c r="N1663" s="12" t="s">
        <v>81</v>
      </c>
      <c r="O1663" s="12" t="s">
        <v>127</v>
      </c>
      <c r="P1663" s="27" t="str">
        <f ca="1">IF(טבלה15[[#This Row],[תאריך סיום ההסכם]]&gt;=$S$2,"פעיל",IF(טבלה15[[#This Row],[תאריך סיום ההסכם]]&lt;=$S$2,"הסתיים"))</f>
        <v>הסתיים</v>
      </c>
    </row>
    <row r="1664" spans="1:16" ht="60" x14ac:dyDescent="0.2">
      <c r="A1664" s="22">
        <v>1663</v>
      </c>
      <c r="B1664" s="1" t="s">
        <v>883</v>
      </c>
      <c r="C1664" s="2" t="s">
        <v>2515</v>
      </c>
      <c r="D1664" s="2" t="s">
        <v>3223</v>
      </c>
      <c r="E1664" s="2" t="s">
        <v>3231</v>
      </c>
      <c r="F1664" s="5" t="s">
        <v>4062</v>
      </c>
      <c r="G1664" s="3">
        <v>42491</v>
      </c>
      <c r="H1664" s="3">
        <v>43585</v>
      </c>
      <c r="I1664" s="4">
        <v>749685</v>
      </c>
      <c r="J1664" s="1" t="s">
        <v>4907</v>
      </c>
      <c r="K1664" s="1" t="s">
        <v>20</v>
      </c>
      <c r="L1664" s="11"/>
      <c r="M1664" s="1">
        <v>2016</v>
      </c>
      <c r="N1664" s="12" t="s">
        <v>81</v>
      </c>
      <c r="O1664" s="12" t="s">
        <v>127</v>
      </c>
      <c r="P1664" s="27" t="str">
        <f ca="1">IF(טבלה15[[#This Row],[תאריך סיום ההסכם]]&gt;=$S$2,"פעיל",IF(טבלה15[[#This Row],[תאריך סיום ההסכם]]&lt;=$S$2,"הסתיים"))</f>
        <v>הסתיים</v>
      </c>
    </row>
    <row r="1665" spans="1:16" ht="165" x14ac:dyDescent="0.2">
      <c r="A1665" s="22">
        <v>1664</v>
      </c>
      <c r="B1665" s="1" t="s">
        <v>884</v>
      </c>
      <c r="C1665" s="2" t="s">
        <v>2516</v>
      </c>
      <c r="D1665" s="2" t="s">
        <v>3223</v>
      </c>
      <c r="E1665" s="2" t="s">
        <v>3226</v>
      </c>
      <c r="F1665" s="5" t="s">
        <v>4063</v>
      </c>
      <c r="G1665" s="3">
        <v>42552</v>
      </c>
      <c r="H1665" s="3">
        <v>43646</v>
      </c>
      <c r="I1665" s="4">
        <v>1043720</v>
      </c>
      <c r="J1665" s="1" t="s">
        <v>4907</v>
      </c>
      <c r="K1665" s="1" t="s">
        <v>20</v>
      </c>
      <c r="L1665" s="11"/>
      <c r="M1665" s="1">
        <v>2016</v>
      </c>
      <c r="N1665" s="12" t="s">
        <v>81</v>
      </c>
      <c r="O1665" s="12" t="s">
        <v>127</v>
      </c>
      <c r="P1665" s="27" t="str">
        <f ca="1">IF(טבלה15[[#This Row],[תאריך סיום ההסכם]]&gt;=$S$2,"פעיל",IF(טבלה15[[#This Row],[תאריך סיום ההסכם]]&lt;=$S$2,"הסתיים"))</f>
        <v>הסתיים</v>
      </c>
    </row>
    <row r="1666" spans="1:16" ht="105" x14ac:dyDescent="0.2">
      <c r="A1666" s="22">
        <v>1665</v>
      </c>
      <c r="B1666" s="1" t="s">
        <v>885</v>
      </c>
      <c r="C1666" s="2" t="s">
        <v>2517</v>
      </c>
      <c r="D1666" s="2" t="s">
        <v>3223</v>
      </c>
      <c r="E1666" s="2" t="s">
        <v>3229</v>
      </c>
      <c r="F1666" s="5" t="s">
        <v>4064</v>
      </c>
      <c r="G1666" s="3">
        <v>42491</v>
      </c>
      <c r="H1666" s="3">
        <v>43585</v>
      </c>
      <c r="I1666" s="4">
        <v>748650</v>
      </c>
      <c r="J1666" s="1" t="s">
        <v>4907</v>
      </c>
      <c r="K1666" s="1" t="s">
        <v>20</v>
      </c>
      <c r="L1666" s="11"/>
      <c r="M1666" s="1">
        <v>2016</v>
      </c>
      <c r="N1666" s="12" t="s">
        <v>81</v>
      </c>
      <c r="O1666" s="12" t="s">
        <v>127</v>
      </c>
      <c r="P1666" s="27" t="str">
        <f ca="1">IF(טבלה15[[#This Row],[תאריך סיום ההסכם]]&gt;=$S$2,"פעיל",IF(טבלה15[[#This Row],[תאריך סיום ההסכם]]&lt;=$S$2,"הסתיים"))</f>
        <v>הסתיים</v>
      </c>
    </row>
    <row r="1667" spans="1:16" ht="165" x14ac:dyDescent="0.2">
      <c r="A1667" s="22">
        <v>1666</v>
      </c>
      <c r="B1667" s="1" t="s">
        <v>886</v>
      </c>
      <c r="C1667" s="2" t="s">
        <v>2518</v>
      </c>
      <c r="D1667" s="2" t="s">
        <v>3223</v>
      </c>
      <c r="E1667" s="2" t="s">
        <v>3225</v>
      </c>
      <c r="F1667" s="5" t="s">
        <v>4065</v>
      </c>
      <c r="G1667" s="3">
        <v>42491</v>
      </c>
      <c r="H1667" s="3">
        <v>43585</v>
      </c>
      <c r="I1667" s="4">
        <v>1588990</v>
      </c>
      <c r="J1667" s="1" t="s">
        <v>4907</v>
      </c>
      <c r="K1667" s="1" t="s">
        <v>20</v>
      </c>
      <c r="L1667" s="11"/>
      <c r="M1667" s="1">
        <v>2016</v>
      </c>
      <c r="N1667" s="12" t="s">
        <v>81</v>
      </c>
      <c r="O1667" s="12" t="s">
        <v>127</v>
      </c>
      <c r="P1667" s="27" t="str">
        <f ca="1">IF(טבלה15[[#This Row],[תאריך סיום ההסכם]]&gt;=$S$2,"פעיל",IF(טבלה15[[#This Row],[תאריך סיום ההסכם]]&lt;=$S$2,"הסתיים"))</f>
        <v>הסתיים</v>
      </c>
    </row>
    <row r="1668" spans="1:16" ht="75" x14ac:dyDescent="0.2">
      <c r="A1668" s="22">
        <v>1667</v>
      </c>
      <c r="B1668" s="1" t="s">
        <v>887</v>
      </c>
      <c r="C1668" s="2" t="s">
        <v>2519</v>
      </c>
      <c r="D1668" s="2" t="s">
        <v>3222</v>
      </c>
      <c r="E1668" s="2" t="s">
        <v>3229</v>
      </c>
      <c r="F1668" s="5" t="s">
        <v>4066</v>
      </c>
      <c r="G1668" s="3">
        <v>42491</v>
      </c>
      <c r="H1668" s="3">
        <v>43220</v>
      </c>
      <c r="I1668" s="4">
        <v>360000</v>
      </c>
      <c r="J1668" s="1" t="s">
        <v>4907</v>
      </c>
      <c r="K1668" s="1" t="s">
        <v>1</v>
      </c>
      <c r="L1668" s="11" t="s">
        <v>47</v>
      </c>
      <c r="M1668" s="1">
        <v>2016</v>
      </c>
      <c r="N1668" s="12"/>
      <c r="O1668" s="12" t="s">
        <v>127</v>
      </c>
      <c r="P1668" s="27" t="str">
        <f ca="1">IF(טבלה15[[#This Row],[תאריך סיום ההסכם]]&gt;=$S$2,"פעיל",IF(טבלה15[[#This Row],[תאריך סיום ההסכם]]&lt;=$S$2,"הסתיים"))</f>
        <v>הסתיים</v>
      </c>
    </row>
    <row r="1669" spans="1:16" ht="165" x14ac:dyDescent="0.2">
      <c r="A1669" s="22">
        <v>1668</v>
      </c>
      <c r="B1669" s="1" t="s">
        <v>888</v>
      </c>
      <c r="C1669" s="2" t="s">
        <v>2520</v>
      </c>
      <c r="D1669" s="2" t="s">
        <v>3222</v>
      </c>
      <c r="E1669" s="2" t="s">
        <v>3230</v>
      </c>
      <c r="F1669" s="5" t="s">
        <v>4067</v>
      </c>
      <c r="G1669" s="3">
        <v>42491</v>
      </c>
      <c r="H1669" s="3">
        <v>43220</v>
      </c>
      <c r="I1669" s="4">
        <v>360000</v>
      </c>
      <c r="J1669" s="1" t="s">
        <v>4907</v>
      </c>
      <c r="K1669" s="1" t="s">
        <v>1</v>
      </c>
      <c r="L1669" s="11" t="s">
        <v>47</v>
      </c>
      <c r="M1669" s="1">
        <v>2016</v>
      </c>
      <c r="N1669" s="12"/>
      <c r="O1669" s="12" t="s">
        <v>127</v>
      </c>
      <c r="P1669" s="27" t="str">
        <f ca="1">IF(טבלה15[[#This Row],[תאריך סיום ההסכם]]&gt;=$S$2,"פעיל",IF(טבלה15[[#This Row],[תאריך סיום ההסכם]]&lt;=$S$2,"הסתיים"))</f>
        <v>הסתיים</v>
      </c>
    </row>
    <row r="1670" spans="1:16" ht="150" x14ac:dyDescent="0.2">
      <c r="A1670" s="22">
        <v>1669</v>
      </c>
      <c r="B1670" s="1" t="s">
        <v>889</v>
      </c>
      <c r="C1670" s="2" t="s">
        <v>2521</v>
      </c>
      <c r="D1670" s="2" t="s">
        <v>3223</v>
      </c>
      <c r="E1670" s="2" t="s">
        <v>3228</v>
      </c>
      <c r="F1670" s="5" t="s">
        <v>4068</v>
      </c>
      <c r="G1670" s="3">
        <v>42491</v>
      </c>
      <c r="H1670" s="3">
        <v>43220</v>
      </c>
      <c r="I1670" s="4">
        <v>360000</v>
      </c>
      <c r="J1670" s="1" t="s">
        <v>4907</v>
      </c>
      <c r="K1670" s="1" t="s">
        <v>1</v>
      </c>
      <c r="L1670" s="11" t="s">
        <v>47</v>
      </c>
      <c r="M1670" s="1">
        <v>2016</v>
      </c>
      <c r="N1670" s="12"/>
      <c r="O1670" s="12" t="s">
        <v>127</v>
      </c>
      <c r="P1670" s="27" t="str">
        <f ca="1">IF(טבלה15[[#This Row],[תאריך סיום ההסכם]]&gt;=$S$2,"פעיל",IF(טבלה15[[#This Row],[תאריך סיום ההסכם]]&lt;=$S$2,"הסתיים"))</f>
        <v>הסתיים</v>
      </c>
    </row>
    <row r="1671" spans="1:16" ht="165" x14ac:dyDescent="0.2">
      <c r="A1671" s="22">
        <v>1670</v>
      </c>
      <c r="B1671" s="1" t="s">
        <v>890</v>
      </c>
      <c r="C1671" s="2" t="s">
        <v>2481</v>
      </c>
      <c r="D1671" s="2" t="s">
        <v>3222</v>
      </c>
      <c r="E1671" s="2" t="s">
        <v>3228</v>
      </c>
      <c r="F1671" s="5" t="s">
        <v>4069</v>
      </c>
      <c r="G1671" s="3">
        <v>42491</v>
      </c>
      <c r="H1671" s="3">
        <v>43220</v>
      </c>
      <c r="I1671" s="4">
        <v>359933</v>
      </c>
      <c r="J1671" s="1" t="s">
        <v>4907</v>
      </c>
      <c r="K1671" s="1" t="s">
        <v>1</v>
      </c>
      <c r="L1671" s="11" t="s">
        <v>47</v>
      </c>
      <c r="M1671" s="1">
        <v>2016</v>
      </c>
      <c r="N1671" s="12"/>
      <c r="O1671" s="12" t="s">
        <v>127</v>
      </c>
      <c r="P1671" s="27" t="str">
        <f ca="1">IF(טבלה15[[#This Row],[תאריך סיום ההסכם]]&gt;=$S$2,"פעיל",IF(טבלה15[[#This Row],[תאריך סיום ההסכם]]&lt;=$S$2,"הסתיים"))</f>
        <v>הסתיים</v>
      </c>
    </row>
    <row r="1672" spans="1:16" ht="120" x14ac:dyDescent="0.2">
      <c r="A1672" s="22">
        <v>1671</v>
      </c>
      <c r="B1672" s="1" t="s">
        <v>891</v>
      </c>
      <c r="C1672" s="2" t="s">
        <v>2522</v>
      </c>
      <c r="D1672" s="2" t="s">
        <v>3223</v>
      </c>
      <c r="E1672" s="2" t="s">
        <v>3230</v>
      </c>
      <c r="F1672" s="5" t="s">
        <v>4070</v>
      </c>
      <c r="G1672" s="3">
        <v>42491</v>
      </c>
      <c r="H1672" s="3">
        <v>43220</v>
      </c>
      <c r="I1672" s="4">
        <v>360000</v>
      </c>
      <c r="J1672" s="1" t="s">
        <v>4907</v>
      </c>
      <c r="K1672" s="1" t="s">
        <v>1</v>
      </c>
      <c r="L1672" s="11" t="s">
        <v>47</v>
      </c>
      <c r="M1672" s="1">
        <v>2016</v>
      </c>
      <c r="N1672" s="12"/>
      <c r="O1672" s="12" t="s">
        <v>127</v>
      </c>
      <c r="P1672" s="27" t="str">
        <f ca="1">IF(טבלה15[[#This Row],[תאריך סיום ההסכם]]&gt;=$S$2,"פעיל",IF(טבלה15[[#This Row],[תאריך סיום ההסכם]]&lt;=$S$2,"הסתיים"))</f>
        <v>הסתיים</v>
      </c>
    </row>
    <row r="1673" spans="1:16" ht="120" x14ac:dyDescent="0.2">
      <c r="A1673" s="22">
        <v>1672</v>
      </c>
      <c r="B1673" s="1" t="s">
        <v>892</v>
      </c>
      <c r="C1673" s="2" t="s">
        <v>2516</v>
      </c>
      <c r="D1673" s="2" t="s">
        <v>3223</v>
      </c>
      <c r="E1673" s="2" t="s">
        <v>3226</v>
      </c>
      <c r="F1673" s="5" t="s">
        <v>4071</v>
      </c>
      <c r="G1673" s="3">
        <v>42491</v>
      </c>
      <c r="H1673" s="3">
        <v>43220</v>
      </c>
      <c r="I1673" s="4">
        <v>360000</v>
      </c>
      <c r="J1673" s="1" t="s">
        <v>4907</v>
      </c>
      <c r="K1673" s="1" t="s">
        <v>1</v>
      </c>
      <c r="L1673" s="11" t="s">
        <v>47</v>
      </c>
      <c r="M1673" s="1">
        <v>2016</v>
      </c>
      <c r="N1673" s="12"/>
      <c r="O1673" s="12" t="s">
        <v>127</v>
      </c>
      <c r="P1673" s="27" t="str">
        <f ca="1">IF(טבלה15[[#This Row],[תאריך סיום ההסכם]]&gt;=$S$2,"פעיל",IF(טבלה15[[#This Row],[תאריך סיום ההסכם]]&lt;=$S$2,"הסתיים"))</f>
        <v>הסתיים</v>
      </c>
    </row>
    <row r="1674" spans="1:16" ht="180" x14ac:dyDescent="0.2">
      <c r="A1674" s="22">
        <v>1673</v>
      </c>
      <c r="B1674" s="1" t="s">
        <v>893</v>
      </c>
      <c r="C1674" s="2" t="s">
        <v>2523</v>
      </c>
      <c r="D1674" s="2" t="s">
        <v>3223</v>
      </c>
      <c r="E1674" s="2" t="s">
        <v>3231</v>
      </c>
      <c r="F1674" s="5" t="s">
        <v>4072</v>
      </c>
      <c r="G1674" s="3">
        <v>42552</v>
      </c>
      <c r="H1674" s="3">
        <v>43281</v>
      </c>
      <c r="I1674" s="4">
        <v>270000</v>
      </c>
      <c r="J1674" s="1" t="s">
        <v>4907</v>
      </c>
      <c r="K1674" s="1" t="s">
        <v>33</v>
      </c>
      <c r="L1674" s="11" t="s">
        <v>57</v>
      </c>
      <c r="M1674" s="1">
        <v>2016</v>
      </c>
      <c r="N1674" s="12"/>
      <c r="O1674" s="12" t="s">
        <v>127</v>
      </c>
      <c r="P1674" s="27" t="str">
        <f ca="1">IF(טבלה15[[#This Row],[תאריך סיום ההסכם]]&gt;=$S$2,"פעיל",IF(טבלה15[[#This Row],[תאריך סיום ההסכם]]&lt;=$S$2,"הסתיים"))</f>
        <v>הסתיים</v>
      </c>
    </row>
    <row r="1675" spans="1:16" ht="210" x14ac:dyDescent="0.2">
      <c r="A1675" s="22">
        <v>1674</v>
      </c>
      <c r="B1675" s="1" t="s">
        <v>894</v>
      </c>
      <c r="C1675" s="2" t="s">
        <v>2524</v>
      </c>
      <c r="D1675" s="2" t="s">
        <v>3222</v>
      </c>
      <c r="E1675" s="2" t="s">
        <v>3229</v>
      </c>
      <c r="F1675" s="5" t="s">
        <v>4073</v>
      </c>
      <c r="G1675" s="3">
        <v>42522</v>
      </c>
      <c r="H1675" s="3">
        <v>43616</v>
      </c>
      <c r="I1675" s="4">
        <v>322460</v>
      </c>
      <c r="J1675" s="1" t="s">
        <v>4907</v>
      </c>
      <c r="K1675" s="1" t="s">
        <v>19</v>
      </c>
      <c r="L1675" s="11"/>
      <c r="M1675" s="1">
        <v>2016</v>
      </c>
      <c r="N1675" s="12" t="s">
        <v>107</v>
      </c>
      <c r="O1675" s="12" t="s">
        <v>127</v>
      </c>
      <c r="P1675" s="27" t="str">
        <f ca="1">IF(טבלה15[[#This Row],[תאריך סיום ההסכם]]&gt;=$S$2,"פעיל",IF(טבלה15[[#This Row],[תאריך סיום ההסכם]]&lt;=$S$2,"הסתיים"))</f>
        <v>הסתיים</v>
      </c>
    </row>
    <row r="1676" spans="1:16" ht="150" x14ac:dyDescent="0.2">
      <c r="A1676" s="22">
        <v>1675</v>
      </c>
      <c r="B1676" s="1" t="s">
        <v>895</v>
      </c>
      <c r="C1676" s="2" t="s">
        <v>2525</v>
      </c>
      <c r="D1676" s="2" t="s">
        <v>3222</v>
      </c>
      <c r="E1676" s="2" t="s">
        <v>3229</v>
      </c>
      <c r="F1676" s="5" t="s">
        <v>4074</v>
      </c>
      <c r="G1676" s="3">
        <v>42583</v>
      </c>
      <c r="H1676" s="3">
        <v>43677</v>
      </c>
      <c r="I1676" s="4">
        <v>717709</v>
      </c>
      <c r="J1676" s="1" t="s">
        <v>4907</v>
      </c>
      <c r="K1676" s="1" t="s">
        <v>19</v>
      </c>
      <c r="L1676" s="11"/>
      <c r="M1676" s="1">
        <v>2016</v>
      </c>
      <c r="N1676" s="12" t="s">
        <v>107</v>
      </c>
      <c r="O1676" s="12" t="s">
        <v>127</v>
      </c>
      <c r="P1676" s="27" t="str">
        <f ca="1">IF(טבלה15[[#This Row],[תאריך סיום ההסכם]]&gt;=$S$2,"פעיל",IF(טבלה15[[#This Row],[תאריך סיום ההסכם]]&lt;=$S$2,"הסתיים"))</f>
        <v>הסתיים</v>
      </c>
    </row>
    <row r="1677" spans="1:16" ht="195" x14ac:dyDescent="0.2">
      <c r="A1677" s="22">
        <v>1676</v>
      </c>
      <c r="B1677" s="1" t="s">
        <v>896</v>
      </c>
      <c r="C1677" s="2" t="s">
        <v>2526</v>
      </c>
      <c r="D1677" s="2" t="s">
        <v>3222</v>
      </c>
      <c r="E1677" s="2" t="s">
        <v>3227</v>
      </c>
      <c r="F1677" s="5" t="s">
        <v>4075</v>
      </c>
      <c r="G1677" s="3">
        <v>42583</v>
      </c>
      <c r="H1677" s="3">
        <v>43677</v>
      </c>
      <c r="I1677" s="4">
        <v>344250</v>
      </c>
      <c r="J1677" s="1" t="s">
        <v>4907</v>
      </c>
      <c r="K1677" s="1" t="s">
        <v>19</v>
      </c>
      <c r="L1677" s="11"/>
      <c r="M1677" s="1">
        <v>2016</v>
      </c>
      <c r="N1677" s="12" t="s">
        <v>107</v>
      </c>
      <c r="O1677" s="12" t="s">
        <v>127</v>
      </c>
      <c r="P1677" s="27" t="str">
        <f ca="1">IF(טבלה15[[#This Row],[תאריך סיום ההסכם]]&gt;=$S$2,"פעיל",IF(טבלה15[[#This Row],[תאריך סיום ההסכם]]&lt;=$S$2,"הסתיים"))</f>
        <v>הסתיים</v>
      </c>
    </row>
    <row r="1678" spans="1:16" ht="210" x14ac:dyDescent="0.2">
      <c r="A1678" s="22">
        <v>1677</v>
      </c>
      <c r="B1678" s="1" t="s">
        <v>897</v>
      </c>
      <c r="C1678" s="2" t="s">
        <v>2527</v>
      </c>
      <c r="D1678" s="2" t="s">
        <v>3222</v>
      </c>
      <c r="E1678" s="2" t="s">
        <v>3273</v>
      </c>
      <c r="F1678" s="5" t="s">
        <v>4076</v>
      </c>
      <c r="G1678" s="3">
        <v>42522</v>
      </c>
      <c r="H1678" s="3">
        <v>43616</v>
      </c>
      <c r="I1678" s="4">
        <v>729420</v>
      </c>
      <c r="J1678" s="1" t="s">
        <v>4907</v>
      </c>
      <c r="K1678" s="1" t="s">
        <v>19</v>
      </c>
      <c r="L1678" s="11"/>
      <c r="M1678" s="1">
        <v>2016</v>
      </c>
      <c r="N1678" s="12" t="s">
        <v>107</v>
      </c>
      <c r="O1678" s="12" t="s">
        <v>127</v>
      </c>
      <c r="P1678" s="27" t="str">
        <f ca="1">IF(טבלה15[[#This Row],[תאריך סיום ההסכם]]&gt;=$S$2,"פעיל",IF(טבלה15[[#This Row],[תאריך סיום ההסכם]]&lt;=$S$2,"הסתיים"))</f>
        <v>הסתיים</v>
      </c>
    </row>
    <row r="1679" spans="1:16" ht="240" x14ac:dyDescent="0.2">
      <c r="A1679" s="22">
        <v>1678</v>
      </c>
      <c r="B1679" s="1" t="s">
        <v>898</v>
      </c>
      <c r="C1679" s="2" t="s">
        <v>2528</v>
      </c>
      <c r="D1679" s="2" t="s">
        <v>3223</v>
      </c>
      <c r="E1679" s="2" t="s">
        <v>3229</v>
      </c>
      <c r="F1679" s="5" t="s">
        <v>4077</v>
      </c>
      <c r="G1679" s="3">
        <v>42552</v>
      </c>
      <c r="H1679" s="3">
        <v>43281</v>
      </c>
      <c r="I1679" s="4">
        <v>258500</v>
      </c>
      <c r="J1679" s="1" t="s">
        <v>4907</v>
      </c>
      <c r="K1679" s="1" t="s">
        <v>33</v>
      </c>
      <c r="L1679" s="11" t="s">
        <v>57</v>
      </c>
      <c r="M1679" s="1">
        <v>2016</v>
      </c>
      <c r="N1679" s="12"/>
      <c r="O1679" s="12" t="s">
        <v>127</v>
      </c>
      <c r="P1679" s="27" t="str">
        <f ca="1">IF(טבלה15[[#This Row],[תאריך סיום ההסכם]]&gt;=$S$2,"פעיל",IF(טבלה15[[#This Row],[תאריך סיום ההסכם]]&lt;=$S$2,"הסתיים"))</f>
        <v>הסתיים</v>
      </c>
    </row>
    <row r="1680" spans="1:16" ht="409.5" x14ac:dyDescent="0.2">
      <c r="A1680" s="22">
        <v>1679</v>
      </c>
      <c r="B1680" s="1" t="s">
        <v>899</v>
      </c>
      <c r="C1680" s="2" t="s">
        <v>2529</v>
      </c>
      <c r="D1680" s="2" t="s">
        <v>3223</v>
      </c>
      <c r="E1680" s="2" t="s">
        <v>3237</v>
      </c>
      <c r="F1680" s="5" t="s">
        <v>4078</v>
      </c>
      <c r="G1680" s="3">
        <v>42583</v>
      </c>
      <c r="H1680" s="3">
        <v>43312</v>
      </c>
      <c r="I1680" s="4">
        <v>270000</v>
      </c>
      <c r="J1680" s="1" t="s">
        <v>4907</v>
      </c>
      <c r="K1680" s="1" t="s">
        <v>33</v>
      </c>
      <c r="L1680" s="11" t="s">
        <v>57</v>
      </c>
      <c r="M1680" s="1">
        <v>2016</v>
      </c>
      <c r="N1680" s="12"/>
      <c r="O1680" s="12" t="s">
        <v>127</v>
      </c>
      <c r="P1680" s="27" t="str">
        <f ca="1">IF(טבלה15[[#This Row],[תאריך סיום ההסכם]]&gt;=$S$2,"פעיל",IF(טבלה15[[#This Row],[תאריך סיום ההסכם]]&lt;=$S$2,"הסתיים"))</f>
        <v>הסתיים</v>
      </c>
    </row>
    <row r="1681" spans="1:16" ht="255" x14ac:dyDescent="0.2">
      <c r="A1681" s="22">
        <v>1680</v>
      </c>
      <c r="B1681" s="1" t="s">
        <v>900</v>
      </c>
      <c r="C1681" s="2" t="s">
        <v>2530</v>
      </c>
      <c r="D1681" s="2" t="s">
        <v>3223</v>
      </c>
      <c r="E1681" s="2" t="s">
        <v>3230</v>
      </c>
      <c r="F1681" s="5" t="s">
        <v>4079</v>
      </c>
      <c r="G1681" s="3">
        <v>42552</v>
      </c>
      <c r="H1681" s="3">
        <v>43281</v>
      </c>
      <c r="I1681" s="4">
        <v>270000</v>
      </c>
      <c r="J1681" s="1" t="s">
        <v>4907</v>
      </c>
      <c r="K1681" s="1" t="s">
        <v>33</v>
      </c>
      <c r="L1681" s="11" t="s">
        <v>57</v>
      </c>
      <c r="M1681" s="1">
        <v>2016</v>
      </c>
      <c r="N1681" s="12"/>
      <c r="O1681" s="12" t="s">
        <v>127</v>
      </c>
      <c r="P1681" s="27" t="str">
        <f ca="1">IF(טבלה15[[#This Row],[תאריך סיום ההסכם]]&gt;=$S$2,"פעיל",IF(טבלה15[[#This Row],[תאריך סיום ההסכם]]&lt;=$S$2,"הסתיים"))</f>
        <v>הסתיים</v>
      </c>
    </row>
    <row r="1682" spans="1:16" ht="150" x14ac:dyDescent="0.2">
      <c r="A1682" s="22">
        <v>1681</v>
      </c>
      <c r="B1682" s="1" t="s">
        <v>901</v>
      </c>
      <c r="C1682" s="2" t="s">
        <v>2531</v>
      </c>
      <c r="D1682" s="2" t="s">
        <v>3223</v>
      </c>
      <c r="E1682" s="2" t="s">
        <v>3228</v>
      </c>
      <c r="F1682" s="5" t="s">
        <v>4080</v>
      </c>
      <c r="G1682" s="3">
        <v>42552</v>
      </c>
      <c r="H1682" s="3">
        <v>43281</v>
      </c>
      <c r="I1682" s="4">
        <v>270000</v>
      </c>
      <c r="J1682" s="1" t="s">
        <v>4907</v>
      </c>
      <c r="K1682" s="1" t="s">
        <v>33</v>
      </c>
      <c r="L1682" s="11" t="s">
        <v>57</v>
      </c>
      <c r="M1682" s="1">
        <v>2016</v>
      </c>
      <c r="N1682" s="12"/>
      <c r="O1682" s="12" t="s">
        <v>127</v>
      </c>
      <c r="P1682" s="27" t="str">
        <f ca="1">IF(טבלה15[[#This Row],[תאריך סיום ההסכם]]&gt;=$S$2,"פעיל",IF(טבלה15[[#This Row],[תאריך סיום ההסכם]]&lt;=$S$2,"הסתיים"))</f>
        <v>הסתיים</v>
      </c>
    </row>
    <row r="1683" spans="1:16" ht="150" x14ac:dyDescent="0.2">
      <c r="A1683" s="22">
        <v>1682</v>
      </c>
      <c r="B1683" s="1" t="s">
        <v>902</v>
      </c>
      <c r="C1683" s="2" t="s">
        <v>2532</v>
      </c>
      <c r="D1683" s="2" t="s">
        <v>3223</v>
      </c>
      <c r="E1683" s="2" t="s">
        <v>3225</v>
      </c>
      <c r="F1683" s="5" t="s">
        <v>4081</v>
      </c>
      <c r="G1683" s="3">
        <v>42552</v>
      </c>
      <c r="H1683" s="3">
        <v>43281</v>
      </c>
      <c r="I1683" s="4">
        <v>270000</v>
      </c>
      <c r="J1683" s="1" t="s">
        <v>4907</v>
      </c>
      <c r="K1683" s="1" t="s">
        <v>33</v>
      </c>
      <c r="L1683" s="11" t="s">
        <v>57</v>
      </c>
      <c r="M1683" s="1">
        <v>2016</v>
      </c>
      <c r="N1683" s="12"/>
      <c r="O1683" s="12" t="s">
        <v>127</v>
      </c>
      <c r="P1683" s="27" t="str">
        <f ca="1">IF(טבלה15[[#This Row],[תאריך סיום ההסכם]]&gt;=$S$2,"פעיל",IF(טבלה15[[#This Row],[תאריך סיום ההסכם]]&lt;=$S$2,"הסתיים"))</f>
        <v>הסתיים</v>
      </c>
    </row>
    <row r="1684" spans="1:16" ht="210" x14ac:dyDescent="0.2">
      <c r="A1684" s="22">
        <v>1683</v>
      </c>
      <c r="B1684" s="1" t="s">
        <v>903</v>
      </c>
      <c r="C1684" s="2" t="s">
        <v>2533</v>
      </c>
      <c r="D1684" s="2" t="s">
        <v>3223</v>
      </c>
      <c r="E1684" s="2" t="s">
        <v>3229</v>
      </c>
      <c r="F1684" s="5" t="s">
        <v>4082</v>
      </c>
      <c r="G1684" s="3">
        <v>42522</v>
      </c>
      <c r="H1684" s="3">
        <v>42613</v>
      </c>
      <c r="I1684" s="4">
        <v>15000</v>
      </c>
      <c r="J1684" s="1" t="s">
        <v>4907</v>
      </c>
      <c r="K1684" s="1" t="s">
        <v>30</v>
      </c>
      <c r="L1684" s="11"/>
      <c r="M1684" s="1">
        <v>2016</v>
      </c>
      <c r="N1684" s="12" t="s">
        <v>96</v>
      </c>
      <c r="O1684" s="12" t="s">
        <v>128</v>
      </c>
      <c r="P1684" s="27" t="str">
        <f ca="1">IF(טבלה15[[#This Row],[תאריך סיום ההסכם]]&gt;=$S$2,"פעיל",IF(טבלה15[[#This Row],[תאריך סיום ההסכם]]&lt;=$S$2,"הסתיים"))</f>
        <v>הסתיים</v>
      </c>
    </row>
    <row r="1685" spans="1:16" ht="105" x14ac:dyDescent="0.2">
      <c r="A1685" s="22">
        <v>1684</v>
      </c>
      <c r="B1685" s="1" t="s">
        <v>904</v>
      </c>
      <c r="C1685" s="2" t="s">
        <v>2534</v>
      </c>
      <c r="D1685" s="2" t="s">
        <v>3222</v>
      </c>
      <c r="E1685" s="2" t="s">
        <v>3229</v>
      </c>
      <c r="F1685" s="5" t="s">
        <v>4083</v>
      </c>
      <c r="G1685" s="3">
        <v>42534</v>
      </c>
      <c r="H1685" s="3">
        <v>42643</v>
      </c>
      <c r="I1685" s="4">
        <v>15000</v>
      </c>
      <c r="J1685" s="1" t="s">
        <v>4907</v>
      </c>
      <c r="K1685" s="1" t="s">
        <v>30</v>
      </c>
      <c r="L1685" s="11"/>
      <c r="M1685" s="1">
        <v>2016</v>
      </c>
      <c r="N1685" s="12" t="s">
        <v>96</v>
      </c>
      <c r="O1685" s="12" t="s">
        <v>128</v>
      </c>
      <c r="P1685" s="27" t="str">
        <f ca="1">IF(טבלה15[[#This Row],[תאריך סיום ההסכם]]&gt;=$S$2,"פעיל",IF(טבלה15[[#This Row],[תאריך סיום ההסכם]]&lt;=$S$2,"הסתיים"))</f>
        <v>הסתיים</v>
      </c>
    </row>
    <row r="1686" spans="1:16" ht="135" x14ac:dyDescent="0.2">
      <c r="A1686" s="22">
        <v>1685</v>
      </c>
      <c r="B1686" s="1" t="s">
        <v>905</v>
      </c>
      <c r="C1686" s="2" t="s">
        <v>2535</v>
      </c>
      <c r="D1686" s="2" t="s">
        <v>3223</v>
      </c>
      <c r="E1686" s="2" t="s">
        <v>3225</v>
      </c>
      <c r="F1686" s="5" t="s">
        <v>4084</v>
      </c>
      <c r="G1686" s="3">
        <v>42534</v>
      </c>
      <c r="H1686" s="3">
        <v>42643</v>
      </c>
      <c r="I1686" s="4">
        <v>15000</v>
      </c>
      <c r="J1686" s="1" t="s">
        <v>4907</v>
      </c>
      <c r="K1686" s="1" t="s">
        <v>30</v>
      </c>
      <c r="L1686" s="11"/>
      <c r="M1686" s="1">
        <v>2016</v>
      </c>
      <c r="N1686" s="12" t="s">
        <v>96</v>
      </c>
      <c r="O1686" s="12" t="s">
        <v>128</v>
      </c>
      <c r="P1686" s="27" t="str">
        <f ca="1">IF(טבלה15[[#This Row],[תאריך סיום ההסכם]]&gt;=$S$2,"פעיל",IF(טבלה15[[#This Row],[תאריך סיום ההסכם]]&lt;=$S$2,"הסתיים"))</f>
        <v>הסתיים</v>
      </c>
    </row>
    <row r="1687" spans="1:16" ht="90" x14ac:dyDescent="0.2">
      <c r="A1687" s="22">
        <v>1686</v>
      </c>
      <c r="B1687" s="1" t="s">
        <v>906</v>
      </c>
      <c r="C1687" s="2" t="s">
        <v>2536</v>
      </c>
      <c r="D1687" s="2" t="s">
        <v>3222</v>
      </c>
      <c r="E1687" s="2" t="s">
        <v>3225</v>
      </c>
      <c r="F1687" s="5" t="s">
        <v>4085</v>
      </c>
      <c r="G1687" s="3">
        <v>42534</v>
      </c>
      <c r="H1687" s="3">
        <v>42643</v>
      </c>
      <c r="I1687" s="4">
        <v>15000</v>
      </c>
      <c r="J1687" s="1" t="s">
        <v>4907</v>
      </c>
      <c r="K1687" s="1" t="s">
        <v>30</v>
      </c>
      <c r="L1687" s="11"/>
      <c r="M1687" s="1">
        <v>2016</v>
      </c>
      <c r="N1687" s="12" t="s">
        <v>96</v>
      </c>
      <c r="O1687" s="12" t="s">
        <v>128</v>
      </c>
      <c r="P1687" s="27" t="str">
        <f ca="1">IF(טבלה15[[#This Row],[תאריך סיום ההסכם]]&gt;=$S$2,"פעיל",IF(טבלה15[[#This Row],[תאריך סיום ההסכם]]&lt;=$S$2,"הסתיים"))</f>
        <v>הסתיים</v>
      </c>
    </row>
    <row r="1688" spans="1:16" ht="90" x14ac:dyDescent="0.2">
      <c r="A1688" s="22">
        <v>1687</v>
      </c>
      <c r="B1688" s="1" t="s">
        <v>907</v>
      </c>
      <c r="C1688" s="2" t="s">
        <v>2537</v>
      </c>
      <c r="D1688" s="2" t="s">
        <v>3223</v>
      </c>
      <c r="E1688" s="2" t="s">
        <v>3225</v>
      </c>
      <c r="F1688" s="5" t="s">
        <v>4086</v>
      </c>
      <c r="G1688" s="3">
        <v>42534</v>
      </c>
      <c r="H1688" s="3">
        <v>42674</v>
      </c>
      <c r="I1688" s="4">
        <v>15000</v>
      </c>
      <c r="J1688" s="1" t="s">
        <v>4907</v>
      </c>
      <c r="K1688" s="1" t="s">
        <v>30</v>
      </c>
      <c r="L1688" s="11"/>
      <c r="M1688" s="1">
        <v>2016</v>
      </c>
      <c r="N1688" s="12" t="s">
        <v>96</v>
      </c>
      <c r="O1688" s="12" t="s">
        <v>128</v>
      </c>
      <c r="P1688" s="27" t="str">
        <f ca="1">IF(טבלה15[[#This Row],[תאריך סיום ההסכם]]&gt;=$S$2,"פעיל",IF(טבלה15[[#This Row],[תאריך סיום ההסכם]]&lt;=$S$2,"הסתיים"))</f>
        <v>הסתיים</v>
      </c>
    </row>
    <row r="1689" spans="1:16" ht="225" x14ac:dyDescent="0.2">
      <c r="A1689" s="22">
        <v>1688</v>
      </c>
      <c r="B1689" s="1" t="s">
        <v>908</v>
      </c>
      <c r="C1689" s="2" t="s">
        <v>1824</v>
      </c>
      <c r="D1689" s="2" t="s">
        <v>3223</v>
      </c>
      <c r="E1689" s="2" t="s">
        <v>3226</v>
      </c>
      <c r="F1689" s="5" t="s">
        <v>4087</v>
      </c>
      <c r="G1689" s="3">
        <v>42534</v>
      </c>
      <c r="H1689" s="3">
        <v>42674</v>
      </c>
      <c r="I1689" s="4">
        <v>15000</v>
      </c>
      <c r="J1689" s="1" t="s">
        <v>4907</v>
      </c>
      <c r="K1689" s="1" t="s">
        <v>30</v>
      </c>
      <c r="L1689" s="11"/>
      <c r="M1689" s="1">
        <v>2016</v>
      </c>
      <c r="N1689" s="12" t="s">
        <v>96</v>
      </c>
      <c r="O1689" s="12" t="s">
        <v>128</v>
      </c>
      <c r="P1689" s="27" t="str">
        <f ca="1">IF(טבלה15[[#This Row],[תאריך סיום ההסכם]]&gt;=$S$2,"פעיל",IF(טבלה15[[#This Row],[תאריך סיום ההסכם]]&lt;=$S$2,"הסתיים"))</f>
        <v>הסתיים</v>
      </c>
    </row>
    <row r="1690" spans="1:16" ht="105" x14ac:dyDescent="0.2">
      <c r="A1690" s="22">
        <v>1689</v>
      </c>
      <c r="B1690" s="1" t="s">
        <v>909</v>
      </c>
      <c r="C1690" s="2" t="s">
        <v>2538</v>
      </c>
      <c r="D1690" s="2" t="s">
        <v>3223</v>
      </c>
      <c r="E1690" s="2" t="s">
        <v>3230</v>
      </c>
      <c r="F1690" s="5" t="s">
        <v>4088</v>
      </c>
      <c r="G1690" s="3">
        <v>42552</v>
      </c>
      <c r="H1690" s="3">
        <v>43646</v>
      </c>
      <c r="I1690" s="4">
        <v>599964</v>
      </c>
      <c r="J1690" s="1" t="s">
        <v>4907</v>
      </c>
      <c r="K1690" s="1" t="s">
        <v>18</v>
      </c>
      <c r="L1690" s="11"/>
      <c r="M1690" s="1">
        <v>2016</v>
      </c>
      <c r="N1690" s="12"/>
      <c r="O1690" s="12" t="s">
        <v>127</v>
      </c>
      <c r="P1690" s="27" t="str">
        <f ca="1">IF(טבלה15[[#This Row],[תאריך סיום ההסכם]]&gt;=$S$2,"פעיל",IF(טבלה15[[#This Row],[תאריך סיום ההסכם]]&lt;=$S$2,"הסתיים"))</f>
        <v>הסתיים</v>
      </c>
    </row>
    <row r="1691" spans="1:16" ht="225" x14ac:dyDescent="0.2">
      <c r="A1691" s="22">
        <v>1690</v>
      </c>
      <c r="B1691" s="1" t="s">
        <v>910</v>
      </c>
      <c r="C1691" s="2" t="s">
        <v>2539</v>
      </c>
      <c r="D1691" s="2" t="s">
        <v>3223</v>
      </c>
      <c r="E1691" s="2" t="s">
        <v>3231</v>
      </c>
      <c r="F1691" s="5" t="s">
        <v>4089</v>
      </c>
      <c r="G1691" s="3">
        <v>42552</v>
      </c>
      <c r="H1691" s="3">
        <v>43646</v>
      </c>
      <c r="I1691" s="4">
        <v>599288</v>
      </c>
      <c r="J1691" s="1" t="s">
        <v>4907</v>
      </c>
      <c r="K1691" s="1" t="s">
        <v>18</v>
      </c>
      <c r="L1691" s="11"/>
      <c r="M1691" s="1">
        <v>2016</v>
      </c>
      <c r="N1691" s="12"/>
      <c r="O1691" s="12" t="s">
        <v>127</v>
      </c>
      <c r="P1691" s="27" t="str">
        <f ca="1">IF(טבלה15[[#This Row],[תאריך סיום ההסכם]]&gt;=$S$2,"פעיל",IF(טבלה15[[#This Row],[תאריך סיום ההסכם]]&lt;=$S$2,"הסתיים"))</f>
        <v>הסתיים</v>
      </c>
    </row>
    <row r="1692" spans="1:16" ht="90" x14ac:dyDescent="0.2">
      <c r="A1692" s="22">
        <v>1691</v>
      </c>
      <c r="B1692" s="1" t="s">
        <v>911</v>
      </c>
      <c r="C1692" s="2" t="s">
        <v>2540</v>
      </c>
      <c r="D1692" s="2" t="s">
        <v>3222</v>
      </c>
      <c r="E1692" s="2" t="s">
        <v>3231</v>
      </c>
      <c r="F1692" s="5" t="s">
        <v>4090</v>
      </c>
      <c r="G1692" s="3">
        <v>42552</v>
      </c>
      <c r="H1692" s="3">
        <v>43646</v>
      </c>
      <c r="I1692" s="4">
        <v>387550</v>
      </c>
      <c r="J1692" s="1" t="s">
        <v>4907</v>
      </c>
      <c r="K1692" s="1" t="s">
        <v>18</v>
      </c>
      <c r="L1692" s="11"/>
      <c r="M1692" s="1">
        <v>2016</v>
      </c>
      <c r="N1692" s="12"/>
      <c r="O1692" s="12" t="s">
        <v>127</v>
      </c>
      <c r="P1692" s="27" t="str">
        <f ca="1">IF(טבלה15[[#This Row],[תאריך סיום ההסכם]]&gt;=$S$2,"פעיל",IF(טבלה15[[#This Row],[תאריך סיום ההסכם]]&lt;=$S$2,"הסתיים"))</f>
        <v>הסתיים</v>
      </c>
    </row>
    <row r="1693" spans="1:16" ht="120" x14ac:dyDescent="0.2">
      <c r="A1693" s="22">
        <v>1692</v>
      </c>
      <c r="B1693" s="1" t="s">
        <v>912</v>
      </c>
      <c r="C1693" s="2" t="s">
        <v>2541</v>
      </c>
      <c r="D1693" s="2" t="s">
        <v>3222</v>
      </c>
      <c r="E1693" s="2" t="s">
        <v>3231</v>
      </c>
      <c r="F1693" s="5" t="s">
        <v>4091</v>
      </c>
      <c r="G1693" s="3">
        <v>42552</v>
      </c>
      <c r="H1693" s="3">
        <v>43646</v>
      </c>
      <c r="I1693" s="4">
        <v>1197600</v>
      </c>
      <c r="J1693" s="1" t="s">
        <v>4907</v>
      </c>
      <c r="K1693" s="1" t="s">
        <v>18</v>
      </c>
      <c r="L1693" s="11"/>
      <c r="M1693" s="1">
        <v>2016</v>
      </c>
      <c r="N1693" s="12"/>
      <c r="O1693" s="12" t="s">
        <v>127</v>
      </c>
      <c r="P1693" s="27" t="str">
        <f ca="1">IF(טבלה15[[#This Row],[תאריך סיום ההסכם]]&gt;=$S$2,"פעיל",IF(טבלה15[[#This Row],[תאריך סיום ההסכם]]&lt;=$S$2,"הסתיים"))</f>
        <v>הסתיים</v>
      </c>
    </row>
    <row r="1694" spans="1:16" ht="135" x14ac:dyDescent="0.2">
      <c r="A1694" s="22">
        <v>1693</v>
      </c>
      <c r="B1694" s="1" t="s">
        <v>913</v>
      </c>
      <c r="C1694" s="2" t="s">
        <v>2542</v>
      </c>
      <c r="D1694" s="2" t="s">
        <v>3223</v>
      </c>
      <c r="E1694" s="2" t="s">
        <v>3226</v>
      </c>
      <c r="F1694" s="5" t="s">
        <v>4092</v>
      </c>
      <c r="G1694" s="3">
        <v>42552</v>
      </c>
      <c r="H1694" s="3">
        <v>43646</v>
      </c>
      <c r="I1694" s="4">
        <v>439995</v>
      </c>
      <c r="J1694" s="1" t="s">
        <v>4907</v>
      </c>
      <c r="K1694" s="1" t="s">
        <v>18</v>
      </c>
      <c r="L1694" s="11"/>
      <c r="M1694" s="1">
        <v>2016</v>
      </c>
      <c r="N1694" s="12"/>
      <c r="O1694" s="12" t="s">
        <v>127</v>
      </c>
      <c r="P1694" s="27" t="str">
        <f ca="1">IF(טבלה15[[#This Row],[תאריך סיום ההסכם]]&gt;=$S$2,"פעיל",IF(טבלה15[[#This Row],[תאריך סיום ההסכם]]&lt;=$S$2,"הסתיים"))</f>
        <v>הסתיים</v>
      </c>
    </row>
    <row r="1695" spans="1:16" ht="180" x14ac:dyDescent="0.2">
      <c r="A1695" s="22">
        <v>1694</v>
      </c>
      <c r="B1695" s="1" t="s">
        <v>914</v>
      </c>
      <c r="C1695" s="2" t="s">
        <v>1749</v>
      </c>
      <c r="D1695" s="2" t="s">
        <v>3223</v>
      </c>
      <c r="E1695" s="2" t="s">
        <v>3229</v>
      </c>
      <c r="F1695" s="5" t="s">
        <v>4093</v>
      </c>
      <c r="G1695" s="3">
        <v>42552</v>
      </c>
      <c r="H1695" s="3">
        <v>43646</v>
      </c>
      <c r="I1695" s="4">
        <v>769853</v>
      </c>
      <c r="J1695" s="1" t="s">
        <v>4907</v>
      </c>
      <c r="K1695" s="1" t="s">
        <v>18</v>
      </c>
      <c r="L1695" s="11"/>
      <c r="M1695" s="1">
        <v>2016</v>
      </c>
      <c r="N1695" s="12"/>
      <c r="O1695" s="12" t="s">
        <v>127</v>
      </c>
      <c r="P1695" s="27" t="str">
        <f ca="1">IF(טבלה15[[#This Row],[תאריך סיום ההסכם]]&gt;=$S$2,"פעיל",IF(טבלה15[[#This Row],[תאריך סיום ההסכם]]&lt;=$S$2,"הסתיים"))</f>
        <v>הסתיים</v>
      </c>
    </row>
    <row r="1696" spans="1:16" ht="285" x14ac:dyDescent="0.2">
      <c r="A1696" s="22">
        <v>1695</v>
      </c>
      <c r="B1696" s="1" t="s">
        <v>915</v>
      </c>
      <c r="C1696" s="2" t="s">
        <v>2543</v>
      </c>
      <c r="D1696" s="2" t="s">
        <v>3223</v>
      </c>
      <c r="E1696" s="2" t="s">
        <v>3231</v>
      </c>
      <c r="F1696" s="5" t="s">
        <v>4094</v>
      </c>
      <c r="G1696" s="3">
        <v>42675</v>
      </c>
      <c r="H1696" s="3">
        <v>43769</v>
      </c>
      <c r="I1696" s="4">
        <v>250000</v>
      </c>
      <c r="J1696" s="1" t="s">
        <v>4907</v>
      </c>
      <c r="K1696" s="1" t="s">
        <v>9</v>
      </c>
      <c r="L1696" s="11"/>
      <c r="M1696" s="1">
        <v>2016</v>
      </c>
      <c r="N1696" s="12"/>
      <c r="O1696" s="12" t="s">
        <v>128</v>
      </c>
      <c r="P1696" s="27" t="str">
        <f ca="1">IF(טבלה15[[#This Row],[תאריך סיום ההסכם]]&gt;=$S$2,"פעיל",IF(טבלה15[[#This Row],[תאריך סיום ההסכם]]&lt;=$S$2,"הסתיים"))</f>
        <v>הסתיים</v>
      </c>
    </row>
    <row r="1697" spans="1:16" ht="120" x14ac:dyDescent="0.2">
      <c r="A1697" s="22">
        <v>1696</v>
      </c>
      <c r="B1697" s="1" t="s">
        <v>916</v>
      </c>
      <c r="C1697" s="2" t="s">
        <v>2544</v>
      </c>
      <c r="D1697" s="2" t="s">
        <v>3222</v>
      </c>
      <c r="E1697" s="2" t="s">
        <v>3231</v>
      </c>
      <c r="F1697" s="5" t="s">
        <v>4095</v>
      </c>
      <c r="G1697" s="3">
        <v>42675</v>
      </c>
      <c r="H1697" s="3">
        <v>43769</v>
      </c>
      <c r="I1697" s="4">
        <v>250000</v>
      </c>
      <c r="J1697" s="1" t="s">
        <v>4907</v>
      </c>
      <c r="K1697" s="1" t="s">
        <v>9</v>
      </c>
      <c r="L1697" s="11"/>
      <c r="M1697" s="1">
        <v>2016</v>
      </c>
      <c r="N1697" s="12"/>
      <c r="O1697" s="12" t="s">
        <v>128</v>
      </c>
      <c r="P1697" s="27" t="str">
        <f ca="1">IF(טבלה15[[#This Row],[תאריך סיום ההסכם]]&gt;=$S$2,"פעיל",IF(טבלה15[[#This Row],[תאריך סיום ההסכם]]&lt;=$S$2,"הסתיים"))</f>
        <v>הסתיים</v>
      </c>
    </row>
    <row r="1698" spans="1:16" ht="195" x14ac:dyDescent="0.2">
      <c r="A1698" s="22">
        <v>1697</v>
      </c>
      <c r="B1698" s="1" t="s">
        <v>917</v>
      </c>
      <c r="C1698" s="2" t="s">
        <v>2545</v>
      </c>
      <c r="D1698" s="2" t="s">
        <v>3223</v>
      </c>
      <c r="E1698" s="2" t="s">
        <v>3231</v>
      </c>
      <c r="F1698" s="5" t="s">
        <v>4096</v>
      </c>
      <c r="G1698" s="3">
        <v>42675</v>
      </c>
      <c r="H1698" s="3">
        <v>43769</v>
      </c>
      <c r="I1698" s="4">
        <v>250000</v>
      </c>
      <c r="J1698" s="1" t="s">
        <v>4907</v>
      </c>
      <c r="K1698" s="1" t="s">
        <v>34</v>
      </c>
      <c r="L1698" s="11"/>
      <c r="M1698" s="1">
        <v>2016</v>
      </c>
      <c r="N1698" s="12"/>
      <c r="O1698" s="12" t="s">
        <v>128</v>
      </c>
      <c r="P1698" s="27" t="str">
        <f ca="1">IF(טבלה15[[#This Row],[תאריך סיום ההסכם]]&gt;=$S$2,"פעיל",IF(טבלה15[[#This Row],[תאריך סיום ההסכם]]&lt;=$S$2,"הסתיים"))</f>
        <v>הסתיים</v>
      </c>
    </row>
    <row r="1699" spans="1:16" ht="120" x14ac:dyDescent="0.2">
      <c r="A1699" s="22">
        <v>1698</v>
      </c>
      <c r="B1699" s="1" t="s">
        <v>918</v>
      </c>
      <c r="C1699" s="2" t="s">
        <v>2546</v>
      </c>
      <c r="D1699" s="2" t="s">
        <v>3223</v>
      </c>
      <c r="E1699" s="2" t="s">
        <v>3245</v>
      </c>
      <c r="F1699" s="5" t="s">
        <v>4097</v>
      </c>
      <c r="G1699" s="3">
        <v>42675</v>
      </c>
      <c r="H1699" s="3">
        <v>43404</v>
      </c>
      <c r="I1699" s="4">
        <v>200000</v>
      </c>
      <c r="J1699" s="1" t="s">
        <v>4907</v>
      </c>
      <c r="K1699" s="1" t="s">
        <v>29</v>
      </c>
      <c r="L1699" s="11"/>
      <c r="M1699" s="1">
        <v>2016</v>
      </c>
      <c r="N1699" s="12"/>
      <c r="O1699" s="12" t="s">
        <v>128</v>
      </c>
      <c r="P1699" s="27" t="str">
        <f ca="1">IF(טבלה15[[#This Row],[תאריך סיום ההסכם]]&gt;=$S$2,"פעיל",IF(טבלה15[[#This Row],[תאריך סיום ההסכם]]&lt;=$S$2,"הסתיים"))</f>
        <v>הסתיים</v>
      </c>
    </row>
    <row r="1700" spans="1:16" ht="180" x14ac:dyDescent="0.2">
      <c r="A1700" s="22">
        <v>1699</v>
      </c>
      <c r="B1700" s="1" t="s">
        <v>919</v>
      </c>
      <c r="C1700" s="2" t="s">
        <v>2547</v>
      </c>
      <c r="D1700" s="2" t="s">
        <v>3222</v>
      </c>
      <c r="E1700" s="2" t="s">
        <v>3238</v>
      </c>
      <c r="F1700" s="5" t="s">
        <v>4098</v>
      </c>
      <c r="G1700" s="3">
        <v>42675</v>
      </c>
      <c r="H1700" s="3">
        <v>43769</v>
      </c>
      <c r="I1700" s="4">
        <v>250000</v>
      </c>
      <c r="J1700" s="1" t="s">
        <v>4907</v>
      </c>
      <c r="K1700" s="1" t="s">
        <v>29</v>
      </c>
      <c r="L1700" s="11"/>
      <c r="M1700" s="1">
        <v>2016</v>
      </c>
      <c r="N1700" s="12"/>
      <c r="O1700" s="12" t="s">
        <v>128</v>
      </c>
      <c r="P1700" s="27" t="str">
        <f ca="1">IF(טבלה15[[#This Row],[תאריך סיום ההסכם]]&gt;=$S$2,"פעיל",IF(טבלה15[[#This Row],[תאריך סיום ההסכם]]&lt;=$S$2,"הסתיים"))</f>
        <v>הסתיים</v>
      </c>
    </row>
    <row r="1701" spans="1:16" ht="150" x14ac:dyDescent="0.2">
      <c r="A1701" s="22">
        <v>1700</v>
      </c>
      <c r="B1701" s="1" t="s">
        <v>920</v>
      </c>
      <c r="C1701" s="2" t="s">
        <v>2548</v>
      </c>
      <c r="D1701" s="2" t="s">
        <v>3223</v>
      </c>
      <c r="E1701" s="2" t="s">
        <v>3238</v>
      </c>
      <c r="F1701" s="5" t="s">
        <v>4099</v>
      </c>
      <c r="G1701" s="3">
        <v>42675</v>
      </c>
      <c r="H1701" s="3">
        <v>43769</v>
      </c>
      <c r="I1701" s="4">
        <v>250000</v>
      </c>
      <c r="J1701" s="1" t="s">
        <v>4907</v>
      </c>
      <c r="K1701" s="1" t="s">
        <v>29</v>
      </c>
      <c r="L1701" s="11"/>
      <c r="M1701" s="1">
        <v>2016</v>
      </c>
      <c r="N1701" s="12"/>
      <c r="O1701" s="12" t="s">
        <v>128</v>
      </c>
      <c r="P1701" s="27" t="str">
        <f ca="1">IF(טבלה15[[#This Row],[תאריך סיום ההסכם]]&gt;=$S$2,"פעיל",IF(טבלה15[[#This Row],[תאריך סיום ההסכם]]&lt;=$S$2,"הסתיים"))</f>
        <v>הסתיים</v>
      </c>
    </row>
    <row r="1702" spans="1:16" ht="120" x14ac:dyDescent="0.2">
      <c r="A1702" s="22">
        <v>1701</v>
      </c>
      <c r="B1702" s="1" t="s">
        <v>921</v>
      </c>
      <c r="C1702" s="2" t="s">
        <v>2549</v>
      </c>
      <c r="D1702" s="2" t="s">
        <v>3223</v>
      </c>
      <c r="E1702" s="2" t="s">
        <v>3226</v>
      </c>
      <c r="F1702" s="5" t="s">
        <v>4100</v>
      </c>
      <c r="G1702" s="3">
        <v>42675</v>
      </c>
      <c r="H1702" s="3">
        <v>43769</v>
      </c>
      <c r="I1702" s="4">
        <v>250000</v>
      </c>
      <c r="J1702" s="1" t="s">
        <v>4907</v>
      </c>
      <c r="K1702" s="1" t="s">
        <v>29</v>
      </c>
      <c r="L1702" s="11"/>
      <c r="M1702" s="1">
        <v>2016</v>
      </c>
      <c r="N1702" s="12"/>
      <c r="O1702" s="12" t="s">
        <v>128</v>
      </c>
      <c r="P1702" s="27" t="str">
        <f ca="1">IF(טבלה15[[#This Row],[תאריך סיום ההסכם]]&gt;=$S$2,"פעיל",IF(טבלה15[[#This Row],[תאריך סיום ההסכם]]&lt;=$S$2,"הסתיים"))</f>
        <v>הסתיים</v>
      </c>
    </row>
    <row r="1703" spans="1:16" ht="150" x14ac:dyDescent="0.2">
      <c r="A1703" s="22">
        <v>1702</v>
      </c>
      <c r="B1703" s="1" t="s">
        <v>922</v>
      </c>
      <c r="C1703" s="2" t="s">
        <v>2550</v>
      </c>
      <c r="D1703" s="2" t="s">
        <v>3223</v>
      </c>
      <c r="E1703" s="2" t="s">
        <v>3226</v>
      </c>
      <c r="F1703" s="5" t="s">
        <v>4101</v>
      </c>
      <c r="G1703" s="3">
        <v>42675</v>
      </c>
      <c r="H1703" s="3">
        <v>43769</v>
      </c>
      <c r="I1703" s="4">
        <v>250000</v>
      </c>
      <c r="J1703" s="1" t="s">
        <v>4907</v>
      </c>
      <c r="K1703" s="1" t="s">
        <v>29</v>
      </c>
      <c r="L1703" s="11"/>
      <c r="M1703" s="1">
        <v>2016</v>
      </c>
      <c r="N1703" s="12"/>
      <c r="O1703" s="12" t="s">
        <v>128</v>
      </c>
      <c r="P1703" s="27" t="str">
        <f ca="1">IF(טבלה15[[#This Row],[תאריך סיום ההסכם]]&gt;=$S$2,"פעיל",IF(טבלה15[[#This Row],[תאריך סיום ההסכם]]&lt;=$S$2,"הסתיים"))</f>
        <v>הסתיים</v>
      </c>
    </row>
    <row r="1704" spans="1:16" ht="180" x14ac:dyDescent="0.2">
      <c r="A1704" s="22">
        <v>1703</v>
      </c>
      <c r="B1704" s="1" t="s">
        <v>923</v>
      </c>
      <c r="C1704" s="2" t="s">
        <v>2551</v>
      </c>
      <c r="D1704" s="2" t="s">
        <v>3223</v>
      </c>
      <c r="E1704" s="2" t="s">
        <v>3229</v>
      </c>
      <c r="F1704" s="5" t="s">
        <v>4102</v>
      </c>
      <c r="G1704" s="3">
        <v>42675</v>
      </c>
      <c r="H1704" s="3">
        <v>43769</v>
      </c>
      <c r="I1704" s="4">
        <v>250000</v>
      </c>
      <c r="J1704" s="1" t="s">
        <v>4907</v>
      </c>
      <c r="K1704" s="1" t="s">
        <v>29</v>
      </c>
      <c r="L1704" s="11"/>
      <c r="M1704" s="1">
        <v>2016</v>
      </c>
      <c r="N1704" s="12"/>
      <c r="O1704" s="12" t="s">
        <v>128</v>
      </c>
      <c r="P1704" s="27" t="str">
        <f ca="1">IF(טבלה15[[#This Row],[תאריך סיום ההסכם]]&gt;=$S$2,"פעיל",IF(טבלה15[[#This Row],[תאריך סיום ההסכם]]&lt;=$S$2,"הסתיים"))</f>
        <v>הסתיים</v>
      </c>
    </row>
    <row r="1705" spans="1:16" ht="75" x14ac:dyDescent="0.2">
      <c r="A1705" s="22">
        <v>1704</v>
      </c>
      <c r="B1705" s="1" t="s">
        <v>924</v>
      </c>
      <c r="C1705" s="2" t="s">
        <v>2552</v>
      </c>
      <c r="D1705" s="2" t="s">
        <v>3222</v>
      </c>
      <c r="E1705" s="2" t="s">
        <v>3243</v>
      </c>
      <c r="F1705" s="5" t="s">
        <v>4103</v>
      </c>
      <c r="G1705" s="3">
        <v>42675</v>
      </c>
      <c r="H1705" s="3">
        <v>43769</v>
      </c>
      <c r="I1705" s="4">
        <v>200000</v>
      </c>
      <c r="J1705" s="1" t="s">
        <v>4907</v>
      </c>
      <c r="K1705" s="1" t="s">
        <v>29</v>
      </c>
      <c r="L1705" s="11"/>
      <c r="M1705" s="1">
        <v>2016</v>
      </c>
      <c r="N1705" s="12"/>
      <c r="O1705" s="12" t="s">
        <v>128</v>
      </c>
      <c r="P1705" s="27" t="str">
        <f ca="1">IF(טבלה15[[#This Row],[תאריך סיום ההסכם]]&gt;=$S$2,"פעיל",IF(טבלה15[[#This Row],[תאריך סיום ההסכם]]&lt;=$S$2,"הסתיים"))</f>
        <v>הסתיים</v>
      </c>
    </row>
    <row r="1706" spans="1:16" ht="210" x14ac:dyDescent="0.2">
      <c r="A1706" s="22">
        <v>1705</v>
      </c>
      <c r="B1706" s="1" t="s">
        <v>925</v>
      </c>
      <c r="C1706" s="2" t="s">
        <v>2553</v>
      </c>
      <c r="D1706" s="2" t="s">
        <v>3223</v>
      </c>
      <c r="E1706" s="2" t="s">
        <v>3226</v>
      </c>
      <c r="F1706" s="5" t="s">
        <v>4104</v>
      </c>
      <c r="G1706" s="3">
        <v>42675</v>
      </c>
      <c r="H1706" s="3">
        <v>43769</v>
      </c>
      <c r="I1706" s="4">
        <v>250000</v>
      </c>
      <c r="J1706" s="1" t="s">
        <v>4907</v>
      </c>
      <c r="K1706" s="1" t="s">
        <v>29</v>
      </c>
      <c r="L1706" s="11"/>
      <c r="M1706" s="1">
        <v>2016</v>
      </c>
      <c r="N1706" s="12"/>
      <c r="O1706" s="12" t="s">
        <v>128</v>
      </c>
      <c r="P1706" s="27" t="str">
        <f ca="1">IF(טבלה15[[#This Row],[תאריך סיום ההסכם]]&gt;=$S$2,"פעיל",IF(טבלה15[[#This Row],[תאריך סיום ההסכם]]&lt;=$S$2,"הסתיים"))</f>
        <v>הסתיים</v>
      </c>
    </row>
    <row r="1707" spans="1:16" ht="120" x14ac:dyDescent="0.2">
      <c r="A1707" s="22">
        <v>1706</v>
      </c>
      <c r="B1707" s="1" t="s">
        <v>926</v>
      </c>
      <c r="C1707" s="2" t="s">
        <v>2554</v>
      </c>
      <c r="D1707" s="2" t="s">
        <v>3223</v>
      </c>
      <c r="E1707" s="2" t="s">
        <v>3229</v>
      </c>
      <c r="F1707" s="5" t="s">
        <v>4105</v>
      </c>
      <c r="G1707" s="3">
        <v>42675</v>
      </c>
      <c r="H1707" s="3">
        <v>43769</v>
      </c>
      <c r="I1707" s="4">
        <v>250000</v>
      </c>
      <c r="J1707" s="1" t="s">
        <v>4907</v>
      </c>
      <c r="K1707" s="1" t="s">
        <v>29</v>
      </c>
      <c r="L1707" s="11"/>
      <c r="M1707" s="1">
        <v>2016</v>
      </c>
      <c r="N1707" s="12"/>
      <c r="O1707" s="12" t="s">
        <v>128</v>
      </c>
      <c r="P1707" s="27" t="str">
        <f ca="1">IF(טבלה15[[#This Row],[תאריך סיום ההסכם]]&gt;=$S$2,"פעיל",IF(טבלה15[[#This Row],[תאריך סיום ההסכם]]&lt;=$S$2,"הסתיים"))</f>
        <v>הסתיים</v>
      </c>
    </row>
    <row r="1708" spans="1:16" ht="75" x14ac:dyDescent="0.2">
      <c r="A1708" s="22">
        <v>1707</v>
      </c>
      <c r="B1708" s="1" t="s">
        <v>927</v>
      </c>
      <c r="C1708" s="2" t="s">
        <v>2555</v>
      </c>
      <c r="D1708" s="2" t="s">
        <v>3222</v>
      </c>
      <c r="E1708" s="2" t="s">
        <v>3227</v>
      </c>
      <c r="F1708" s="5" t="s">
        <v>4106</v>
      </c>
      <c r="G1708" s="3">
        <v>42675</v>
      </c>
      <c r="H1708" s="3">
        <v>43769</v>
      </c>
      <c r="I1708" s="4">
        <v>250000</v>
      </c>
      <c r="J1708" s="1" t="s">
        <v>4907</v>
      </c>
      <c r="K1708" s="1" t="s">
        <v>27</v>
      </c>
      <c r="L1708" s="11"/>
      <c r="M1708" s="1">
        <v>2016</v>
      </c>
      <c r="N1708" s="12"/>
      <c r="O1708" s="12" t="s">
        <v>128</v>
      </c>
      <c r="P1708" s="27" t="str">
        <f ca="1">IF(טבלה15[[#This Row],[תאריך סיום ההסכם]]&gt;=$S$2,"פעיל",IF(טבלה15[[#This Row],[תאריך סיום ההסכם]]&lt;=$S$2,"הסתיים"))</f>
        <v>הסתיים</v>
      </c>
    </row>
    <row r="1709" spans="1:16" ht="75" x14ac:dyDescent="0.2">
      <c r="A1709" s="22">
        <v>1708</v>
      </c>
      <c r="B1709" s="1" t="s">
        <v>928</v>
      </c>
      <c r="C1709" s="2" t="s">
        <v>2556</v>
      </c>
      <c r="D1709" s="2" t="s">
        <v>3223</v>
      </c>
      <c r="E1709" s="2" t="s">
        <v>3230</v>
      </c>
      <c r="F1709" s="5" t="s">
        <v>4107</v>
      </c>
      <c r="G1709" s="3">
        <v>42675</v>
      </c>
      <c r="H1709" s="3">
        <v>43404</v>
      </c>
      <c r="I1709" s="4">
        <v>200000</v>
      </c>
      <c r="J1709" s="1" t="s">
        <v>4907</v>
      </c>
      <c r="K1709" s="1" t="s">
        <v>9</v>
      </c>
      <c r="L1709" s="11"/>
      <c r="M1709" s="1">
        <v>2016</v>
      </c>
      <c r="N1709" s="12"/>
      <c r="O1709" s="12" t="s">
        <v>128</v>
      </c>
      <c r="P1709" s="27" t="str">
        <f ca="1">IF(טבלה15[[#This Row],[תאריך סיום ההסכם]]&gt;=$S$2,"פעיל",IF(טבלה15[[#This Row],[תאריך סיום ההסכם]]&lt;=$S$2,"הסתיים"))</f>
        <v>הסתיים</v>
      </c>
    </row>
    <row r="1710" spans="1:16" ht="90" x14ac:dyDescent="0.2">
      <c r="A1710" s="22">
        <v>1709</v>
      </c>
      <c r="B1710" s="1" t="s">
        <v>929</v>
      </c>
      <c r="C1710" s="2" t="s">
        <v>2557</v>
      </c>
      <c r="D1710" s="2" t="s">
        <v>3223</v>
      </c>
      <c r="E1710" s="2" t="s">
        <v>3226</v>
      </c>
      <c r="F1710" s="5" t="s">
        <v>4108</v>
      </c>
      <c r="G1710" s="3">
        <v>42675</v>
      </c>
      <c r="H1710" s="3">
        <v>43769</v>
      </c>
      <c r="I1710" s="4">
        <v>250000</v>
      </c>
      <c r="J1710" s="1" t="s">
        <v>4907</v>
      </c>
      <c r="K1710" s="1" t="s">
        <v>9</v>
      </c>
      <c r="L1710" s="11"/>
      <c r="M1710" s="1">
        <v>2016</v>
      </c>
      <c r="N1710" s="12"/>
      <c r="O1710" s="12" t="s">
        <v>128</v>
      </c>
      <c r="P1710" s="27" t="str">
        <f ca="1">IF(טבלה15[[#This Row],[תאריך סיום ההסכם]]&gt;=$S$2,"פעיל",IF(טבלה15[[#This Row],[תאריך סיום ההסכם]]&lt;=$S$2,"הסתיים"))</f>
        <v>הסתיים</v>
      </c>
    </row>
    <row r="1711" spans="1:16" ht="300" x14ac:dyDescent="0.2">
      <c r="A1711" s="22">
        <v>1710</v>
      </c>
      <c r="B1711" s="1" t="s">
        <v>930</v>
      </c>
      <c r="C1711" s="2" t="s">
        <v>2558</v>
      </c>
      <c r="D1711" s="2" t="s">
        <v>3223</v>
      </c>
      <c r="E1711" s="2" t="s">
        <v>3231</v>
      </c>
      <c r="F1711" s="5" t="s">
        <v>4109</v>
      </c>
      <c r="G1711" s="3">
        <v>42675</v>
      </c>
      <c r="H1711" s="3">
        <v>43769</v>
      </c>
      <c r="I1711" s="4">
        <v>250000</v>
      </c>
      <c r="J1711" s="1" t="s">
        <v>4907</v>
      </c>
      <c r="K1711" s="1" t="s">
        <v>9</v>
      </c>
      <c r="L1711" s="11"/>
      <c r="M1711" s="1">
        <v>2016</v>
      </c>
      <c r="N1711" s="12"/>
      <c r="O1711" s="12" t="s">
        <v>128</v>
      </c>
      <c r="P1711" s="27" t="str">
        <f ca="1">IF(טבלה15[[#This Row],[תאריך סיום ההסכם]]&gt;=$S$2,"פעיל",IF(טבלה15[[#This Row],[תאריך סיום ההסכם]]&lt;=$S$2,"הסתיים"))</f>
        <v>הסתיים</v>
      </c>
    </row>
    <row r="1712" spans="1:16" ht="90" x14ac:dyDescent="0.2">
      <c r="A1712" s="22">
        <v>1711</v>
      </c>
      <c r="B1712" s="1" t="s">
        <v>931</v>
      </c>
      <c r="C1712" s="2" t="s">
        <v>2559</v>
      </c>
      <c r="D1712" s="2" t="s">
        <v>3222</v>
      </c>
      <c r="E1712" s="2" t="s">
        <v>3226</v>
      </c>
      <c r="F1712" s="5" t="s">
        <v>4110</v>
      </c>
      <c r="G1712" s="3">
        <v>42675</v>
      </c>
      <c r="H1712" s="3">
        <v>43769</v>
      </c>
      <c r="I1712" s="4">
        <v>250000</v>
      </c>
      <c r="J1712" s="1" t="s">
        <v>4907</v>
      </c>
      <c r="K1712" s="1" t="s">
        <v>9</v>
      </c>
      <c r="L1712" s="11"/>
      <c r="M1712" s="1">
        <v>2016</v>
      </c>
      <c r="N1712" s="12"/>
      <c r="O1712" s="12" t="s">
        <v>128</v>
      </c>
      <c r="P1712" s="27" t="str">
        <f ca="1">IF(טבלה15[[#This Row],[תאריך סיום ההסכם]]&gt;=$S$2,"פעיל",IF(טבלה15[[#This Row],[תאריך סיום ההסכם]]&lt;=$S$2,"הסתיים"))</f>
        <v>הסתיים</v>
      </c>
    </row>
    <row r="1713" spans="1:16" ht="240" x14ac:dyDescent="0.2">
      <c r="A1713" s="22">
        <v>1712</v>
      </c>
      <c r="B1713" s="1" t="s">
        <v>932</v>
      </c>
      <c r="C1713" s="2" t="s">
        <v>2560</v>
      </c>
      <c r="D1713" s="2" t="s">
        <v>3222</v>
      </c>
      <c r="E1713" s="2" t="s">
        <v>3227</v>
      </c>
      <c r="F1713" s="5" t="s">
        <v>4111</v>
      </c>
      <c r="G1713" s="3">
        <v>42675</v>
      </c>
      <c r="H1713" s="3">
        <v>43769</v>
      </c>
      <c r="I1713" s="4">
        <v>250000</v>
      </c>
      <c r="J1713" s="1" t="s">
        <v>4907</v>
      </c>
      <c r="K1713" s="1" t="s">
        <v>27</v>
      </c>
      <c r="L1713" s="11"/>
      <c r="M1713" s="1">
        <v>2016</v>
      </c>
      <c r="N1713" s="12"/>
      <c r="O1713" s="12" t="s">
        <v>128</v>
      </c>
      <c r="P1713" s="27" t="str">
        <f ca="1">IF(טבלה15[[#This Row],[תאריך סיום ההסכם]]&gt;=$S$2,"פעיל",IF(טבלה15[[#This Row],[תאריך סיום ההסכם]]&lt;=$S$2,"הסתיים"))</f>
        <v>הסתיים</v>
      </c>
    </row>
    <row r="1714" spans="1:16" ht="165" x14ac:dyDescent="0.2">
      <c r="A1714" s="22">
        <v>1713</v>
      </c>
      <c r="B1714" s="1" t="s">
        <v>933</v>
      </c>
      <c r="C1714" s="2" t="s">
        <v>2561</v>
      </c>
      <c r="D1714" s="2" t="s">
        <v>3223</v>
      </c>
      <c r="E1714" s="2" t="s">
        <v>3225</v>
      </c>
      <c r="F1714" s="5" t="s">
        <v>4112</v>
      </c>
      <c r="G1714" s="3">
        <v>42675</v>
      </c>
      <c r="H1714" s="3">
        <v>43404</v>
      </c>
      <c r="I1714" s="4">
        <v>300000</v>
      </c>
      <c r="J1714" s="1" t="s">
        <v>4907</v>
      </c>
      <c r="K1714" s="1" t="s">
        <v>30</v>
      </c>
      <c r="L1714" s="11"/>
      <c r="M1714" s="1">
        <v>2016</v>
      </c>
      <c r="N1714" s="12" t="s">
        <v>108</v>
      </c>
      <c r="O1714" s="12" t="s">
        <v>128</v>
      </c>
      <c r="P1714" s="27" t="str">
        <f ca="1">IF(טבלה15[[#This Row],[תאריך סיום ההסכם]]&gt;=$S$2,"פעיל",IF(טבלה15[[#This Row],[תאריך סיום ההסכם]]&lt;=$S$2,"הסתיים"))</f>
        <v>הסתיים</v>
      </c>
    </row>
    <row r="1715" spans="1:16" ht="180" x14ac:dyDescent="0.2">
      <c r="A1715" s="22">
        <v>1714</v>
      </c>
      <c r="B1715" s="1" t="s">
        <v>934</v>
      </c>
      <c r="C1715" s="2" t="s">
        <v>2562</v>
      </c>
      <c r="D1715" s="2" t="s">
        <v>3222</v>
      </c>
      <c r="E1715" s="2" t="s">
        <v>3238</v>
      </c>
      <c r="F1715" s="5" t="s">
        <v>4113</v>
      </c>
      <c r="G1715" s="3">
        <v>42705</v>
      </c>
      <c r="H1715" s="3">
        <v>43434</v>
      </c>
      <c r="I1715" s="4">
        <v>200000</v>
      </c>
      <c r="J1715" s="1" t="s">
        <v>4907</v>
      </c>
      <c r="K1715" s="1" t="s">
        <v>9</v>
      </c>
      <c r="L1715" s="11"/>
      <c r="M1715" s="1">
        <v>2016</v>
      </c>
      <c r="N1715" s="12" t="s">
        <v>93</v>
      </c>
      <c r="O1715" s="12" t="s">
        <v>128</v>
      </c>
      <c r="P1715" s="27" t="str">
        <f ca="1">IF(טבלה15[[#This Row],[תאריך סיום ההסכם]]&gt;=$S$2,"פעיל",IF(טבלה15[[#This Row],[תאריך סיום ההסכם]]&lt;=$S$2,"הסתיים"))</f>
        <v>הסתיים</v>
      </c>
    </row>
    <row r="1716" spans="1:16" ht="240" x14ac:dyDescent="0.2">
      <c r="A1716" s="22">
        <v>1715</v>
      </c>
      <c r="B1716" s="1" t="s">
        <v>935</v>
      </c>
      <c r="C1716" s="2" t="s">
        <v>2563</v>
      </c>
      <c r="D1716" s="2" t="s">
        <v>3222</v>
      </c>
      <c r="E1716" s="2" t="s">
        <v>3231</v>
      </c>
      <c r="F1716" s="5" t="s">
        <v>4114</v>
      </c>
      <c r="G1716" s="3">
        <v>42705</v>
      </c>
      <c r="H1716" s="3">
        <v>43799</v>
      </c>
      <c r="I1716" s="4">
        <v>250000</v>
      </c>
      <c r="J1716" s="1" t="s">
        <v>4907</v>
      </c>
      <c r="K1716" s="1" t="s">
        <v>9</v>
      </c>
      <c r="L1716" s="11"/>
      <c r="M1716" s="1">
        <v>2016</v>
      </c>
      <c r="N1716" s="12" t="s">
        <v>93</v>
      </c>
      <c r="O1716" s="12" t="s">
        <v>128</v>
      </c>
      <c r="P1716" s="27" t="str">
        <f ca="1">IF(טבלה15[[#This Row],[תאריך סיום ההסכם]]&gt;=$S$2,"פעיל",IF(טבלה15[[#This Row],[תאריך סיום ההסכם]]&lt;=$S$2,"הסתיים"))</f>
        <v>הסתיים</v>
      </c>
    </row>
    <row r="1717" spans="1:16" ht="180" x14ac:dyDescent="0.2">
      <c r="A1717" s="22">
        <v>1716</v>
      </c>
      <c r="B1717" s="1" t="s">
        <v>936</v>
      </c>
      <c r="C1717" s="2" t="s">
        <v>1893</v>
      </c>
      <c r="D1717" s="2" t="s">
        <v>3223</v>
      </c>
      <c r="E1717" s="2" t="s">
        <v>3231</v>
      </c>
      <c r="F1717" s="5" t="s">
        <v>4115</v>
      </c>
      <c r="G1717" s="3">
        <v>42705</v>
      </c>
      <c r="H1717" s="3">
        <v>43434</v>
      </c>
      <c r="I1717" s="4">
        <v>250000</v>
      </c>
      <c r="J1717" s="1" t="s">
        <v>4907</v>
      </c>
      <c r="K1717" s="1" t="s">
        <v>9</v>
      </c>
      <c r="L1717" s="11"/>
      <c r="M1717" s="1">
        <v>2016</v>
      </c>
      <c r="N1717" s="12" t="s">
        <v>93</v>
      </c>
      <c r="O1717" s="12" t="s">
        <v>128</v>
      </c>
      <c r="P1717" s="27" t="str">
        <f ca="1">IF(טבלה15[[#This Row],[תאריך סיום ההסכם]]&gt;=$S$2,"פעיל",IF(טבלה15[[#This Row],[תאריך סיום ההסכם]]&lt;=$S$2,"הסתיים"))</f>
        <v>הסתיים</v>
      </c>
    </row>
    <row r="1718" spans="1:16" ht="150" x14ac:dyDescent="0.2">
      <c r="A1718" s="22">
        <v>1717</v>
      </c>
      <c r="B1718" s="1" t="s">
        <v>937</v>
      </c>
      <c r="C1718" s="2" t="s">
        <v>2564</v>
      </c>
      <c r="D1718" s="2" t="s">
        <v>3223</v>
      </c>
      <c r="E1718" s="2" t="s">
        <v>3226</v>
      </c>
      <c r="F1718" s="5" t="s">
        <v>4116</v>
      </c>
      <c r="G1718" s="3">
        <v>42705</v>
      </c>
      <c r="H1718" s="3">
        <v>43799</v>
      </c>
      <c r="I1718" s="4">
        <v>250000</v>
      </c>
      <c r="J1718" s="1" t="s">
        <v>4907</v>
      </c>
      <c r="K1718" s="1" t="s">
        <v>9</v>
      </c>
      <c r="L1718" s="11"/>
      <c r="M1718" s="1">
        <v>2016</v>
      </c>
      <c r="N1718" s="12" t="s">
        <v>93</v>
      </c>
      <c r="O1718" s="12" t="s">
        <v>128</v>
      </c>
      <c r="P1718" s="27" t="str">
        <f ca="1">IF(טבלה15[[#This Row],[תאריך סיום ההסכם]]&gt;=$S$2,"פעיל",IF(טבלה15[[#This Row],[תאריך סיום ההסכם]]&lt;=$S$2,"הסתיים"))</f>
        <v>הסתיים</v>
      </c>
    </row>
    <row r="1719" spans="1:16" ht="165" x14ac:dyDescent="0.2">
      <c r="A1719" s="22">
        <v>1718</v>
      </c>
      <c r="B1719" s="1" t="s">
        <v>938</v>
      </c>
      <c r="C1719" s="2" t="s">
        <v>2565</v>
      </c>
      <c r="D1719" s="2" t="s">
        <v>3222</v>
      </c>
      <c r="E1719" s="2" t="s">
        <v>3225</v>
      </c>
      <c r="F1719" s="5" t="s">
        <v>4117</v>
      </c>
      <c r="G1719" s="3">
        <v>42705</v>
      </c>
      <c r="H1719" s="3">
        <v>43434</v>
      </c>
      <c r="I1719" s="4">
        <v>200000</v>
      </c>
      <c r="J1719" s="1" t="s">
        <v>4907</v>
      </c>
      <c r="K1719" s="1" t="s">
        <v>8</v>
      </c>
      <c r="L1719" s="11"/>
      <c r="M1719" s="1">
        <v>2016</v>
      </c>
      <c r="N1719" s="12" t="s">
        <v>100</v>
      </c>
      <c r="O1719" s="12" t="s">
        <v>128</v>
      </c>
      <c r="P1719" s="27" t="str">
        <f ca="1">IF(טבלה15[[#This Row],[תאריך סיום ההסכם]]&gt;=$S$2,"פעיל",IF(טבלה15[[#This Row],[תאריך סיום ההסכם]]&lt;=$S$2,"הסתיים"))</f>
        <v>הסתיים</v>
      </c>
    </row>
    <row r="1720" spans="1:16" ht="75" x14ac:dyDescent="0.2">
      <c r="A1720" s="22">
        <v>1719</v>
      </c>
      <c r="B1720" s="1" t="s">
        <v>939</v>
      </c>
      <c r="C1720" s="2" t="s">
        <v>2566</v>
      </c>
      <c r="D1720" s="2" t="s">
        <v>3222</v>
      </c>
      <c r="E1720" s="2" t="s">
        <v>3229</v>
      </c>
      <c r="F1720" s="5" t="s">
        <v>4118</v>
      </c>
      <c r="G1720" s="3">
        <v>42705</v>
      </c>
      <c r="H1720" s="3">
        <v>43434</v>
      </c>
      <c r="I1720" s="4">
        <v>200000</v>
      </c>
      <c r="J1720" s="1" t="s">
        <v>4907</v>
      </c>
      <c r="K1720" s="1" t="s">
        <v>8</v>
      </c>
      <c r="L1720" s="11"/>
      <c r="M1720" s="1">
        <v>2016</v>
      </c>
      <c r="N1720" s="12" t="s">
        <v>100</v>
      </c>
      <c r="O1720" s="12" t="s">
        <v>128</v>
      </c>
      <c r="P1720" s="27" t="str">
        <f ca="1">IF(טבלה15[[#This Row],[תאריך סיום ההסכם]]&gt;=$S$2,"פעיל",IF(טבלה15[[#This Row],[תאריך סיום ההסכם]]&lt;=$S$2,"הסתיים"))</f>
        <v>הסתיים</v>
      </c>
    </row>
    <row r="1721" spans="1:16" ht="135" x14ac:dyDescent="0.2">
      <c r="A1721" s="22">
        <v>1720</v>
      </c>
      <c r="B1721" s="1" t="s">
        <v>940</v>
      </c>
      <c r="C1721" s="2" t="s">
        <v>2567</v>
      </c>
      <c r="D1721" s="2" t="s">
        <v>3222</v>
      </c>
      <c r="E1721" s="2" t="s">
        <v>3225</v>
      </c>
      <c r="F1721" s="5" t="s">
        <v>4119</v>
      </c>
      <c r="G1721" s="3">
        <v>42705</v>
      </c>
      <c r="H1721" s="3">
        <v>43799</v>
      </c>
      <c r="I1721" s="4">
        <v>250000</v>
      </c>
      <c r="J1721" s="1" t="s">
        <v>4907</v>
      </c>
      <c r="K1721" s="1" t="s">
        <v>8</v>
      </c>
      <c r="L1721" s="11"/>
      <c r="M1721" s="1">
        <v>2016</v>
      </c>
      <c r="N1721" s="12" t="s">
        <v>100</v>
      </c>
      <c r="O1721" s="12" t="s">
        <v>128</v>
      </c>
      <c r="P1721" s="27" t="str">
        <f ca="1">IF(טבלה15[[#This Row],[תאריך סיום ההסכם]]&gt;=$S$2,"פעיל",IF(טבלה15[[#This Row],[תאריך סיום ההסכם]]&lt;=$S$2,"הסתיים"))</f>
        <v>הסתיים</v>
      </c>
    </row>
    <row r="1722" spans="1:16" ht="105" x14ac:dyDescent="0.2">
      <c r="A1722" s="22">
        <v>1721</v>
      </c>
      <c r="B1722" s="1" t="s">
        <v>941</v>
      </c>
      <c r="C1722" s="2" t="s">
        <v>2568</v>
      </c>
      <c r="D1722" s="2" t="s">
        <v>3222</v>
      </c>
      <c r="E1722" s="2" t="s">
        <v>3231</v>
      </c>
      <c r="F1722" s="5" t="s">
        <v>4120</v>
      </c>
      <c r="G1722" s="3">
        <v>42705</v>
      </c>
      <c r="H1722" s="3">
        <v>43799</v>
      </c>
      <c r="I1722" s="4">
        <v>250000</v>
      </c>
      <c r="J1722" s="1" t="s">
        <v>4907</v>
      </c>
      <c r="K1722" s="1" t="s">
        <v>8</v>
      </c>
      <c r="L1722" s="11"/>
      <c r="M1722" s="1">
        <v>2016</v>
      </c>
      <c r="N1722" s="12" t="s">
        <v>100</v>
      </c>
      <c r="O1722" s="12" t="s">
        <v>128</v>
      </c>
      <c r="P1722" s="27" t="str">
        <f ca="1">IF(טבלה15[[#This Row],[תאריך סיום ההסכם]]&gt;=$S$2,"פעיל",IF(טבלה15[[#This Row],[תאריך סיום ההסכם]]&lt;=$S$2,"הסתיים"))</f>
        <v>הסתיים</v>
      </c>
    </row>
    <row r="1723" spans="1:16" ht="165" x14ac:dyDescent="0.2">
      <c r="A1723" s="22">
        <v>1722</v>
      </c>
      <c r="B1723" s="1" t="s">
        <v>942</v>
      </c>
      <c r="C1723" s="2" t="s">
        <v>2569</v>
      </c>
      <c r="D1723" s="2" t="s">
        <v>3223</v>
      </c>
      <c r="E1723" s="2" t="s">
        <v>3226</v>
      </c>
      <c r="F1723" s="5" t="s">
        <v>4121</v>
      </c>
      <c r="G1723" s="3">
        <v>42675</v>
      </c>
      <c r="H1723" s="3">
        <v>43404</v>
      </c>
      <c r="I1723" s="4">
        <v>340000</v>
      </c>
      <c r="J1723" s="1" t="s">
        <v>4907</v>
      </c>
      <c r="K1723" s="1" t="s">
        <v>5</v>
      </c>
      <c r="L1723" s="11" t="s">
        <v>50</v>
      </c>
      <c r="M1723" s="1">
        <v>2016</v>
      </c>
      <c r="N1723" s="12"/>
      <c r="O1723" s="12" t="s">
        <v>127</v>
      </c>
      <c r="P1723" s="27" t="str">
        <f ca="1">IF(טבלה15[[#This Row],[תאריך סיום ההסכם]]&gt;=$S$2,"פעיל",IF(טבלה15[[#This Row],[תאריך סיום ההסכם]]&lt;=$S$2,"הסתיים"))</f>
        <v>הסתיים</v>
      </c>
    </row>
    <row r="1724" spans="1:16" ht="225" x14ac:dyDescent="0.2">
      <c r="A1724" s="22">
        <v>1723</v>
      </c>
      <c r="B1724" s="1" t="s">
        <v>943</v>
      </c>
      <c r="C1724" s="2" t="s">
        <v>2570</v>
      </c>
      <c r="D1724" s="2" t="s">
        <v>3222</v>
      </c>
      <c r="E1724" s="2" t="s">
        <v>3271</v>
      </c>
      <c r="F1724" s="5" t="s">
        <v>4122</v>
      </c>
      <c r="G1724" s="3">
        <v>42675</v>
      </c>
      <c r="H1724" s="3">
        <v>43404</v>
      </c>
      <c r="I1724" s="4">
        <v>340000</v>
      </c>
      <c r="J1724" s="1" t="s">
        <v>4907</v>
      </c>
      <c r="K1724" s="1" t="s">
        <v>5</v>
      </c>
      <c r="L1724" s="11" t="s">
        <v>50</v>
      </c>
      <c r="M1724" s="1">
        <v>2016</v>
      </c>
      <c r="N1724" s="12"/>
      <c r="O1724" s="12" t="s">
        <v>127</v>
      </c>
      <c r="P1724" s="27" t="str">
        <f ca="1">IF(טבלה15[[#This Row],[תאריך סיום ההסכם]]&gt;=$S$2,"פעיל",IF(טבלה15[[#This Row],[תאריך סיום ההסכם]]&lt;=$S$2,"הסתיים"))</f>
        <v>הסתיים</v>
      </c>
    </row>
    <row r="1725" spans="1:16" ht="165" x14ac:dyDescent="0.2">
      <c r="A1725" s="22">
        <v>1724</v>
      </c>
      <c r="B1725" s="1" t="s">
        <v>944</v>
      </c>
      <c r="C1725" s="2" t="s">
        <v>2571</v>
      </c>
      <c r="D1725" s="2" t="s">
        <v>3223</v>
      </c>
      <c r="E1725" s="2" t="s">
        <v>3236</v>
      </c>
      <c r="F1725" s="5" t="s">
        <v>4123</v>
      </c>
      <c r="G1725" s="3">
        <v>42675</v>
      </c>
      <c r="H1725" s="3">
        <v>43404</v>
      </c>
      <c r="I1725" s="4">
        <v>340000</v>
      </c>
      <c r="J1725" s="1" t="s">
        <v>4907</v>
      </c>
      <c r="K1725" s="1" t="s">
        <v>5</v>
      </c>
      <c r="L1725" s="11" t="s">
        <v>50</v>
      </c>
      <c r="M1725" s="1">
        <v>2016</v>
      </c>
      <c r="N1725" s="12"/>
      <c r="O1725" s="12" t="s">
        <v>127</v>
      </c>
      <c r="P1725" s="27" t="str">
        <f ca="1">IF(טבלה15[[#This Row],[תאריך סיום ההסכם]]&gt;=$S$2,"פעיל",IF(טבלה15[[#This Row],[תאריך סיום ההסכם]]&lt;=$S$2,"הסתיים"))</f>
        <v>הסתיים</v>
      </c>
    </row>
    <row r="1726" spans="1:16" ht="180" x14ac:dyDescent="0.2">
      <c r="A1726" s="22">
        <v>1725</v>
      </c>
      <c r="B1726" s="1" t="s">
        <v>945</v>
      </c>
      <c r="C1726" s="2" t="s">
        <v>2572</v>
      </c>
      <c r="D1726" s="2" t="s">
        <v>3223</v>
      </c>
      <c r="E1726" s="2" t="s">
        <v>3225</v>
      </c>
      <c r="F1726" s="5" t="s">
        <v>4124</v>
      </c>
      <c r="G1726" s="3">
        <v>42675</v>
      </c>
      <c r="H1726" s="3">
        <v>43404</v>
      </c>
      <c r="I1726" s="4">
        <v>340000</v>
      </c>
      <c r="J1726" s="1" t="s">
        <v>4907</v>
      </c>
      <c r="K1726" s="1" t="s">
        <v>5</v>
      </c>
      <c r="L1726" s="11" t="s">
        <v>50</v>
      </c>
      <c r="M1726" s="1">
        <v>2016</v>
      </c>
      <c r="N1726" s="12"/>
      <c r="O1726" s="12" t="s">
        <v>127</v>
      </c>
      <c r="P1726" s="27" t="str">
        <f ca="1">IF(טבלה15[[#This Row],[תאריך סיום ההסכם]]&gt;=$S$2,"פעיל",IF(טבלה15[[#This Row],[תאריך סיום ההסכם]]&lt;=$S$2,"הסתיים"))</f>
        <v>הסתיים</v>
      </c>
    </row>
    <row r="1727" spans="1:16" ht="225" x14ac:dyDescent="0.2">
      <c r="A1727" s="22">
        <v>1726</v>
      </c>
      <c r="B1727" s="1" t="s">
        <v>946</v>
      </c>
      <c r="C1727" s="2" t="s">
        <v>2573</v>
      </c>
      <c r="D1727" s="2" t="s">
        <v>3223</v>
      </c>
      <c r="E1727" s="2" t="s">
        <v>3231</v>
      </c>
      <c r="F1727" s="5" t="s">
        <v>4125</v>
      </c>
      <c r="G1727" s="3">
        <v>42675</v>
      </c>
      <c r="H1727" s="3">
        <v>43404</v>
      </c>
      <c r="I1727" s="4">
        <v>340000</v>
      </c>
      <c r="J1727" s="1" t="s">
        <v>4907</v>
      </c>
      <c r="K1727" s="1" t="s">
        <v>5</v>
      </c>
      <c r="L1727" s="11" t="s">
        <v>50</v>
      </c>
      <c r="M1727" s="1">
        <v>2016</v>
      </c>
      <c r="N1727" s="12"/>
      <c r="O1727" s="12" t="s">
        <v>127</v>
      </c>
      <c r="P1727" s="27" t="str">
        <f ca="1">IF(טבלה15[[#This Row],[תאריך סיום ההסכם]]&gt;=$S$2,"פעיל",IF(טבלה15[[#This Row],[תאריך סיום ההסכם]]&lt;=$S$2,"הסתיים"))</f>
        <v>הסתיים</v>
      </c>
    </row>
    <row r="1728" spans="1:16" ht="225" x14ac:dyDescent="0.2">
      <c r="A1728" s="22">
        <v>1727</v>
      </c>
      <c r="B1728" s="1" t="s">
        <v>947</v>
      </c>
      <c r="C1728" s="2" t="s">
        <v>2574</v>
      </c>
      <c r="D1728" s="2" t="s">
        <v>3223</v>
      </c>
      <c r="E1728" s="2" t="s">
        <v>3226</v>
      </c>
      <c r="F1728" s="5" t="s">
        <v>4126</v>
      </c>
      <c r="G1728" s="3">
        <v>42675</v>
      </c>
      <c r="H1728" s="3">
        <v>43404</v>
      </c>
      <c r="I1728" s="4">
        <v>340000</v>
      </c>
      <c r="J1728" s="1" t="s">
        <v>4907</v>
      </c>
      <c r="K1728" s="1" t="s">
        <v>5</v>
      </c>
      <c r="L1728" s="11" t="s">
        <v>50</v>
      </c>
      <c r="M1728" s="1">
        <v>2016</v>
      </c>
      <c r="N1728" s="12"/>
      <c r="O1728" s="12" t="s">
        <v>127</v>
      </c>
      <c r="P1728" s="27" t="str">
        <f ca="1">IF(טבלה15[[#This Row],[תאריך סיום ההסכם]]&gt;=$S$2,"פעיל",IF(טבלה15[[#This Row],[תאריך סיום ההסכם]]&lt;=$S$2,"הסתיים"))</f>
        <v>הסתיים</v>
      </c>
    </row>
    <row r="1729" spans="1:16" ht="60" x14ac:dyDescent="0.2">
      <c r="A1729" s="22">
        <v>1728</v>
      </c>
      <c r="B1729" s="1" t="s">
        <v>948</v>
      </c>
      <c r="C1729" s="2" t="s">
        <v>2575</v>
      </c>
      <c r="D1729" s="2" t="s">
        <v>3223</v>
      </c>
      <c r="E1729" s="2" t="s">
        <v>3229</v>
      </c>
      <c r="F1729" s="5" t="s">
        <v>4127</v>
      </c>
      <c r="G1729" s="3">
        <v>42675</v>
      </c>
      <c r="H1729" s="3">
        <v>43769</v>
      </c>
      <c r="I1729" s="4">
        <v>250000</v>
      </c>
      <c r="J1729" s="1" t="s">
        <v>4907</v>
      </c>
      <c r="K1729" s="1" t="s">
        <v>14</v>
      </c>
      <c r="L1729" s="11"/>
      <c r="M1729" s="1">
        <v>2016</v>
      </c>
      <c r="N1729" s="12"/>
      <c r="O1729" s="12" t="s">
        <v>128</v>
      </c>
      <c r="P1729" s="27" t="str">
        <f ca="1">IF(טבלה15[[#This Row],[תאריך סיום ההסכם]]&gt;=$S$2,"פעיל",IF(טבלה15[[#This Row],[תאריך סיום ההסכם]]&lt;=$S$2,"הסתיים"))</f>
        <v>הסתיים</v>
      </c>
    </row>
    <row r="1730" spans="1:16" ht="105" x14ac:dyDescent="0.2">
      <c r="A1730" s="22">
        <v>1729</v>
      </c>
      <c r="B1730" s="1" t="s">
        <v>949</v>
      </c>
      <c r="C1730" s="2" t="s">
        <v>2576</v>
      </c>
      <c r="D1730" s="2" t="s">
        <v>3222</v>
      </c>
      <c r="E1730" s="2" t="s">
        <v>3230</v>
      </c>
      <c r="F1730" s="5" t="s">
        <v>4128</v>
      </c>
      <c r="G1730" s="3">
        <v>42735</v>
      </c>
      <c r="H1730" s="3">
        <v>43464</v>
      </c>
      <c r="I1730" s="4">
        <v>200000</v>
      </c>
      <c r="J1730" s="1" t="s">
        <v>4907</v>
      </c>
      <c r="K1730" s="1" t="s">
        <v>14</v>
      </c>
      <c r="L1730" s="11"/>
      <c r="M1730" s="1">
        <v>2016</v>
      </c>
      <c r="N1730" s="12"/>
      <c r="O1730" s="12" t="s">
        <v>128</v>
      </c>
      <c r="P1730" s="27" t="str">
        <f ca="1">IF(טבלה15[[#This Row],[תאריך סיום ההסכם]]&gt;=$S$2,"פעיל",IF(טבלה15[[#This Row],[תאריך סיום ההסכם]]&lt;=$S$2,"הסתיים"))</f>
        <v>הסתיים</v>
      </c>
    </row>
    <row r="1731" spans="1:16" ht="135" x14ac:dyDescent="0.2">
      <c r="A1731" s="22">
        <v>1730</v>
      </c>
      <c r="B1731" s="1" t="s">
        <v>950</v>
      </c>
      <c r="C1731" s="2" t="s">
        <v>2577</v>
      </c>
      <c r="D1731" s="2" t="s">
        <v>3223</v>
      </c>
      <c r="E1731" s="2" t="s">
        <v>3238</v>
      </c>
      <c r="F1731" s="5" t="s">
        <v>4129</v>
      </c>
      <c r="G1731" s="3">
        <v>42675</v>
      </c>
      <c r="H1731" s="3">
        <v>43404</v>
      </c>
      <c r="I1731" s="4">
        <v>200000</v>
      </c>
      <c r="J1731" s="1" t="s">
        <v>4907</v>
      </c>
      <c r="K1731" s="1" t="s">
        <v>8</v>
      </c>
      <c r="L1731" s="11"/>
      <c r="M1731" s="1">
        <v>2016</v>
      </c>
      <c r="N1731" s="12"/>
      <c r="O1731" s="12" t="s">
        <v>128</v>
      </c>
      <c r="P1731" s="27" t="str">
        <f ca="1">IF(טבלה15[[#This Row],[תאריך סיום ההסכם]]&gt;=$S$2,"פעיל",IF(טבלה15[[#This Row],[תאריך סיום ההסכם]]&lt;=$S$2,"הסתיים"))</f>
        <v>הסתיים</v>
      </c>
    </row>
    <row r="1732" spans="1:16" ht="150" x14ac:dyDescent="0.2">
      <c r="A1732" s="22">
        <v>1731</v>
      </c>
      <c r="B1732" s="1" t="s">
        <v>951</v>
      </c>
      <c r="C1732" s="2" t="s">
        <v>2578</v>
      </c>
      <c r="D1732" s="2" t="s">
        <v>3222</v>
      </c>
      <c r="E1732" s="2" t="s">
        <v>3231</v>
      </c>
      <c r="F1732" s="5" t="s">
        <v>4130</v>
      </c>
      <c r="G1732" s="3">
        <v>42675</v>
      </c>
      <c r="H1732" s="3">
        <v>43769</v>
      </c>
      <c r="I1732" s="4">
        <v>250000</v>
      </c>
      <c r="J1732" s="1" t="s">
        <v>4907</v>
      </c>
      <c r="K1732" s="1" t="s">
        <v>8</v>
      </c>
      <c r="L1732" s="11"/>
      <c r="M1732" s="1">
        <v>2016</v>
      </c>
      <c r="N1732" s="12"/>
      <c r="O1732" s="12" t="s">
        <v>128</v>
      </c>
      <c r="P1732" s="27" t="str">
        <f ca="1">IF(טבלה15[[#This Row],[תאריך סיום ההסכם]]&gt;=$S$2,"פעיל",IF(טבלה15[[#This Row],[תאריך סיום ההסכם]]&lt;=$S$2,"הסתיים"))</f>
        <v>הסתיים</v>
      </c>
    </row>
    <row r="1733" spans="1:16" ht="210" x14ac:dyDescent="0.2">
      <c r="A1733" s="22">
        <v>1732</v>
      </c>
      <c r="B1733" s="1" t="s">
        <v>952</v>
      </c>
      <c r="C1733" s="2" t="s">
        <v>2579</v>
      </c>
      <c r="D1733" s="2" t="s">
        <v>3223</v>
      </c>
      <c r="E1733" s="2" t="s">
        <v>3225</v>
      </c>
      <c r="F1733" s="5" t="s">
        <v>4131</v>
      </c>
      <c r="G1733" s="3">
        <v>42675</v>
      </c>
      <c r="H1733" s="3">
        <v>43769</v>
      </c>
      <c r="I1733" s="4">
        <v>250000</v>
      </c>
      <c r="J1733" s="1" t="s">
        <v>4907</v>
      </c>
      <c r="K1733" s="1" t="s">
        <v>8</v>
      </c>
      <c r="L1733" s="11"/>
      <c r="M1733" s="1">
        <v>2016</v>
      </c>
      <c r="N1733" s="12"/>
      <c r="O1733" s="12" t="s">
        <v>128</v>
      </c>
      <c r="P1733" s="27" t="str">
        <f ca="1">IF(טבלה15[[#This Row],[תאריך סיום ההסכם]]&gt;=$S$2,"פעיל",IF(טבלה15[[#This Row],[תאריך סיום ההסכם]]&lt;=$S$2,"הסתיים"))</f>
        <v>הסתיים</v>
      </c>
    </row>
    <row r="1734" spans="1:16" ht="120" x14ac:dyDescent="0.2">
      <c r="A1734" s="22">
        <v>1733</v>
      </c>
      <c r="B1734" s="1" t="s">
        <v>953</v>
      </c>
      <c r="C1734" s="2" t="s">
        <v>2580</v>
      </c>
      <c r="D1734" s="2" t="s">
        <v>3223</v>
      </c>
      <c r="E1734" s="2" t="s">
        <v>3225</v>
      </c>
      <c r="F1734" s="5" t="s">
        <v>4132</v>
      </c>
      <c r="G1734" s="3">
        <v>42675</v>
      </c>
      <c r="H1734" s="3">
        <v>43769</v>
      </c>
      <c r="I1734" s="4">
        <v>250000</v>
      </c>
      <c r="J1734" s="1" t="s">
        <v>4907</v>
      </c>
      <c r="K1734" s="1" t="s">
        <v>8</v>
      </c>
      <c r="L1734" s="11"/>
      <c r="M1734" s="1">
        <v>2016</v>
      </c>
      <c r="N1734" s="12"/>
      <c r="O1734" s="12" t="s">
        <v>128</v>
      </c>
      <c r="P1734" s="27" t="str">
        <f ca="1">IF(טבלה15[[#This Row],[תאריך סיום ההסכם]]&gt;=$S$2,"פעיל",IF(טבלה15[[#This Row],[תאריך סיום ההסכם]]&lt;=$S$2,"הסתיים"))</f>
        <v>הסתיים</v>
      </c>
    </row>
    <row r="1735" spans="1:16" ht="165" x14ac:dyDescent="0.2">
      <c r="A1735" s="22">
        <v>1734</v>
      </c>
      <c r="B1735" s="1" t="s">
        <v>954</v>
      </c>
      <c r="C1735" s="2" t="s">
        <v>2453</v>
      </c>
      <c r="D1735" s="2" t="s">
        <v>3223</v>
      </c>
      <c r="E1735" s="2" t="s">
        <v>3238</v>
      </c>
      <c r="F1735" s="5" t="s">
        <v>4133</v>
      </c>
      <c r="G1735" s="3">
        <v>42675</v>
      </c>
      <c r="H1735" s="3">
        <v>43769</v>
      </c>
      <c r="I1735" s="4">
        <v>250000</v>
      </c>
      <c r="J1735" s="1" t="s">
        <v>4907</v>
      </c>
      <c r="K1735" s="1" t="s">
        <v>8</v>
      </c>
      <c r="L1735" s="11"/>
      <c r="M1735" s="1">
        <v>2016</v>
      </c>
      <c r="N1735" s="12"/>
      <c r="O1735" s="12" t="s">
        <v>128</v>
      </c>
      <c r="P1735" s="27" t="str">
        <f ca="1">IF(טבלה15[[#This Row],[תאריך סיום ההסכם]]&gt;=$S$2,"פעיל",IF(טבלה15[[#This Row],[תאריך סיום ההסכם]]&lt;=$S$2,"הסתיים"))</f>
        <v>הסתיים</v>
      </c>
    </row>
    <row r="1736" spans="1:16" ht="150" x14ac:dyDescent="0.2">
      <c r="A1736" s="22">
        <v>1735</v>
      </c>
      <c r="B1736" s="1" t="s">
        <v>955</v>
      </c>
      <c r="C1736" s="2" t="s">
        <v>2581</v>
      </c>
      <c r="D1736" s="2" t="s">
        <v>3222</v>
      </c>
      <c r="E1736" s="2" t="s">
        <v>3238</v>
      </c>
      <c r="F1736" s="5" t="s">
        <v>4134</v>
      </c>
      <c r="G1736" s="3">
        <v>42675</v>
      </c>
      <c r="H1736" s="3">
        <v>43769</v>
      </c>
      <c r="I1736" s="4">
        <v>250000</v>
      </c>
      <c r="J1736" s="1" t="s">
        <v>4907</v>
      </c>
      <c r="K1736" s="1" t="s">
        <v>8</v>
      </c>
      <c r="L1736" s="11"/>
      <c r="M1736" s="1">
        <v>2016</v>
      </c>
      <c r="N1736" s="12"/>
      <c r="O1736" s="12" t="s">
        <v>128</v>
      </c>
      <c r="P1736" s="27" t="str">
        <f ca="1">IF(טבלה15[[#This Row],[תאריך סיום ההסכם]]&gt;=$S$2,"פעיל",IF(טבלה15[[#This Row],[תאריך סיום ההסכם]]&lt;=$S$2,"הסתיים"))</f>
        <v>הסתיים</v>
      </c>
    </row>
    <row r="1737" spans="1:16" ht="105" x14ac:dyDescent="0.2">
      <c r="A1737" s="22">
        <v>1736</v>
      </c>
      <c r="B1737" s="1" t="s">
        <v>956</v>
      </c>
      <c r="C1737" s="2" t="s">
        <v>2582</v>
      </c>
      <c r="D1737" s="2" t="s">
        <v>3222</v>
      </c>
      <c r="E1737" s="2" t="s">
        <v>3231</v>
      </c>
      <c r="F1737" s="5" t="s">
        <v>4135</v>
      </c>
      <c r="G1737" s="3">
        <v>42675</v>
      </c>
      <c r="H1737" s="3">
        <v>43404</v>
      </c>
      <c r="I1737" s="4">
        <v>200000</v>
      </c>
      <c r="J1737" s="1" t="s">
        <v>4907</v>
      </c>
      <c r="K1737" s="1" t="s">
        <v>8</v>
      </c>
      <c r="L1737" s="11"/>
      <c r="M1737" s="1">
        <v>2016</v>
      </c>
      <c r="N1737" s="12"/>
      <c r="O1737" s="12" t="s">
        <v>128</v>
      </c>
      <c r="P1737" s="27" t="str">
        <f ca="1">IF(טבלה15[[#This Row],[תאריך סיום ההסכם]]&gt;=$S$2,"פעיל",IF(טבלה15[[#This Row],[תאריך סיום ההסכם]]&lt;=$S$2,"הסתיים"))</f>
        <v>הסתיים</v>
      </c>
    </row>
    <row r="1738" spans="1:16" ht="60" x14ac:dyDescent="0.2">
      <c r="A1738" s="22">
        <v>1737</v>
      </c>
      <c r="B1738" s="1" t="s">
        <v>957</v>
      </c>
      <c r="C1738" s="2" t="s">
        <v>2583</v>
      </c>
      <c r="D1738" s="2" t="s">
        <v>3223</v>
      </c>
      <c r="E1738" s="2" t="s">
        <v>3225</v>
      </c>
      <c r="F1738" s="5" t="s">
        <v>4136</v>
      </c>
      <c r="G1738" s="3">
        <v>42675</v>
      </c>
      <c r="H1738" s="3">
        <v>43769</v>
      </c>
      <c r="I1738" s="4">
        <v>250000</v>
      </c>
      <c r="J1738" s="1" t="s">
        <v>4907</v>
      </c>
      <c r="K1738" s="1" t="s">
        <v>8</v>
      </c>
      <c r="L1738" s="11"/>
      <c r="M1738" s="1">
        <v>2016</v>
      </c>
      <c r="N1738" s="12"/>
      <c r="O1738" s="12" t="s">
        <v>128</v>
      </c>
      <c r="P1738" s="27" t="str">
        <f ca="1">IF(טבלה15[[#This Row],[תאריך סיום ההסכם]]&gt;=$S$2,"פעיל",IF(טבלה15[[#This Row],[תאריך סיום ההסכם]]&lt;=$S$2,"הסתיים"))</f>
        <v>הסתיים</v>
      </c>
    </row>
    <row r="1739" spans="1:16" ht="180" x14ac:dyDescent="0.2">
      <c r="A1739" s="22">
        <v>1738</v>
      </c>
      <c r="B1739" s="1" t="s">
        <v>958</v>
      </c>
      <c r="C1739" s="2" t="s">
        <v>2584</v>
      </c>
      <c r="D1739" s="2" t="s">
        <v>3222</v>
      </c>
      <c r="E1739" s="2" t="s">
        <v>3225</v>
      </c>
      <c r="F1739" s="5" t="s">
        <v>4137</v>
      </c>
      <c r="G1739" s="3">
        <v>42675</v>
      </c>
      <c r="H1739" s="3">
        <v>43769</v>
      </c>
      <c r="I1739" s="4">
        <v>250000</v>
      </c>
      <c r="J1739" s="1" t="s">
        <v>4907</v>
      </c>
      <c r="K1739" s="1" t="s">
        <v>8</v>
      </c>
      <c r="L1739" s="11"/>
      <c r="M1739" s="1">
        <v>2016</v>
      </c>
      <c r="N1739" s="12"/>
      <c r="O1739" s="12" t="s">
        <v>128</v>
      </c>
      <c r="P1739" s="27" t="str">
        <f ca="1">IF(טבלה15[[#This Row],[תאריך סיום ההסכם]]&gt;=$S$2,"פעיל",IF(טבלה15[[#This Row],[תאריך סיום ההסכם]]&lt;=$S$2,"הסתיים"))</f>
        <v>הסתיים</v>
      </c>
    </row>
    <row r="1740" spans="1:16" ht="225" x14ac:dyDescent="0.2">
      <c r="A1740" s="22">
        <v>1739</v>
      </c>
      <c r="B1740" s="1" t="s">
        <v>959</v>
      </c>
      <c r="C1740" s="2" t="s">
        <v>2585</v>
      </c>
      <c r="D1740" s="2" t="s">
        <v>3222</v>
      </c>
      <c r="E1740" s="2" t="s">
        <v>3225</v>
      </c>
      <c r="F1740" s="5" t="s">
        <v>4138</v>
      </c>
      <c r="G1740" s="3">
        <v>42675</v>
      </c>
      <c r="H1740" s="3">
        <v>43769</v>
      </c>
      <c r="I1740" s="4">
        <v>250000</v>
      </c>
      <c r="J1740" s="1" t="s">
        <v>4907</v>
      </c>
      <c r="K1740" s="1" t="s">
        <v>8</v>
      </c>
      <c r="L1740" s="11"/>
      <c r="M1740" s="1">
        <v>2016</v>
      </c>
      <c r="N1740" s="12"/>
      <c r="O1740" s="12" t="s">
        <v>128</v>
      </c>
      <c r="P1740" s="27" t="str">
        <f ca="1">IF(טבלה15[[#This Row],[תאריך סיום ההסכם]]&gt;=$S$2,"פעיל",IF(טבלה15[[#This Row],[תאריך סיום ההסכם]]&lt;=$S$2,"הסתיים"))</f>
        <v>הסתיים</v>
      </c>
    </row>
    <row r="1741" spans="1:16" ht="90" x14ac:dyDescent="0.2">
      <c r="A1741" s="22">
        <v>1740</v>
      </c>
      <c r="B1741" s="1" t="s">
        <v>960</v>
      </c>
      <c r="C1741" s="2" t="s">
        <v>2586</v>
      </c>
      <c r="D1741" s="2" t="s">
        <v>3223</v>
      </c>
      <c r="E1741" s="2" t="s">
        <v>3229</v>
      </c>
      <c r="F1741" s="5" t="s">
        <v>4139</v>
      </c>
      <c r="G1741" s="3">
        <v>42675</v>
      </c>
      <c r="H1741" s="3">
        <v>43769</v>
      </c>
      <c r="I1741" s="4">
        <v>250000</v>
      </c>
      <c r="J1741" s="1" t="s">
        <v>4907</v>
      </c>
      <c r="K1741" s="1" t="s">
        <v>8</v>
      </c>
      <c r="L1741" s="11"/>
      <c r="M1741" s="1">
        <v>2016</v>
      </c>
      <c r="N1741" s="12"/>
      <c r="O1741" s="12" t="s">
        <v>128</v>
      </c>
      <c r="P1741" s="27" t="str">
        <f ca="1">IF(טבלה15[[#This Row],[תאריך סיום ההסכם]]&gt;=$S$2,"פעיל",IF(טבלה15[[#This Row],[תאריך סיום ההסכם]]&lt;=$S$2,"הסתיים"))</f>
        <v>הסתיים</v>
      </c>
    </row>
    <row r="1742" spans="1:16" ht="180" x14ac:dyDescent="0.2">
      <c r="A1742" s="22">
        <v>1741</v>
      </c>
      <c r="B1742" s="1" t="s">
        <v>961</v>
      </c>
      <c r="C1742" s="2" t="s">
        <v>2587</v>
      </c>
      <c r="D1742" s="2" t="s">
        <v>3223</v>
      </c>
      <c r="E1742" s="2" t="s">
        <v>3225</v>
      </c>
      <c r="F1742" s="5" t="s">
        <v>4140</v>
      </c>
      <c r="G1742" s="3">
        <v>42675</v>
      </c>
      <c r="H1742" s="3">
        <v>43769</v>
      </c>
      <c r="I1742" s="4">
        <v>250000</v>
      </c>
      <c r="J1742" s="1" t="s">
        <v>4907</v>
      </c>
      <c r="K1742" s="1" t="s">
        <v>8</v>
      </c>
      <c r="L1742" s="11"/>
      <c r="M1742" s="1">
        <v>2016</v>
      </c>
      <c r="N1742" s="12"/>
      <c r="O1742" s="12" t="s">
        <v>128</v>
      </c>
      <c r="P1742" s="27" t="str">
        <f ca="1">IF(טבלה15[[#This Row],[תאריך סיום ההסכם]]&gt;=$S$2,"פעיל",IF(טבלה15[[#This Row],[תאריך סיום ההסכם]]&lt;=$S$2,"הסתיים"))</f>
        <v>הסתיים</v>
      </c>
    </row>
    <row r="1743" spans="1:16" ht="90" x14ac:dyDescent="0.2">
      <c r="A1743" s="22">
        <v>1742</v>
      </c>
      <c r="B1743" s="1" t="s">
        <v>962</v>
      </c>
      <c r="C1743" s="2" t="s">
        <v>2588</v>
      </c>
      <c r="D1743" s="2" t="s">
        <v>3223</v>
      </c>
      <c r="E1743" s="2" t="s">
        <v>3231</v>
      </c>
      <c r="F1743" s="5" t="s">
        <v>4141</v>
      </c>
      <c r="G1743" s="3">
        <v>42675</v>
      </c>
      <c r="H1743" s="3">
        <v>43769</v>
      </c>
      <c r="I1743" s="4">
        <v>250000</v>
      </c>
      <c r="J1743" s="1" t="s">
        <v>4907</v>
      </c>
      <c r="K1743" s="1" t="s">
        <v>8</v>
      </c>
      <c r="L1743" s="11"/>
      <c r="M1743" s="1">
        <v>2016</v>
      </c>
      <c r="N1743" s="12"/>
      <c r="O1743" s="12" t="s">
        <v>128</v>
      </c>
      <c r="P1743" s="27" t="str">
        <f ca="1">IF(טבלה15[[#This Row],[תאריך סיום ההסכם]]&gt;=$S$2,"פעיל",IF(טבלה15[[#This Row],[תאריך סיום ההסכם]]&lt;=$S$2,"הסתיים"))</f>
        <v>הסתיים</v>
      </c>
    </row>
    <row r="1744" spans="1:16" ht="75" x14ac:dyDescent="0.2">
      <c r="A1744" s="22">
        <v>1743</v>
      </c>
      <c r="B1744" s="1" t="s">
        <v>963</v>
      </c>
      <c r="C1744" s="2" t="s">
        <v>2589</v>
      </c>
      <c r="D1744" s="2" t="s">
        <v>3223</v>
      </c>
      <c r="E1744" s="2" t="s">
        <v>3231</v>
      </c>
      <c r="F1744" s="5" t="s">
        <v>4142</v>
      </c>
      <c r="G1744" s="3">
        <v>42675</v>
      </c>
      <c r="H1744" s="3">
        <v>43769</v>
      </c>
      <c r="I1744" s="4">
        <v>250000</v>
      </c>
      <c r="J1744" s="1" t="s">
        <v>4907</v>
      </c>
      <c r="K1744" s="1" t="s">
        <v>8</v>
      </c>
      <c r="L1744" s="11"/>
      <c r="M1744" s="1">
        <v>2016</v>
      </c>
      <c r="N1744" s="12"/>
      <c r="O1744" s="12" t="s">
        <v>128</v>
      </c>
      <c r="P1744" s="27" t="str">
        <f ca="1">IF(טבלה15[[#This Row],[תאריך סיום ההסכם]]&gt;=$S$2,"פעיל",IF(טבלה15[[#This Row],[תאריך סיום ההסכם]]&lt;=$S$2,"הסתיים"))</f>
        <v>הסתיים</v>
      </c>
    </row>
    <row r="1745" spans="1:16" ht="210" x14ac:dyDescent="0.2">
      <c r="A1745" s="22">
        <v>1744</v>
      </c>
      <c r="B1745" s="1" t="s">
        <v>964</v>
      </c>
      <c r="C1745" s="2" t="s">
        <v>2590</v>
      </c>
      <c r="D1745" s="2" t="s">
        <v>3222</v>
      </c>
      <c r="E1745" s="2" t="s">
        <v>3227</v>
      </c>
      <c r="F1745" s="5" t="s">
        <v>4143</v>
      </c>
      <c r="G1745" s="3">
        <v>42675</v>
      </c>
      <c r="H1745" s="3">
        <v>43404</v>
      </c>
      <c r="I1745" s="4">
        <v>300000</v>
      </c>
      <c r="J1745" s="1" t="s">
        <v>4907</v>
      </c>
      <c r="K1745" s="1" t="s">
        <v>30</v>
      </c>
      <c r="L1745" s="11"/>
      <c r="M1745" s="1">
        <v>2016</v>
      </c>
      <c r="N1745" s="12" t="s">
        <v>108</v>
      </c>
      <c r="O1745" s="12" t="s">
        <v>128</v>
      </c>
      <c r="P1745" s="27" t="str">
        <f ca="1">IF(טבלה15[[#This Row],[תאריך סיום ההסכם]]&gt;=$S$2,"פעיל",IF(טבלה15[[#This Row],[תאריך סיום ההסכם]]&lt;=$S$2,"הסתיים"))</f>
        <v>הסתיים</v>
      </c>
    </row>
    <row r="1746" spans="1:16" ht="165" x14ac:dyDescent="0.2">
      <c r="A1746" s="22">
        <v>1745</v>
      </c>
      <c r="B1746" s="1" t="s">
        <v>965</v>
      </c>
      <c r="C1746" s="2" t="s">
        <v>1988</v>
      </c>
      <c r="D1746" s="2" t="s">
        <v>3223</v>
      </c>
      <c r="E1746" s="2" t="s">
        <v>3234</v>
      </c>
      <c r="F1746" s="5" t="s">
        <v>3542</v>
      </c>
      <c r="G1746" s="3">
        <v>42705</v>
      </c>
      <c r="H1746" s="3">
        <v>43069</v>
      </c>
      <c r="I1746" s="4">
        <v>86666</v>
      </c>
      <c r="J1746" s="1" t="s">
        <v>4907</v>
      </c>
      <c r="K1746" s="1" t="s">
        <v>19</v>
      </c>
      <c r="L1746" s="11"/>
      <c r="M1746" s="1">
        <v>2016</v>
      </c>
      <c r="N1746" s="12" t="s">
        <v>85</v>
      </c>
      <c r="O1746" s="12" t="s">
        <v>127</v>
      </c>
      <c r="P1746" s="27" t="str">
        <f ca="1">IF(טבלה15[[#This Row],[תאריך סיום ההסכם]]&gt;=$S$2,"פעיל",IF(טבלה15[[#This Row],[תאריך סיום ההסכם]]&lt;=$S$2,"הסתיים"))</f>
        <v>הסתיים</v>
      </c>
    </row>
    <row r="1747" spans="1:16" ht="180" x14ac:dyDescent="0.2">
      <c r="A1747" s="22">
        <v>1746</v>
      </c>
      <c r="B1747" s="1" t="s">
        <v>966</v>
      </c>
      <c r="C1747" s="2" t="s">
        <v>1987</v>
      </c>
      <c r="D1747" s="2" t="s">
        <v>3223</v>
      </c>
      <c r="E1747" s="2" t="s">
        <v>3226</v>
      </c>
      <c r="F1747" s="5" t="s">
        <v>3541</v>
      </c>
      <c r="G1747" s="3">
        <v>42705</v>
      </c>
      <c r="H1747" s="3">
        <v>43069</v>
      </c>
      <c r="I1747" s="4">
        <v>116790</v>
      </c>
      <c r="J1747" s="1" t="s">
        <v>4907</v>
      </c>
      <c r="K1747" s="1" t="s">
        <v>19</v>
      </c>
      <c r="L1747" s="11"/>
      <c r="M1747" s="1">
        <v>2016</v>
      </c>
      <c r="N1747" s="12" t="s">
        <v>85</v>
      </c>
      <c r="O1747" s="12" t="s">
        <v>127</v>
      </c>
      <c r="P1747" s="27" t="str">
        <f ca="1">IF(טבלה15[[#This Row],[תאריך סיום ההסכם]]&gt;=$S$2,"פעיל",IF(טבלה15[[#This Row],[תאריך סיום ההסכם]]&lt;=$S$2,"הסתיים"))</f>
        <v>הסתיים</v>
      </c>
    </row>
    <row r="1748" spans="1:16" ht="120" x14ac:dyDescent="0.2">
      <c r="A1748" s="22">
        <v>1747</v>
      </c>
      <c r="B1748" s="1" t="s">
        <v>967</v>
      </c>
      <c r="C1748" s="2" t="s">
        <v>1986</v>
      </c>
      <c r="D1748" s="2" t="s">
        <v>3223</v>
      </c>
      <c r="E1748" s="2" t="s">
        <v>3226</v>
      </c>
      <c r="F1748" s="5" t="s">
        <v>3540</v>
      </c>
      <c r="G1748" s="3">
        <v>42705</v>
      </c>
      <c r="H1748" s="3">
        <v>43069</v>
      </c>
      <c r="I1748" s="4">
        <v>120785</v>
      </c>
      <c r="J1748" s="1" t="s">
        <v>4907</v>
      </c>
      <c r="K1748" s="1" t="s">
        <v>19</v>
      </c>
      <c r="L1748" s="11"/>
      <c r="M1748" s="1">
        <v>2016</v>
      </c>
      <c r="N1748" s="12" t="s">
        <v>85</v>
      </c>
      <c r="O1748" s="12" t="s">
        <v>127</v>
      </c>
      <c r="P1748" s="27" t="str">
        <f ca="1">IF(טבלה15[[#This Row],[תאריך סיום ההסכם]]&gt;=$S$2,"פעיל",IF(טבלה15[[#This Row],[תאריך סיום ההסכם]]&lt;=$S$2,"הסתיים"))</f>
        <v>הסתיים</v>
      </c>
    </row>
    <row r="1749" spans="1:16" ht="180" x14ac:dyDescent="0.2">
      <c r="A1749" s="22">
        <v>1748</v>
      </c>
      <c r="B1749" s="1" t="s">
        <v>968</v>
      </c>
      <c r="C1749" s="2" t="s">
        <v>1984</v>
      </c>
      <c r="D1749" s="2" t="s">
        <v>3222</v>
      </c>
      <c r="E1749" s="2" t="s">
        <v>3227</v>
      </c>
      <c r="F1749" s="5" t="s">
        <v>3538</v>
      </c>
      <c r="G1749" s="3">
        <v>42705</v>
      </c>
      <c r="H1749" s="3">
        <v>43069</v>
      </c>
      <c r="I1749" s="4">
        <v>66665</v>
      </c>
      <c r="J1749" s="1" t="s">
        <v>4907</v>
      </c>
      <c r="K1749" s="1" t="s">
        <v>19</v>
      </c>
      <c r="L1749" s="11"/>
      <c r="M1749" s="1">
        <v>2016</v>
      </c>
      <c r="N1749" s="12" t="s">
        <v>85</v>
      </c>
      <c r="O1749" s="12" t="s">
        <v>127</v>
      </c>
      <c r="P1749" s="27" t="str">
        <f ca="1">IF(טבלה15[[#This Row],[תאריך סיום ההסכם]]&gt;=$S$2,"פעיל",IF(טבלה15[[#This Row],[תאריך סיום ההסכם]]&lt;=$S$2,"הסתיים"))</f>
        <v>הסתיים</v>
      </c>
    </row>
    <row r="1750" spans="1:16" ht="225" x14ac:dyDescent="0.2">
      <c r="A1750" s="22">
        <v>1749</v>
      </c>
      <c r="B1750" s="1" t="s">
        <v>969</v>
      </c>
      <c r="C1750" s="2" t="s">
        <v>2591</v>
      </c>
      <c r="D1750" s="2" t="s">
        <v>3222</v>
      </c>
      <c r="E1750" s="2" t="s">
        <v>3226</v>
      </c>
      <c r="F1750" s="5" t="s">
        <v>4144</v>
      </c>
      <c r="G1750" s="3">
        <v>42705</v>
      </c>
      <c r="H1750" s="3">
        <v>43799</v>
      </c>
      <c r="I1750" s="4">
        <v>250000</v>
      </c>
      <c r="J1750" s="1" t="s">
        <v>4907</v>
      </c>
      <c r="K1750" s="1" t="s">
        <v>8</v>
      </c>
      <c r="L1750" s="11"/>
      <c r="M1750" s="1">
        <v>2016</v>
      </c>
      <c r="N1750" s="12" t="s">
        <v>100</v>
      </c>
      <c r="O1750" s="12" t="s">
        <v>128</v>
      </c>
      <c r="P1750" s="27" t="str">
        <f ca="1">IF(טבלה15[[#This Row],[תאריך סיום ההסכם]]&gt;=$S$2,"פעיל",IF(טבלה15[[#This Row],[תאריך סיום ההסכם]]&lt;=$S$2,"הסתיים"))</f>
        <v>הסתיים</v>
      </c>
    </row>
    <row r="1751" spans="1:16" ht="210" x14ac:dyDescent="0.2">
      <c r="A1751" s="22">
        <v>1750</v>
      </c>
      <c r="B1751" s="1" t="s">
        <v>970</v>
      </c>
      <c r="C1751" s="2" t="s">
        <v>1985</v>
      </c>
      <c r="D1751" s="2" t="s">
        <v>3222</v>
      </c>
      <c r="E1751" s="2" t="s">
        <v>3257</v>
      </c>
      <c r="F1751" s="5" t="s">
        <v>3539</v>
      </c>
      <c r="G1751" s="3">
        <v>42719</v>
      </c>
      <c r="H1751" s="3">
        <v>43083</v>
      </c>
      <c r="I1751" s="4">
        <v>60343</v>
      </c>
      <c r="J1751" s="1" t="s">
        <v>4907</v>
      </c>
      <c r="K1751" s="1" t="s">
        <v>19</v>
      </c>
      <c r="L1751" s="11"/>
      <c r="M1751" s="1">
        <v>2016</v>
      </c>
      <c r="N1751" s="12" t="s">
        <v>85</v>
      </c>
      <c r="O1751" s="12" t="s">
        <v>127</v>
      </c>
      <c r="P1751" s="27" t="str">
        <f ca="1">IF(טבלה15[[#This Row],[תאריך סיום ההסכם]]&gt;=$S$2,"פעיל",IF(טבלה15[[#This Row],[תאריך סיום ההסכם]]&lt;=$S$2,"הסתיים"))</f>
        <v>הסתיים</v>
      </c>
    </row>
    <row r="1752" spans="1:16" ht="195" x14ac:dyDescent="0.2">
      <c r="A1752" s="22">
        <v>1751</v>
      </c>
      <c r="B1752" s="1" t="s">
        <v>971</v>
      </c>
      <c r="C1752" s="2" t="s">
        <v>2592</v>
      </c>
      <c r="D1752" s="2" t="s">
        <v>3222</v>
      </c>
      <c r="E1752" s="2" t="s">
        <v>3231</v>
      </c>
      <c r="F1752" s="5" t="s">
        <v>4145</v>
      </c>
      <c r="G1752" s="3">
        <v>42705</v>
      </c>
      <c r="H1752" s="3">
        <v>43799</v>
      </c>
      <c r="I1752" s="4">
        <v>250000</v>
      </c>
      <c r="J1752" s="1" t="s">
        <v>4907</v>
      </c>
      <c r="K1752" s="1" t="s">
        <v>8</v>
      </c>
      <c r="L1752" s="11"/>
      <c r="M1752" s="1">
        <v>2016</v>
      </c>
      <c r="N1752" s="12" t="s">
        <v>100</v>
      </c>
      <c r="O1752" s="12" t="s">
        <v>128</v>
      </c>
      <c r="P1752" s="27" t="str">
        <f ca="1">IF(טבלה15[[#This Row],[תאריך סיום ההסכם]]&gt;=$S$2,"פעיל",IF(טבלה15[[#This Row],[תאריך סיום ההסכם]]&lt;=$S$2,"הסתיים"))</f>
        <v>הסתיים</v>
      </c>
    </row>
    <row r="1753" spans="1:16" ht="105" x14ac:dyDescent="0.2">
      <c r="A1753" s="22">
        <v>1752</v>
      </c>
      <c r="B1753" s="1" t="s">
        <v>972</v>
      </c>
      <c r="C1753" s="2" t="s">
        <v>2593</v>
      </c>
      <c r="D1753" s="2" t="s">
        <v>3222</v>
      </c>
      <c r="E1753" s="2" t="s">
        <v>3229</v>
      </c>
      <c r="F1753" s="5" t="s">
        <v>4146</v>
      </c>
      <c r="G1753" s="3">
        <v>42705</v>
      </c>
      <c r="H1753" s="3">
        <v>43799</v>
      </c>
      <c r="I1753" s="4">
        <v>250000</v>
      </c>
      <c r="J1753" s="1" t="s">
        <v>4907</v>
      </c>
      <c r="K1753" s="1" t="s">
        <v>8</v>
      </c>
      <c r="L1753" s="11"/>
      <c r="M1753" s="1">
        <v>2016</v>
      </c>
      <c r="N1753" s="12" t="s">
        <v>100</v>
      </c>
      <c r="O1753" s="12" t="s">
        <v>128</v>
      </c>
      <c r="P1753" s="27" t="str">
        <f ca="1">IF(טבלה15[[#This Row],[תאריך סיום ההסכם]]&gt;=$S$2,"פעיל",IF(טבלה15[[#This Row],[תאריך סיום ההסכם]]&lt;=$S$2,"הסתיים"))</f>
        <v>הסתיים</v>
      </c>
    </row>
    <row r="1754" spans="1:16" ht="165" x14ac:dyDescent="0.2">
      <c r="A1754" s="22">
        <v>1753</v>
      </c>
      <c r="B1754" s="1" t="s">
        <v>973</v>
      </c>
      <c r="C1754" s="2" t="s">
        <v>2594</v>
      </c>
      <c r="D1754" s="2" t="s">
        <v>3222</v>
      </c>
      <c r="E1754" s="2" t="s">
        <v>3229</v>
      </c>
      <c r="F1754" s="5" t="s">
        <v>4147</v>
      </c>
      <c r="G1754" s="3">
        <v>42705</v>
      </c>
      <c r="H1754" s="3">
        <v>43799</v>
      </c>
      <c r="I1754" s="4">
        <v>250000</v>
      </c>
      <c r="J1754" s="1" t="s">
        <v>4907</v>
      </c>
      <c r="K1754" s="1" t="s">
        <v>8</v>
      </c>
      <c r="L1754" s="11"/>
      <c r="M1754" s="1">
        <v>2016</v>
      </c>
      <c r="N1754" s="12" t="s">
        <v>100</v>
      </c>
      <c r="O1754" s="12" t="s">
        <v>128</v>
      </c>
      <c r="P1754" s="27" t="str">
        <f ca="1">IF(טבלה15[[#This Row],[תאריך סיום ההסכם]]&gt;=$S$2,"פעיל",IF(טבלה15[[#This Row],[תאריך סיום ההסכם]]&lt;=$S$2,"הסתיים"))</f>
        <v>הסתיים</v>
      </c>
    </row>
    <row r="1755" spans="1:16" ht="90" x14ac:dyDescent="0.2">
      <c r="A1755" s="22">
        <v>1754</v>
      </c>
      <c r="B1755" s="1" t="s">
        <v>974</v>
      </c>
      <c r="C1755" s="2" t="s">
        <v>2595</v>
      </c>
      <c r="D1755" s="2" t="s">
        <v>3222</v>
      </c>
      <c r="E1755" s="2" t="s">
        <v>3227</v>
      </c>
      <c r="F1755" s="5" t="s">
        <v>4148</v>
      </c>
      <c r="G1755" s="3">
        <v>42705</v>
      </c>
      <c r="H1755" s="3">
        <v>43434</v>
      </c>
      <c r="I1755" s="4">
        <v>200000</v>
      </c>
      <c r="J1755" s="1" t="s">
        <v>4907</v>
      </c>
      <c r="K1755" s="1" t="s">
        <v>8</v>
      </c>
      <c r="L1755" s="11"/>
      <c r="M1755" s="1">
        <v>2016</v>
      </c>
      <c r="N1755" s="12" t="s">
        <v>100</v>
      </c>
      <c r="O1755" s="12" t="s">
        <v>128</v>
      </c>
      <c r="P1755" s="27" t="str">
        <f ca="1">IF(טבלה15[[#This Row],[תאריך סיום ההסכם]]&gt;=$S$2,"פעיל",IF(טבלה15[[#This Row],[תאריך סיום ההסכם]]&lt;=$S$2,"הסתיים"))</f>
        <v>הסתיים</v>
      </c>
    </row>
    <row r="1756" spans="1:16" ht="150" x14ac:dyDescent="0.2">
      <c r="A1756" s="22">
        <v>1755</v>
      </c>
      <c r="B1756" s="1" t="s">
        <v>975</v>
      </c>
      <c r="C1756" s="2" t="s">
        <v>2596</v>
      </c>
      <c r="D1756" s="2" t="s">
        <v>3222</v>
      </c>
      <c r="E1756" s="2" t="s">
        <v>3231</v>
      </c>
      <c r="F1756" s="5" t="s">
        <v>4149</v>
      </c>
      <c r="G1756" s="3">
        <v>42705</v>
      </c>
      <c r="H1756" s="3">
        <v>43799</v>
      </c>
      <c r="I1756" s="4">
        <v>250000</v>
      </c>
      <c r="J1756" s="1" t="s">
        <v>4907</v>
      </c>
      <c r="K1756" s="1" t="s">
        <v>8</v>
      </c>
      <c r="L1756" s="11"/>
      <c r="M1756" s="1">
        <v>2016</v>
      </c>
      <c r="N1756" s="12" t="s">
        <v>100</v>
      </c>
      <c r="O1756" s="12" t="s">
        <v>128</v>
      </c>
      <c r="P1756" s="27" t="str">
        <f ca="1">IF(טבלה15[[#This Row],[תאריך סיום ההסכם]]&gt;=$S$2,"פעיל",IF(טבלה15[[#This Row],[תאריך סיום ההסכם]]&lt;=$S$2,"הסתיים"))</f>
        <v>הסתיים</v>
      </c>
    </row>
    <row r="1757" spans="1:16" ht="105" x14ac:dyDescent="0.2">
      <c r="A1757" s="22">
        <v>1756</v>
      </c>
      <c r="B1757" s="1" t="s">
        <v>976</v>
      </c>
      <c r="C1757" s="2" t="s">
        <v>2597</v>
      </c>
      <c r="D1757" s="2" t="s">
        <v>3222</v>
      </c>
      <c r="E1757" s="2" t="s">
        <v>3226</v>
      </c>
      <c r="F1757" s="5" t="s">
        <v>4150</v>
      </c>
      <c r="G1757" s="3">
        <v>42705</v>
      </c>
      <c r="H1757" s="3">
        <v>43799</v>
      </c>
      <c r="I1757" s="4">
        <v>250000</v>
      </c>
      <c r="J1757" s="1" t="s">
        <v>4907</v>
      </c>
      <c r="K1757" s="1" t="s">
        <v>8</v>
      </c>
      <c r="L1757" s="11"/>
      <c r="M1757" s="1">
        <v>2016</v>
      </c>
      <c r="N1757" s="12" t="s">
        <v>100</v>
      </c>
      <c r="O1757" s="12" t="s">
        <v>128</v>
      </c>
      <c r="P1757" s="27" t="str">
        <f ca="1">IF(טבלה15[[#This Row],[תאריך סיום ההסכם]]&gt;=$S$2,"פעיל",IF(טבלה15[[#This Row],[תאריך סיום ההסכם]]&lt;=$S$2,"הסתיים"))</f>
        <v>הסתיים</v>
      </c>
    </row>
    <row r="1758" spans="1:16" ht="240" x14ac:dyDescent="0.2">
      <c r="A1758" s="22">
        <v>1757</v>
      </c>
      <c r="B1758" s="1" t="s">
        <v>977</v>
      </c>
      <c r="C1758" s="2" t="s">
        <v>2598</v>
      </c>
      <c r="D1758" s="2" t="s">
        <v>3222</v>
      </c>
      <c r="E1758" s="2" t="s">
        <v>3228</v>
      </c>
      <c r="F1758" s="5" t="s">
        <v>4151</v>
      </c>
      <c r="G1758" s="3">
        <v>42733</v>
      </c>
      <c r="H1758" s="3">
        <v>43828</v>
      </c>
      <c r="I1758" s="4">
        <v>500000</v>
      </c>
      <c r="J1758" s="1" t="s">
        <v>4907</v>
      </c>
      <c r="K1758" s="1" t="s">
        <v>20</v>
      </c>
      <c r="L1758" s="11"/>
      <c r="M1758" s="1">
        <v>2016</v>
      </c>
      <c r="N1758" s="12" t="s">
        <v>109</v>
      </c>
      <c r="O1758" s="12" t="s">
        <v>127</v>
      </c>
      <c r="P1758" s="27" t="str">
        <f ca="1">IF(טבלה15[[#This Row],[תאריך סיום ההסכם]]&gt;=$S$2,"פעיל",IF(טבלה15[[#This Row],[תאריך סיום ההסכם]]&lt;=$S$2,"הסתיים"))</f>
        <v>הסתיים</v>
      </c>
    </row>
    <row r="1759" spans="1:16" ht="120" x14ac:dyDescent="0.2">
      <c r="A1759" s="22">
        <v>1758</v>
      </c>
      <c r="B1759" s="1" t="s">
        <v>978</v>
      </c>
      <c r="C1759" s="2" t="s">
        <v>2599</v>
      </c>
      <c r="D1759" s="2" t="s">
        <v>3223</v>
      </c>
      <c r="E1759" s="2" t="s">
        <v>3231</v>
      </c>
      <c r="F1759" s="5" t="s">
        <v>4152</v>
      </c>
      <c r="G1759" s="3">
        <v>42733</v>
      </c>
      <c r="H1759" s="3">
        <v>43828</v>
      </c>
      <c r="I1759" s="4">
        <v>499905</v>
      </c>
      <c r="J1759" s="1" t="s">
        <v>4907</v>
      </c>
      <c r="K1759" s="1" t="s">
        <v>20</v>
      </c>
      <c r="L1759" s="11"/>
      <c r="M1759" s="1">
        <v>2016</v>
      </c>
      <c r="N1759" s="12" t="s">
        <v>109</v>
      </c>
      <c r="O1759" s="12" t="s">
        <v>127</v>
      </c>
      <c r="P1759" s="27" t="str">
        <f ca="1">IF(טבלה15[[#This Row],[תאריך סיום ההסכם]]&gt;=$S$2,"פעיל",IF(טבלה15[[#This Row],[תאריך סיום ההסכם]]&lt;=$S$2,"הסתיים"))</f>
        <v>הסתיים</v>
      </c>
    </row>
    <row r="1760" spans="1:16" ht="120" x14ac:dyDescent="0.2">
      <c r="A1760" s="22">
        <v>1759</v>
      </c>
      <c r="B1760" s="1" t="s">
        <v>979</v>
      </c>
      <c r="C1760" s="2" t="s">
        <v>2600</v>
      </c>
      <c r="D1760" s="2" t="s">
        <v>3222</v>
      </c>
      <c r="E1760" s="2" t="s">
        <v>3231</v>
      </c>
      <c r="F1760" s="5" t="s">
        <v>4153</v>
      </c>
      <c r="G1760" s="3">
        <v>42719</v>
      </c>
      <c r="H1760" s="3">
        <v>43083</v>
      </c>
      <c r="I1760" s="4">
        <v>80000</v>
      </c>
      <c r="J1760" s="1" t="s">
        <v>4907</v>
      </c>
      <c r="K1760" s="1" t="s">
        <v>31</v>
      </c>
      <c r="L1760" s="11"/>
      <c r="M1760" s="1">
        <v>2016</v>
      </c>
      <c r="N1760" s="12" t="s">
        <v>110</v>
      </c>
      <c r="O1760" s="12" t="s">
        <v>128</v>
      </c>
      <c r="P1760" s="27" t="str">
        <f ca="1">IF(טבלה15[[#This Row],[תאריך סיום ההסכם]]&gt;=$S$2,"פעיל",IF(טבלה15[[#This Row],[תאריך סיום ההסכם]]&lt;=$S$2,"הסתיים"))</f>
        <v>הסתיים</v>
      </c>
    </row>
    <row r="1761" spans="1:16" ht="150" x14ac:dyDescent="0.2">
      <c r="A1761" s="22">
        <v>1760</v>
      </c>
      <c r="B1761" s="1" t="s">
        <v>980</v>
      </c>
      <c r="C1761" s="2" t="s">
        <v>2413</v>
      </c>
      <c r="D1761" s="2" t="s">
        <v>3222</v>
      </c>
      <c r="E1761" s="2" t="s">
        <v>3229</v>
      </c>
      <c r="F1761" s="5" t="s">
        <v>4154</v>
      </c>
      <c r="G1761" s="3">
        <v>42719</v>
      </c>
      <c r="H1761" s="3">
        <v>43083</v>
      </c>
      <c r="I1761" s="4">
        <v>80000</v>
      </c>
      <c r="J1761" s="1" t="s">
        <v>4907</v>
      </c>
      <c r="K1761" s="1" t="s">
        <v>31</v>
      </c>
      <c r="L1761" s="11"/>
      <c r="M1761" s="1">
        <v>2016</v>
      </c>
      <c r="N1761" s="12" t="s">
        <v>110</v>
      </c>
      <c r="O1761" s="12" t="s">
        <v>128</v>
      </c>
      <c r="P1761" s="27" t="str">
        <f ca="1">IF(טבלה15[[#This Row],[תאריך סיום ההסכם]]&gt;=$S$2,"פעיל",IF(טבלה15[[#This Row],[תאריך סיום ההסכם]]&lt;=$S$2,"הסתיים"))</f>
        <v>הסתיים</v>
      </c>
    </row>
    <row r="1762" spans="1:16" ht="195" x14ac:dyDescent="0.2">
      <c r="A1762" s="22">
        <v>1761</v>
      </c>
      <c r="B1762" s="1" t="s">
        <v>981</v>
      </c>
      <c r="C1762" s="2" t="s">
        <v>2601</v>
      </c>
      <c r="D1762" s="2" t="s">
        <v>3222</v>
      </c>
      <c r="E1762" s="2" t="s">
        <v>3229</v>
      </c>
      <c r="F1762" s="5" t="s">
        <v>4155</v>
      </c>
      <c r="G1762" s="3">
        <v>42719</v>
      </c>
      <c r="H1762" s="3">
        <v>43083</v>
      </c>
      <c r="I1762" s="4">
        <v>80000</v>
      </c>
      <c r="J1762" s="1" t="s">
        <v>4907</v>
      </c>
      <c r="K1762" s="1" t="s">
        <v>31</v>
      </c>
      <c r="L1762" s="11"/>
      <c r="M1762" s="1">
        <v>2016</v>
      </c>
      <c r="N1762" s="12" t="s">
        <v>110</v>
      </c>
      <c r="O1762" s="12" t="s">
        <v>128</v>
      </c>
      <c r="P1762" s="27" t="str">
        <f ca="1">IF(טבלה15[[#This Row],[תאריך סיום ההסכם]]&gt;=$S$2,"פעיל",IF(טבלה15[[#This Row],[תאריך סיום ההסכם]]&lt;=$S$2,"הסתיים"))</f>
        <v>הסתיים</v>
      </c>
    </row>
    <row r="1763" spans="1:16" ht="150" x14ac:dyDescent="0.2">
      <c r="A1763" s="22">
        <v>1762</v>
      </c>
      <c r="B1763" s="1" t="s">
        <v>982</v>
      </c>
      <c r="C1763" s="2" t="s">
        <v>2602</v>
      </c>
      <c r="D1763" s="2" t="s">
        <v>3223</v>
      </c>
      <c r="E1763" s="2" t="s">
        <v>3255</v>
      </c>
      <c r="F1763" s="5" t="s">
        <v>4156</v>
      </c>
      <c r="G1763" s="3">
        <v>42733</v>
      </c>
      <c r="H1763" s="3">
        <v>43097</v>
      </c>
      <c r="I1763" s="4">
        <v>250000</v>
      </c>
      <c r="J1763" s="1" t="s">
        <v>4907</v>
      </c>
      <c r="K1763" s="1" t="s">
        <v>21</v>
      </c>
      <c r="L1763" s="11"/>
      <c r="M1763" s="1">
        <v>2016</v>
      </c>
      <c r="N1763" s="12" t="s">
        <v>21</v>
      </c>
      <c r="O1763" s="12" t="s">
        <v>127</v>
      </c>
      <c r="P1763" s="27" t="str">
        <f ca="1">IF(טבלה15[[#This Row],[תאריך סיום ההסכם]]&gt;=$S$2,"פעיל",IF(טבלה15[[#This Row],[תאריך סיום ההסכם]]&lt;=$S$2,"הסתיים"))</f>
        <v>הסתיים</v>
      </c>
    </row>
    <row r="1764" spans="1:16" ht="165" x14ac:dyDescent="0.2">
      <c r="A1764" s="22">
        <v>1763</v>
      </c>
      <c r="B1764" s="1" t="s">
        <v>983</v>
      </c>
      <c r="C1764" s="2" t="s">
        <v>2603</v>
      </c>
      <c r="D1764" s="2" t="s">
        <v>3223</v>
      </c>
      <c r="E1764" s="2" t="s">
        <v>3255</v>
      </c>
      <c r="F1764" s="5" t="s">
        <v>4157</v>
      </c>
      <c r="G1764" s="3">
        <v>42733</v>
      </c>
      <c r="H1764" s="3">
        <v>43097</v>
      </c>
      <c r="I1764" s="4">
        <v>250000</v>
      </c>
      <c r="J1764" s="1" t="s">
        <v>4907</v>
      </c>
      <c r="K1764" s="1" t="s">
        <v>21</v>
      </c>
      <c r="L1764" s="11"/>
      <c r="M1764" s="1">
        <v>2016</v>
      </c>
      <c r="N1764" s="12" t="s">
        <v>21</v>
      </c>
      <c r="O1764" s="12" t="s">
        <v>127</v>
      </c>
      <c r="P1764" s="27" t="str">
        <f ca="1">IF(טבלה15[[#This Row],[תאריך סיום ההסכם]]&gt;=$S$2,"פעיל",IF(טבלה15[[#This Row],[תאריך סיום ההסכם]]&lt;=$S$2,"הסתיים"))</f>
        <v>הסתיים</v>
      </c>
    </row>
    <row r="1765" spans="1:16" ht="180" x14ac:dyDescent="0.2">
      <c r="A1765" s="22">
        <v>1764</v>
      </c>
      <c r="B1765" s="1" t="s">
        <v>984</v>
      </c>
      <c r="C1765" s="2" t="s">
        <v>2604</v>
      </c>
      <c r="D1765" s="2" t="s">
        <v>3222</v>
      </c>
      <c r="E1765" s="2" t="s">
        <v>3255</v>
      </c>
      <c r="F1765" s="5" t="s">
        <v>4158</v>
      </c>
      <c r="G1765" s="3">
        <v>42733</v>
      </c>
      <c r="H1765" s="3">
        <v>43097</v>
      </c>
      <c r="I1765" s="4">
        <v>250000</v>
      </c>
      <c r="J1765" s="1" t="s">
        <v>4907</v>
      </c>
      <c r="K1765" s="1" t="s">
        <v>21</v>
      </c>
      <c r="L1765" s="11"/>
      <c r="M1765" s="1">
        <v>2016</v>
      </c>
      <c r="N1765" s="12" t="s">
        <v>21</v>
      </c>
      <c r="O1765" s="12" t="s">
        <v>127</v>
      </c>
      <c r="P1765" s="27" t="str">
        <f ca="1">IF(טבלה15[[#This Row],[תאריך סיום ההסכם]]&gt;=$S$2,"פעיל",IF(טבלה15[[#This Row],[תאריך סיום ההסכם]]&lt;=$S$2,"הסתיים"))</f>
        <v>הסתיים</v>
      </c>
    </row>
    <row r="1766" spans="1:16" ht="195" x14ac:dyDescent="0.2">
      <c r="A1766" s="22">
        <v>1765</v>
      </c>
      <c r="B1766" s="1" t="s">
        <v>985</v>
      </c>
      <c r="C1766" s="2" t="s">
        <v>1979</v>
      </c>
      <c r="D1766" s="2" t="s">
        <v>3223</v>
      </c>
      <c r="E1766" s="2" t="s">
        <v>3255</v>
      </c>
      <c r="F1766" s="5" t="s">
        <v>4159</v>
      </c>
      <c r="G1766" s="3">
        <v>42733</v>
      </c>
      <c r="H1766" s="3">
        <v>43097</v>
      </c>
      <c r="I1766" s="4">
        <v>250000</v>
      </c>
      <c r="J1766" s="1" t="s">
        <v>4907</v>
      </c>
      <c r="K1766" s="1" t="s">
        <v>21</v>
      </c>
      <c r="L1766" s="11"/>
      <c r="M1766" s="1">
        <v>2016</v>
      </c>
      <c r="N1766" s="12" t="s">
        <v>21</v>
      </c>
      <c r="O1766" s="12" t="s">
        <v>127</v>
      </c>
      <c r="P1766" s="27" t="str">
        <f ca="1">IF(טבלה15[[#This Row],[תאריך סיום ההסכם]]&gt;=$S$2,"פעיל",IF(טבלה15[[#This Row],[תאריך סיום ההסכם]]&lt;=$S$2,"הסתיים"))</f>
        <v>הסתיים</v>
      </c>
    </row>
    <row r="1767" spans="1:16" ht="135" x14ac:dyDescent="0.2">
      <c r="A1767" s="22">
        <v>1766</v>
      </c>
      <c r="B1767" s="1" t="s">
        <v>986</v>
      </c>
      <c r="C1767" s="2" t="s">
        <v>2605</v>
      </c>
      <c r="D1767" s="2" t="s">
        <v>3223</v>
      </c>
      <c r="E1767" s="2" t="s">
        <v>3255</v>
      </c>
      <c r="F1767" s="5" t="s">
        <v>4160</v>
      </c>
      <c r="G1767" s="3">
        <v>42733</v>
      </c>
      <c r="H1767" s="3">
        <v>43097</v>
      </c>
      <c r="I1767" s="4">
        <v>250000</v>
      </c>
      <c r="J1767" s="1" t="s">
        <v>4907</v>
      </c>
      <c r="K1767" s="1" t="s">
        <v>21</v>
      </c>
      <c r="L1767" s="11"/>
      <c r="M1767" s="1">
        <v>2016</v>
      </c>
      <c r="N1767" s="12" t="s">
        <v>21</v>
      </c>
      <c r="O1767" s="12" t="s">
        <v>127</v>
      </c>
      <c r="P1767" s="27" t="str">
        <f ca="1">IF(טבלה15[[#This Row],[תאריך סיום ההסכם]]&gt;=$S$2,"פעיל",IF(טבלה15[[#This Row],[תאריך סיום ההסכם]]&lt;=$S$2,"הסתיים"))</f>
        <v>הסתיים</v>
      </c>
    </row>
    <row r="1768" spans="1:16" ht="195" x14ac:dyDescent="0.2">
      <c r="A1768" s="22">
        <v>1767</v>
      </c>
      <c r="B1768" s="1" t="s">
        <v>987</v>
      </c>
      <c r="C1768" s="2" t="s">
        <v>2606</v>
      </c>
      <c r="D1768" s="2" t="s">
        <v>3223</v>
      </c>
      <c r="E1768" s="2" t="s">
        <v>3255</v>
      </c>
      <c r="F1768" s="5" t="s">
        <v>4161</v>
      </c>
      <c r="G1768" s="3">
        <v>42733</v>
      </c>
      <c r="H1768" s="3">
        <v>43097</v>
      </c>
      <c r="I1768" s="4">
        <v>250000</v>
      </c>
      <c r="J1768" s="1" t="s">
        <v>4907</v>
      </c>
      <c r="K1768" s="1" t="s">
        <v>21</v>
      </c>
      <c r="L1768" s="11"/>
      <c r="M1768" s="1">
        <v>2016</v>
      </c>
      <c r="N1768" s="12" t="s">
        <v>21</v>
      </c>
      <c r="O1768" s="12" t="s">
        <v>127</v>
      </c>
      <c r="P1768" s="27" t="str">
        <f ca="1">IF(טבלה15[[#This Row],[תאריך סיום ההסכם]]&gt;=$S$2,"פעיל",IF(טבלה15[[#This Row],[תאריך סיום ההסכם]]&lt;=$S$2,"הסתיים"))</f>
        <v>הסתיים</v>
      </c>
    </row>
    <row r="1769" spans="1:16" ht="150" x14ac:dyDescent="0.2">
      <c r="A1769" s="22">
        <v>1768</v>
      </c>
      <c r="B1769" s="1" t="s">
        <v>988</v>
      </c>
      <c r="C1769" s="2" t="s">
        <v>2401</v>
      </c>
      <c r="D1769" s="2" t="s">
        <v>3223</v>
      </c>
      <c r="E1769" s="2" t="s">
        <v>3255</v>
      </c>
      <c r="F1769" s="5" t="s">
        <v>4162</v>
      </c>
      <c r="G1769" s="3">
        <v>42733</v>
      </c>
      <c r="H1769" s="3">
        <v>43097</v>
      </c>
      <c r="I1769" s="4">
        <v>250000</v>
      </c>
      <c r="J1769" s="1" t="s">
        <v>4907</v>
      </c>
      <c r="K1769" s="1" t="s">
        <v>21</v>
      </c>
      <c r="L1769" s="11"/>
      <c r="M1769" s="1">
        <v>2016</v>
      </c>
      <c r="N1769" s="12" t="s">
        <v>21</v>
      </c>
      <c r="O1769" s="12" t="s">
        <v>127</v>
      </c>
      <c r="P1769" s="27" t="str">
        <f ca="1">IF(טבלה15[[#This Row],[תאריך סיום ההסכם]]&gt;=$S$2,"פעיל",IF(טבלה15[[#This Row],[תאריך סיום ההסכם]]&lt;=$S$2,"הסתיים"))</f>
        <v>הסתיים</v>
      </c>
    </row>
    <row r="1770" spans="1:16" ht="165" x14ac:dyDescent="0.2">
      <c r="A1770" s="22">
        <v>1769</v>
      </c>
      <c r="B1770" s="1" t="s">
        <v>989</v>
      </c>
      <c r="C1770" s="2" t="s">
        <v>2607</v>
      </c>
      <c r="D1770" s="2" t="s">
        <v>3222</v>
      </c>
      <c r="E1770" s="2" t="s">
        <v>3229</v>
      </c>
      <c r="F1770" s="5" t="s">
        <v>4163</v>
      </c>
      <c r="G1770" s="3">
        <v>42719</v>
      </c>
      <c r="H1770" s="3">
        <v>43083</v>
      </c>
      <c r="I1770" s="4">
        <v>80000</v>
      </c>
      <c r="J1770" s="1" t="s">
        <v>4907</v>
      </c>
      <c r="K1770" s="1" t="s">
        <v>31</v>
      </c>
      <c r="L1770" s="11"/>
      <c r="M1770" s="1">
        <v>2016</v>
      </c>
      <c r="N1770" s="12" t="s">
        <v>110</v>
      </c>
      <c r="O1770" s="12" t="s">
        <v>128</v>
      </c>
      <c r="P1770" s="27" t="str">
        <f ca="1">IF(טבלה15[[#This Row],[תאריך סיום ההסכם]]&gt;=$S$2,"פעיל",IF(טבלה15[[#This Row],[תאריך סיום ההסכם]]&lt;=$S$2,"הסתיים"))</f>
        <v>הסתיים</v>
      </c>
    </row>
    <row r="1771" spans="1:16" ht="210" x14ac:dyDescent="0.2">
      <c r="A1771" s="22">
        <v>1770</v>
      </c>
      <c r="B1771" s="1" t="s">
        <v>990</v>
      </c>
      <c r="C1771" s="2" t="s">
        <v>2608</v>
      </c>
      <c r="D1771" s="2" t="s">
        <v>3222</v>
      </c>
      <c r="E1771" s="2" t="s">
        <v>3227</v>
      </c>
      <c r="F1771" s="5" t="s">
        <v>4164</v>
      </c>
      <c r="G1771" s="3">
        <v>42719</v>
      </c>
      <c r="H1771" s="3">
        <v>43083</v>
      </c>
      <c r="I1771" s="4">
        <v>80000</v>
      </c>
      <c r="J1771" s="1" t="s">
        <v>4907</v>
      </c>
      <c r="K1771" s="1" t="s">
        <v>31</v>
      </c>
      <c r="L1771" s="11"/>
      <c r="M1771" s="1">
        <v>2016</v>
      </c>
      <c r="N1771" s="12" t="s">
        <v>110</v>
      </c>
      <c r="O1771" s="12" t="s">
        <v>128</v>
      </c>
      <c r="P1771" s="27" t="str">
        <f ca="1">IF(טבלה15[[#This Row],[תאריך סיום ההסכם]]&gt;=$S$2,"פעיל",IF(טבלה15[[#This Row],[תאריך סיום ההסכם]]&lt;=$S$2,"הסתיים"))</f>
        <v>הסתיים</v>
      </c>
    </row>
    <row r="1772" spans="1:16" ht="120" x14ac:dyDescent="0.2">
      <c r="A1772" s="22">
        <v>1771</v>
      </c>
      <c r="B1772" s="1" t="s">
        <v>991</v>
      </c>
      <c r="C1772" s="2" t="s">
        <v>2609</v>
      </c>
      <c r="D1772" s="2" t="s">
        <v>3222</v>
      </c>
      <c r="E1772" s="2" t="s">
        <v>3231</v>
      </c>
      <c r="F1772" s="5" t="s">
        <v>4165</v>
      </c>
      <c r="G1772" s="3">
        <v>42719</v>
      </c>
      <c r="H1772" s="3">
        <v>43083</v>
      </c>
      <c r="I1772" s="4">
        <v>80000</v>
      </c>
      <c r="J1772" s="1" t="s">
        <v>4907</v>
      </c>
      <c r="K1772" s="1" t="s">
        <v>31</v>
      </c>
      <c r="L1772" s="11"/>
      <c r="M1772" s="1">
        <v>2016</v>
      </c>
      <c r="N1772" s="12" t="s">
        <v>110</v>
      </c>
      <c r="O1772" s="12" t="s">
        <v>128</v>
      </c>
      <c r="P1772" s="27" t="str">
        <f ca="1">IF(טבלה15[[#This Row],[תאריך סיום ההסכם]]&gt;=$S$2,"פעיל",IF(טבלה15[[#This Row],[תאריך סיום ההסכם]]&lt;=$S$2,"הסתיים"))</f>
        <v>הסתיים</v>
      </c>
    </row>
    <row r="1773" spans="1:16" ht="225" x14ac:dyDescent="0.2">
      <c r="A1773" s="22">
        <v>1772</v>
      </c>
      <c r="B1773" s="1" t="s">
        <v>992</v>
      </c>
      <c r="C1773" s="2" t="s">
        <v>2610</v>
      </c>
      <c r="D1773" s="2" t="s">
        <v>3222</v>
      </c>
      <c r="E1773" s="2" t="s">
        <v>3229</v>
      </c>
      <c r="F1773" s="5" t="s">
        <v>4166</v>
      </c>
      <c r="G1773" s="3">
        <v>42719</v>
      </c>
      <c r="H1773" s="3">
        <v>43083</v>
      </c>
      <c r="I1773" s="4">
        <v>80000</v>
      </c>
      <c r="J1773" s="1" t="s">
        <v>4907</v>
      </c>
      <c r="K1773" s="1" t="s">
        <v>31</v>
      </c>
      <c r="L1773" s="11"/>
      <c r="M1773" s="1">
        <v>2016</v>
      </c>
      <c r="N1773" s="12" t="s">
        <v>110</v>
      </c>
      <c r="O1773" s="12" t="s">
        <v>128</v>
      </c>
      <c r="P1773" s="27" t="str">
        <f ca="1">IF(טבלה15[[#This Row],[תאריך סיום ההסכם]]&gt;=$S$2,"פעיל",IF(טבלה15[[#This Row],[תאריך סיום ההסכם]]&lt;=$S$2,"הסתיים"))</f>
        <v>הסתיים</v>
      </c>
    </row>
    <row r="1774" spans="1:16" ht="120" x14ac:dyDescent="0.2">
      <c r="A1774" s="22">
        <v>1773</v>
      </c>
      <c r="B1774" s="1" t="s">
        <v>993</v>
      </c>
      <c r="C1774" s="2" t="s">
        <v>2611</v>
      </c>
      <c r="D1774" s="2" t="s">
        <v>3222</v>
      </c>
      <c r="E1774" s="2" t="s">
        <v>3231</v>
      </c>
      <c r="F1774" s="5" t="s">
        <v>4167</v>
      </c>
      <c r="G1774" s="3">
        <v>42719</v>
      </c>
      <c r="H1774" s="3">
        <v>43083</v>
      </c>
      <c r="I1774" s="4">
        <v>80000</v>
      </c>
      <c r="J1774" s="1" t="s">
        <v>4907</v>
      </c>
      <c r="K1774" s="1" t="s">
        <v>31</v>
      </c>
      <c r="L1774" s="11"/>
      <c r="M1774" s="1">
        <v>2016</v>
      </c>
      <c r="N1774" s="12" t="s">
        <v>110</v>
      </c>
      <c r="O1774" s="12" t="s">
        <v>128</v>
      </c>
      <c r="P1774" s="27" t="str">
        <f ca="1">IF(טבלה15[[#This Row],[תאריך סיום ההסכם]]&gt;=$S$2,"פעיל",IF(טבלה15[[#This Row],[תאריך סיום ההסכם]]&lt;=$S$2,"הסתיים"))</f>
        <v>הסתיים</v>
      </c>
    </row>
    <row r="1775" spans="1:16" ht="240" x14ac:dyDescent="0.2">
      <c r="A1775" s="22">
        <v>1774</v>
      </c>
      <c r="B1775" s="1" t="s">
        <v>994</v>
      </c>
      <c r="C1775" s="2" t="s">
        <v>2612</v>
      </c>
      <c r="D1775" s="2" t="s">
        <v>3222</v>
      </c>
      <c r="E1775" s="2" t="s">
        <v>3240</v>
      </c>
      <c r="F1775" s="5" t="s">
        <v>4168</v>
      </c>
      <c r="G1775" s="3">
        <v>42719</v>
      </c>
      <c r="H1775" s="3">
        <v>43083</v>
      </c>
      <c r="I1775" s="4">
        <v>80000</v>
      </c>
      <c r="J1775" s="1" t="s">
        <v>4907</v>
      </c>
      <c r="K1775" s="1" t="s">
        <v>31</v>
      </c>
      <c r="L1775" s="11"/>
      <c r="M1775" s="1">
        <v>2016</v>
      </c>
      <c r="N1775" s="12" t="s">
        <v>110</v>
      </c>
      <c r="O1775" s="12" t="s">
        <v>128</v>
      </c>
      <c r="P1775" s="27" t="str">
        <f ca="1">IF(טבלה15[[#This Row],[תאריך סיום ההסכם]]&gt;=$S$2,"פעיל",IF(טבלה15[[#This Row],[תאריך סיום ההסכם]]&lt;=$S$2,"הסתיים"))</f>
        <v>הסתיים</v>
      </c>
    </row>
    <row r="1776" spans="1:16" ht="135" x14ac:dyDescent="0.2">
      <c r="A1776" s="22">
        <v>1775</v>
      </c>
      <c r="B1776" s="1" t="s">
        <v>995</v>
      </c>
      <c r="C1776" s="2" t="s">
        <v>2613</v>
      </c>
      <c r="D1776" s="2" t="s">
        <v>3222</v>
      </c>
      <c r="E1776" s="2" t="s">
        <v>3231</v>
      </c>
      <c r="F1776" s="5" t="s">
        <v>4169</v>
      </c>
      <c r="G1776" s="3">
        <v>42719</v>
      </c>
      <c r="H1776" s="3">
        <v>43083</v>
      </c>
      <c r="I1776" s="4">
        <v>80000</v>
      </c>
      <c r="J1776" s="1" t="s">
        <v>4907</v>
      </c>
      <c r="K1776" s="1" t="s">
        <v>31</v>
      </c>
      <c r="L1776" s="11"/>
      <c r="M1776" s="1">
        <v>2016</v>
      </c>
      <c r="N1776" s="12" t="s">
        <v>110</v>
      </c>
      <c r="O1776" s="12" t="s">
        <v>128</v>
      </c>
      <c r="P1776" s="27" t="str">
        <f ca="1">IF(טבלה15[[#This Row],[תאריך סיום ההסכם]]&gt;=$S$2,"פעיל",IF(טבלה15[[#This Row],[תאריך סיום ההסכם]]&lt;=$S$2,"הסתיים"))</f>
        <v>הסתיים</v>
      </c>
    </row>
    <row r="1777" spans="1:16" ht="90" x14ac:dyDescent="0.2">
      <c r="A1777" s="22">
        <v>1776</v>
      </c>
      <c r="B1777" s="1" t="s">
        <v>996</v>
      </c>
      <c r="C1777" s="2" t="s">
        <v>2614</v>
      </c>
      <c r="D1777" s="2" t="s">
        <v>3222</v>
      </c>
      <c r="E1777" s="2" t="s">
        <v>3226</v>
      </c>
      <c r="F1777" s="5" t="s">
        <v>4170</v>
      </c>
      <c r="G1777" s="3">
        <v>42719</v>
      </c>
      <c r="H1777" s="3">
        <v>43083</v>
      </c>
      <c r="I1777" s="4">
        <v>80000</v>
      </c>
      <c r="J1777" s="1" t="s">
        <v>4907</v>
      </c>
      <c r="K1777" s="1" t="s">
        <v>31</v>
      </c>
      <c r="L1777" s="11"/>
      <c r="M1777" s="1">
        <v>2016</v>
      </c>
      <c r="N1777" s="12" t="s">
        <v>110</v>
      </c>
      <c r="O1777" s="12" t="s">
        <v>128</v>
      </c>
      <c r="P1777" s="27" t="str">
        <f ca="1">IF(טבלה15[[#This Row],[תאריך סיום ההסכם]]&gt;=$S$2,"פעיל",IF(טבלה15[[#This Row],[תאריך סיום ההסכם]]&lt;=$S$2,"הסתיים"))</f>
        <v>הסתיים</v>
      </c>
    </row>
    <row r="1778" spans="1:16" ht="75" x14ac:dyDescent="0.2">
      <c r="A1778" s="22">
        <v>1777</v>
      </c>
      <c r="B1778" s="1" t="s">
        <v>997</v>
      </c>
      <c r="C1778" s="2" t="s">
        <v>2615</v>
      </c>
      <c r="D1778" s="2" t="s">
        <v>3222</v>
      </c>
      <c r="E1778" s="2" t="s">
        <v>3229</v>
      </c>
      <c r="F1778" s="5" t="s">
        <v>4171</v>
      </c>
      <c r="G1778" s="3">
        <v>42719</v>
      </c>
      <c r="H1778" s="3">
        <v>43083</v>
      </c>
      <c r="I1778" s="4">
        <v>80000</v>
      </c>
      <c r="J1778" s="1" t="s">
        <v>4907</v>
      </c>
      <c r="K1778" s="1" t="s">
        <v>31</v>
      </c>
      <c r="L1778" s="11"/>
      <c r="M1778" s="1">
        <v>2016</v>
      </c>
      <c r="N1778" s="12" t="s">
        <v>110</v>
      </c>
      <c r="O1778" s="12" t="s">
        <v>128</v>
      </c>
      <c r="P1778" s="27" t="str">
        <f ca="1">IF(טבלה15[[#This Row],[תאריך סיום ההסכם]]&gt;=$S$2,"פעיל",IF(טבלה15[[#This Row],[תאריך סיום ההסכם]]&lt;=$S$2,"הסתיים"))</f>
        <v>הסתיים</v>
      </c>
    </row>
    <row r="1779" spans="1:16" ht="165" x14ac:dyDescent="0.2">
      <c r="A1779" s="22">
        <v>1778</v>
      </c>
      <c r="B1779" s="1" t="s">
        <v>998</v>
      </c>
      <c r="C1779" s="2" t="s">
        <v>2616</v>
      </c>
      <c r="D1779" s="2" t="s">
        <v>3222</v>
      </c>
      <c r="E1779" s="2" t="s">
        <v>3231</v>
      </c>
      <c r="F1779" s="5" t="s">
        <v>4172</v>
      </c>
      <c r="G1779" s="3">
        <v>42719</v>
      </c>
      <c r="H1779" s="3">
        <v>43083</v>
      </c>
      <c r="I1779" s="4">
        <v>80000</v>
      </c>
      <c r="J1779" s="1" t="s">
        <v>4907</v>
      </c>
      <c r="K1779" s="1" t="s">
        <v>31</v>
      </c>
      <c r="L1779" s="11"/>
      <c r="M1779" s="1">
        <v>2016</v>
      </c>
      <c r="N1779" s="12" t="s">
        <v>110</v>
      </c>
      <c r="O1779" s="12" t="s">
        <v>128</v>
      </c>
      <c r="P1779" s="27" t="str">
        <f ca="1">IF(טבלה15[[#This Row],[תאריך סיום ההסכם]]&gt;=$S$2,"פעיל",IF(טבלה15[[#This Row],[תאריך סיום ההסכם]]&lt;=$S$2,"הסתיים"))</f>
        <v>הסתיים</v>
      </c>
    </row>
    <row r="1780" spans="1:16" ht="210" x14ac:dyDescent="0.2">
      <c r="A1780" s="22">
        <v>1779</v>
      </c>
      <c r="B1780" s="1" t="s">
        <v>999</v>
      </c>
      <c r="C1780" s="2" t="s">
        <v>2617</v>
      </c>
      <c r="D1780" s="2" t="s">
        <v>3222</v>
      </c>
      <c r="E1780" s="2" t="s">
        <v>3231</v>
      </c>
      <c r="F1780" s="5" t="s">
        <v>4173</v>
      </c>
      <c r="G1780" s="3">
        <v>42719</v>
      </c>
      <c r="H1780" s="3">
        <v>43083</v>
      </c>
      <c r="I1780" s="4">
        <v>80000</v>
      </c>
      <c r="J1780" s="1" t="s">
        <v>4907</v>
      </c>
      <c r="K1780" s="1" t="s">
        <v>31</v>
      </c>
      <c r="L1780" s="11"/>
      <c r="M1780" s="1">
        <v>2016</v>
      </c>
      <c r="N1780" s="12" t="s">
        <v>110</v>
      </c>
      <c r="O1780" s="12" t="s">
        <v>128</v>
      </c>
      <c r="P1780" s="27" t="str">
        <f ca="1">IF(טבלה15[[#This Row],[תאריך סיום ההסכם]]&gt;=$S$2,"פעיל",IF(טבלה15[[#This Row],[תאריך סיום ההסכם]]&lt;=$S$2,"הסתיים"))</f>
        <v>הסתיים</v>
      </c>
    </row>
    <row r="1781" spans="1:16" ht="180" x14ac:dyDescent="0.2">
      <c r="A1781" s="22">
        <v>1780</v>
      </c>
      <c r="B1781" s="1" t="s">
        <v>1000</v>
      </c>
      <c r="C1781" s="2" t="s">
        <v>2618</v>
      </c>
      <c r="D1781" s="2" t="s">
        <v>3222</v>
      </c>
      <c r="E1781" s="2" t="s">
        <v>3229</v>
      </c>
      <c r="F1781" s="5" t="s">
        <v>4174</v>
      </c>
      <c r="G1781" s="3">
        <v>42719</v>
      </c>
      <c r="H1781" s="3">
        <v>43083</v>
      </c>
      <c r="I1781" s="4">
        <v>80000</v>
      </c>
      <c r="J1781" s="1" t="s">
        <v>4907</v>
      </c>
      <c r="K1781" s="1" t="s">
        <v>31</v>
      </c>
      <c r="L1781" s="11"/>
      <c r="M1781" s="1">
        <v>2016</v>
      </c>
      <c r="N1781" s="12" t="s">
        <v>110</v>
      </c>
      <c r="O1781" s="12" t="s">
        <v>128</v>
      </c>
      <c r="P1781" s="27" t="str">
        <f ca="1">IF(טבלה15[[#This Row],[תאריך סיום ההסכם]]&gt;=$S$2,"פעיל",IF(טבלה15[[#This Row],[תאריך סיום ההסכם]]&lt;=$S$2,"הסתיים"))</f>
        <v>הסתיים</v>
      </c>
    </row>
    <row r="1782" spans="1:16" ht="150" x14ac:dyDescent="0.2">
      <c r="A1782" s="22">
        <v>1781</v>
      </c>
      <c r="B1782" s="1" t="s">
        <v>1001</v>
      </c>
      <c r="C1782" s="2" t="s">
        <v>2619</v>
      </c>
      <c r="D1782" s="2" t="s">
        <v>3223</v>
      </c>
      <c r="E1782" s="2" t="s">
        <v>3226</v>
      </c>
      <c r="F1782" s="5" t="s">
        <v>4175</v>
      </c>
      <c r="G1782" s="3">
        <v>42719</v>
      </c>
      <c r="H1782" s="3">
        <v>43448</v>
      </c>
      <c r="I1782" s="4">
        <v>507000</v>
      </c>
      <c r="J1782" s="1" t="s">
        <v>4907</v>
      </c>
      <c r="K1782" s="1" t="s">
        <v>7</v>
      </c>
      <c r="L1782" s="11" t="s">
        <v>52</v>
      </c>
      <c r="M1782" s="1">
        <v>2016</v>
      </c>
      <c r="N1782" s="12"/>
      <c r="O1782" s="12" t="s">
        <v>127</v>
      </c>
      <c r="P1782" s="27" t="str">
        <f ca="1">IF(טבלה15[[#This Row],[תאריך סיום ההסכם]]&gt;=$S$2,"פעיל",IF(טבלה15[[#This Row],[תאריך סיום ההסכם]]&lt;=$S$2,"הסתיים"))</f>
        <v>הסתיים</v>
      </c>
    </row>
    <row r="1783" spans="1:16" ht="210" x14ac:dyDescent="0.2">
      <c r="A1783" s="22">
        <v>1782</v>
      </c>
      <c r="B1783" s="1" t="s">
        <v>1002</v>
      </c>
      <c r="C1783" s="2" t="s">
        <v>2620</v>
      </c>
      <c r="D1783" s="2" t="s">
        <v>3223</v>
      </c>
      <c r="E1783" s="2" t="s">
        <v>3226</v>
      </c>
      <c r="F1783" s="5" t="s">
        <v>4176</v>
      </c>
      <c r="G1783" s="3">
        <v>42719</v>
      </c>
      <c r="H1783" s="3">
        <v>43448</v>
      </c>
      <c r="I1783" s="4">
        <v>507000</v>
      </c>
      <c r="J1783" s="1" t="s">
        <v>4907</v>
      </c>
      <c r="K1783" s="1" t="s">
        <v>7</v>
      </c>
      <c r="L1783" s="11" t="s">
        <v>52</v>
      </c>
      <c r="M1783" s="1">
        <v>2016</v>
      </c>
      <c r="N1783" s="12"/>
      <c r="O1783" s="12" t="s">
        <v>127</v>
      </c>
      <c r="P1783" s="27" t="str">
        <f ca="1">IF(טבלה15[[#This Row],[תאריך סיום ההסכם]]&gt;=$S$2,"פעיל",IF(טבלה15[[#This Row],[תאריך סיום ההסכם]]&lt;=$S$2,"הסתיים"))</f>
        <v>הסתיים</v>
      </c>
    </row>
    <row r="1784" spans="1:16" ht="120" x14ac:dyDescent="0.2">
      <c r="A1784" s="22">
        <v>1783</v>
      </c>
      <c r="B1784" s="1" t="s">
        <v>1003</v>
      </c>
      <c r="C1784" s="2" t="s">
        <v>2621</v>
      </c>
      <c r="D1784" s="2" t="s">
        <v>3223</v>
      </c>
      <c r="E1784" s="2" t="s">
        <v>3226</v>
      </c>
      <c r="F1784" s="5" t="s">
        <v>4177</v>
      </c>
      <c r="G1784" s="3">
        <v>42719</v>
      </c>
      <c r="H1784" s="3">
        <v>43448</v>
      </c>
      <c r="I1784" s="4">
        <v>507000</v>
      </c>
      <c r="J1784" s="1" t="s">
        <v>4907</v>
      </c>
      <c r="K1784" s="1" t="s">
        <v>7</v>
      </c>
      <c r="L1784" s="11" t="s">
        <v>52</v>
      </c>
      <c r="M1784" s="1">
        <v>2016</v>
      </c>
      <c r="N1784" s="12"/>
      <c r="O1784" s="12" t="s">
        <v>127</v>
      </c>
      <c r="P1784" s="27" t="str">
        <f ca="1">IF(טבלה15[[#This Row],[תאריך סיום ההסכם]]&gt;=$S$2,"פעיל",IF(טבלה15[[#This Row],[תאריך סיום ההסכם]]&lt;=$S$2,"הסתיים"))</f>
        <v>הסתיים</v>
      </c>
    </row>
    <row r="1785" spans="1:16" ht="225" x14ac:dyDescent="0.2">
      <c r="A1785" s="22">
        <v>1784</v>
      </c>
      <c r="B1785" s="1" t="s">
        <v>1004</v>
      </c>
      <c r="C1785" s="2" t="s">
        <v>1770</v>
      </c>
      <c r="D1785" s="2" t="s">
        <v>3222</v>
      </c>
      <c r="E1785" s="2" t="s">
        <v>3225</v>
      </c>
      <c r="F1785" s="5" t="s">
        <v>4178</v>
      </c>
      <c r="G1785" s="3">
        <v>42719</v>
      </c>
      <c r="H1785" s="3">
        <v>43813</v>
      </c>
      <c r="I1785" s="4">
        <v>800000</v>
      </c>
      <c r="J1785" s="1" t="s">
        <v>4907</v>
      </c>
      <c r="K1785" s="1" t="s">
        <v>3</v>
      </c>
      <c r="L1785" s="11" t="s">
        <v>48</v>
      </c>
      <c r="M1785" s="1">
        <v>2016</v>
      </c>
      <c r="N1785" s="12"/>
      <c r="O1785" s="12" t="s">
        <v>127</v>
      </c>
      <c r="P1785" s="27" t="str">
        <f ca="1">IF(טבלה15[[#This Row],[תאריך סיום ההסכם]]&gt;=$S$2,"פעיל",IF(טבלה15[[#This Row],[תאריך סיום ההסכם]]&lt;=$S$2,"הסתיים"))</f>
        <v>הסתיים</v>
      </c>
    </row>
    <row r="1786" spans="1:16" ht="165" x14ac:dyDescent="0.2">
      <c r="A1786" s="22">
        <v>1785</v>
      </c>
      <c r="B1786" s="1" t="s">
        <v>1005</v>
      </c>
      <c r="C1786" s="2" t="s">
        <v>2622</v>
      </c>
      <c r="D1786" s="2" t="s">
        <v>3223</v>
      </c>
      <c r="E1786" s="2" t="s">
        <v>3228</v>
      </c>
      <c r="F1786" s="5" t="s">
        <v>4179</v>
      </c>
      <c r="G1786" s="3">
        <v>42719</v>
      </c>
      <c r="H1786" s="3">
        <v>43813</v>
      </c>
      <c r="I1786" s="4">
        <v>800000</v>
      </c>
      <c r="J1786" s="1" t="s">
        <v>4907</v>
      </c>
      <c r="K1786" s="1" t="s">
        <v>3</v>
      </c>
      <c r="L1786" s="11" t="s">
        <v>48</v>
      </c>
      <c r="M1786" s="1">
        <v>2016</v>
      </c>
      <c r="N1786" s="12"/>
      <c r="O1786" s="12" t="s">
        <v>127</v>
      </c>
      <c r="P1786" s="27" t="str">
        <f ca="1">IF(טבלה15[[#This Row],[תאריך סיום ההסכם]]&gt;=$S$2,"פעיל",IF(טבלה15[[#This Row],[תאריך סיום ההסכם]]&lt;=$S$2,"הסתיים"))</f>
        <v>הסתיים</v>
      </c>
    </row>
    <row r="1787" spans="1:16" ht="75" x14ac:dyDescent="0.2">
      <c r="A1787" s="22">
        <v>1786</v>
      </c>
      <c r="B1787" s="1" t="s">
        <v>1006</v>
      </c>
      <c r="C1787" s="2" t="s">
        <v>2623</v>
      </c>
      <c r="D1787" s="2" t="s">
        <v>3223</v>
      </c>
      <c r="E1787" s="2" t="s">
        <v>3226</v>
      </c>
      <c r="F1787" s="5" t="s">
        <v>4180</v>
      </c>
      <c r="G1787" s="3">
        <v>42719</v>
      </c>
      <c r="H1787" s="3">
        <v>43813</v>
      </c>
      <c r="I1787" s="4">
        <v>800000</v>
      </c>
      <c r="J1787" s="1" t="s">
        <v>4907</v>
      </c>
      <c r="K1787" s="1" t="s">
        <v>3</v>
      </c>
      <c r="L1787" s="11" t="s">
        <v>48</v>
      </c>
      <c r="M1787" s="1">
        <v>2016</v>
      </c>
      <c r="N1787" s="12"/>
      <c r="O1787" s="12" t="s">
        <v>127</v>
      </c>
      <c r="P1787" s="27" t="str">
        <f ca="1">IF(טבלה15[[#This Row],[תאריך סיום ההסכם]]&gt;=$S$2,"פעיל",IF(טבלה15[[#This Row],[תאריך סיום ההסכם]]&lt;=$S$2,"הסתיים"))</f>
        <v>הסתיים</v>
      </c>
    </row>
    <row r="1788" spans="1:16" ht="75" x14ac:dyDescent="0.2">
      <c r="A1788" s="22">
        <v>1787</v>
      </c>
      <c r="B1788" s="1" t="s">
        <v>1007</v>
      </c>
      <c r="C1788" s="2" t="s">
        <v>2624</v>
      </c>
      <c r="D1788" s="2" t="s">
        <v>3223</v>
      </c>
      <c r="E1788" s="2" t="s">
        <v>3225</v>
      </c>
      <c r="F1788" s="5" t="s">
        <v>4181</v>
      </c>
      <c r="G1788" s="3">
        <v>42719</v>
      </c>
      <c r="H1788" s="3">
        <v>43083</v>
      </c>
      <c r="I1788" s="4">
        <v>94201</v>
      </c>
      <c r="J1788" s="1" t="s">
        <v>4907</v>
      </c>
      <c r="K1788" s="1" t="s">
        <v>19</v>
      </c>
      <c r="L1788" s="11"/>
      <c r="M1788" s="1">
        <v>2016</v>
      </c>
      <c r="N1788" s="12" t="s">
        <v>88</v>
      </c>
      <c r="O1788" s="12" t="s">
        <v>127</v>
      </c>
      <c r="P1788" s="27" t="str">
        <f ca="1">IF(טבלה15[[#This Row],[תאריך סיום ההסכם]]&gt;=$S$2,"פעיל",IF(טבלה15[[#This Row],[תאריך סיום ההסכם]]&lt;=$S$2,"הסתיים"))</f>
        <v>הסתיים</v>
      </c>
    </row>
    <row r="1789" spans="1:16" ht="135" x14ac:dyDescent="0.2">
      <c r="A1789" s="22">
        <v>1788</v>
      </c>
      <c r="B1789" s="1" t="s">
        <v>1008</v>
      </c>
      <c r="C1789" s="2" t="s">
        <v>2625</v>
      </c>
      <c r="D1789" s="2" t="s">
        <v>3223</v>
      </c>
      <c r="E1789" s="2" t="s">
        <v>3230</v>
      </c>
      <c r="F1789" s="5" t="s">
        <v>4182</v>
      </c>
      <c r="G1789" s="3">
        <v>42733</v>
      </c>
      <c r="H1789" s="3">
        <v>43828</v>
      </c>
      <c r="I1789" s="4">
        <v>599848</v>
      </c>
      <c r="J1789" s="1" t="s">
        <v>4907</v>
      </c>
      <c r="K1789" s="1" t="s">
        <v>18</v>
      </c>
      <c r="L1789" s="11"/>
      <c r="M1789" s="1">
        <v>2016</v>
      </c>
      <c r="N1789" s="12"/>
      <c r="O1789" s="12" t="s">
        <v>127</v>
      </c>
      <c r="P1789" s="27" t="str">
        <f ca="1">IF(טבלה15[[#This Row],[תאריך סיום ההסכם]]&gt;=$S$2,"פעיל",IF(טבלה15[[#This Row],[תאריך סיום ההסכם]]&lt;=$S$2,"הסתיים"))</f>
        <v>הסתיים</v>
      </c>
    </row>
    <row r="1790" spans="1:16" ht="150" x14ac:dyDescent="0.2">
      <c r="A1790" s="22">
        <v>1789</v>
      </c>
      <c r="B1790" s="1" t="s">
        <v>1009</v>
      </c>
      <c r="C1790" s="2" t="s">
        <v>2626</v>
      </c>
      <c r="D1790" s="2" t="s">
        <v>3223</v>
      </c>
      <c r="E1790" s="2" t="s">
        <v>3228</v>
      </c>
      <c r="F1790" s="5" t="s">
        <v>4183</v>
      </c>
      <c r="G1790" s="3">
        <v>42733</v>
      </c>
      <c r="H1790" s="3">
        <v>43462</v>
      </c>
      <c r="I1790" s="4">
        <v>381800</v>
      </c>
      <c r="J1790" s="1" t="s">
        <v>4907</v>
      </c>
      <c r="K1790" s="1" t="s">
        <v>18</v>
      </c>
      <c r="L1790" s="11"/>
      <c r="M1790" s="1">
        <v>2016</v>
      </c>
      <c r="N1790" s="12"/>
      <c r="O1790" s="12" t="s">
        <v>127</v>
      </c>
      <c r="P1790" s="27" t="str">
        <f ca="1">IF(טבלה15[[#This Row],[תאריך סיום ההסכם]]&gt;=$S$2,"פעיל",IF(טבלה15[[#This Row],[תאריך סיום ההסכם]]&lt;=$S$2,"הסתיים"))</f>
        <v>הסתיים</v>
      </c>
    </row>
    <row r="1791" spans="1:16" ht="150" x14ac:dyDescent="0.2">
      <c r="A1791" s="22">
        <v>1790</v>
      </c>
      <c r="B1791" s="1" t="s">
        <v>1010</v>
      </c>
      <c r="C1791" s="2" t="s">
        <v>2627</v>
      </c>
      <c r="D1791" s="2" t="s">
        <v>3223</v>
      </c>
      <c r="E1791" s="2" t="s">
        <v>3231</v>
      </c>
      <c r="F1791" s="5" t="s">
        <v>4184</v>
      </c>
      <c r="G1791" s="3">
        <v>42733</v>
      </c>
      <c r="H1791" s="3">
        <v>43828</v>
      </c>
      <c r="I1791" s="4">
        <v>500000</v>
      </c>
      <c r="J1791" s="1" t="s">
        <v>4907</v>
      </c>
      <c r="K1791" s="1" t="s">
        <v>20</v>
      </c>
      <c r="L1791" s="11"/>
      <c r="M1791" s="1">
        <v>2016</v>
      </c>
      <c r="N1791" s="12" t="s">
        <v>109</v>
      </c>
      <c r="O1791" s="12" t="s">
        <v>127</v>
      </c>
      <c r="P1791" s="27" t="str">
        <f ca="1">IF(טבלה15[[#This Row],[תאריך סיום ההסכם]]&gt;=$S$2,"פעיל",IF(טבלה15[[#This Row],[תאריך סיום ההסכם]]&lt;=$S$2,"הסתיים"))</f>
        <v>הסתיים</v>
      </c>
    </row>
    <row r="1792" spans="1:16" ht="270" x14ac:dyDescent="0.2">
      <c r="A1792" s="22">
        <v>1791</v>
      </c>
      <c r="B1792" s="1" t="s">
        <v>1011</v>
      </c>
      <c r="C1792" s="2" t="s">
        <v>2628</v>
      </c>
      <c r="D1792" s="2" t="s">
        <v>3222</v>
      </c>
      <c r="E1792" s="2" t="s">
        <v>3237</v>
      </c>
      <c r="F1792" s="5" t="s">
        <v>4185</v>
      </c>
      <c r="G1792" s="3">
        <v>42733</v>
      </c>
      <c r="H1792" s="3">
        <v>43828</v>
      </c>
      <c r="I1792" s="4">
        <v>1179600</v>
      </c>
      <c r="J1792" s="1" t="s">
        <v>4907</v>
      </c>
      <c r="K1792" s="1" t="s">
        <v>20</v>
      </c>
      <c r="L1792" s="11"/>
      <c r="M1792" s="1">
        <v>2016</v>
      </c>
      <c r="N1792" s="12" t="s">
        <v>109</v>
      </c>
      <c r="O1792" s="12" t="s">
        <v>127</v>
      </c>
      <c r="P1792" s="27" t="str">
        <f ca="1">IF(טבלה15[[#This Row],[תאריך סיום ההסכם]]&gt;=$S$2,"פעיל",IF(טבלה15[[#This Row],[תאריך סיום ההסכם]]&lt;=$S$2,"הסתיים"))</f>
        <v>הסתיים</v>
      </c>
    </row>
    <row r="1793" spans="1:16" ht="135" x14ac:dyDescent="0.2">
      <c r="A1793" s="22">
        <v>1792</v>
      </c>
      <c r="B1793" s="1" t="s">
        <v>1012</v>
      </c>
      <c r="C1793" s="2" t="s">
        <v>2629</v>
      </c>
      <c r="D1793" s="2" t="s">
        <v>3223</v>
      </c>
      <c r="E1793" s="2" t="s">
        <v>3231</v>
      </c>
      <c r="F1793" s="5" t="s">
        <v>4186</v>
      </c>
      <c r="G1793" s="3">
        <v>42733</v>
      </c>
      <c r="H1793" s="3">
        <v>43828</v>
      </c>
      <c r="I1793" s="4">
        <v>1194095</v>
      </c>
      <c r="J1793" s="1" t="s">
        <v>4907</v>
      </c>
      <c r="K1793" s="1" t="s">
        <v>20</v>
      </c>
      <c r="L1793" s="11"/>
      <c r="M1793" s="1">
        <v>2016</v>
      </c>
      <c r="N1793" s="12" t="s">
        <v>109</v>
      </c>
      <c r="O1793" s="12" t="s">
        <v>127</v>
      </c>
      <c r="P1793" s="27" t="str">
        <f ca="1">IF(טבלה15[[#This Row],[תאריך סיום ההסכם]]&gt;=$S$2,"פעיל",IF(טבלה15[[#This Row],[תאריך סיום ההסכם]]&lt;=$S$2,"הסתיים"))</f>
        <v>הסתיים</v>
      </c>
    </row>
    <row r="1794" spans="1:16" ht="180" x14ac:dyDescent="0.2">
      <c r="A1794" s="22">
        <v>1793</v>
      </c>
      <c r="B1794" s="1" t="s">
        <v>1013</v>
      </c>
      <c r="C1794" s="2" t="s">
        <v>2630</v>
      </c>
      <c r="D1794" s="2" t="s">
        <v>3223</v>
      </c>
      <c r="E1794" s="2" t="s">
        <v>3228</v>
      </c>
      <c r="F1794" s="5" t="s">
        <v>4187</v>
      </c>
      <c r="G1794" s="3">
        <v>42733</v>
      </c>
      <c r="H1794" s="3">
        <v>43828</v>
      </c>
      <c r="I1794" s="4">
        <v>499998</v>
      </c>
      <c r="J1794" s="1" t="s">
        <v>4907</v>
      </c>
      <c r="K1794" s="1" t="s">
        <v>20</v>
      </c>
      <c r="L1794" s="11"/>
      <c r="M1794" s="1">
        <v>2016</v>
      </c>
      <c r="N1794" s="12" t="s">
        <v>111</v>
      </c>
      <c r="O1794" s="12" t="s">
        <v>127</v>
      </c>
      <c r="P1794" s="27" t="str">
        <f ca="1">IF(טבלה15[[#This Row],[תאריך סיום ההסכם]]&gt;=$S$2,"פעיל",IF(טבלה15[[#This Row],[תאריך סיום ההסכם]]&lt;=$S$2,"הסתיים"))</f>
        <v>הסתיים</v>
      </c>
    </row>
    <row r="1795" spans="1:16" ht="150" x14ac:dyDescent="0.2">
      <c r="A1795" s="22">
        <v>1794</v>
      </c>
      <c r="B1795" s="1" t="s">
        <v>1014</v>
      </c>
      <c r="C1795" s="2" t="s">
        <v>2500</v>
      </c>
      <c r="D1795" s="2" t="s">
        <v>3222</v>
      </c>
      <c r="E1795" s="2" t="s">
        <v>3226</v>
      </c>
      <c r="F1795" s="5" t="s">
        <v>4188</v>
      </c>
      <c r="G1795" s="3">
        <v>42733</v>
      </c>
      <c r="H1795" s="3">
        <v>43828</v>
      </c>
      <c r="I1795" s="4">
        <v>499100</v>
      </c>
      <c r="J1795" s="1" t="s">
        <v>4907</v>
      </c>
      <c r="K1795" s="1" t="s">
        <v>20</v>
      </c>
      <c r="L1795" s="11"/>
      <c r="M1795" s="1">
        <v>2016</v>
      </c>
      <c r="N1795" s="12" t="s">
        <v>111</v>
      </c>
      <c r="O1795" s="12" t="s">
        <v>127</v>
      </c>
      <c r="P1795" s="27" t="str">
        <f ca="1">IF(טבלה15[[#This Row],[תאריך סיום ההסכם]]&gt;=$S$2,"פעיל",IF(טבלה15[[#This Row],[תאריך סיום ההסכם]]&lt;=$S$2,"הסתיים"))</f>
        <v>הסתיים</v>
      </c>
    </row>
    <row r="1796" spans="1:16" ht="120" x14ac:dyDescent="0.2">
      <c r="A1796" s="22">
        <v>1795</v>
      </c>
      <c r="B1796" s="1" t="s">
        <v>1015</v>
      </c>
      <c r="C1796" s="2" t="s">
        <v>2631</v>
      </c>
      <c r="D1796" s="2" t="s">
        <v>3223</v>
      </c>
      <c r="E1796" s="2" t="s">
        <v>3229</v>
      </c>
      <c r="F1796" s="5" t="s">
        <v>4189</v>
      </c>
      <c r="G1796" s="3">
        <v>42733</v>
      </c>
      <c r="H1796" s="3">
        <v>43828</v>
      </c>
      <c r="I1796" s="4">
        <v>1129697</v>
      </c>
      <c r="J1796" s="1" t="s">
        <v>4907</v>
      </c>
      <c r="K1796" s="1" t="s">
        <v>20</v>
      </c>
      <c r="L1796" s="11"/>
      <c r="M1796" s="1">
        <v>2016</v>
      </c>
      <c r="N1796" s="12" t="s">
        <v>111</v>
      </c>
      <c r="O1796" s="12" t="s">
        <v>127</v>
      </c>
      <c r="P1796" s="27" t="str">
        <f ca="1">IF(טבלה15[[#This Row],[תאריך סיום ההסכם]]&gt;=$S$2,"פעיל",IF(טבלה15[[#This Row],[תאריך סיום ההסכם]]&lt;=$S$2,"הסתיים"))</f>
        <v>הסתיים</v>
      </c>
    </row>
    <row r="1797" spans="1:16" ht="210" x14ac:dyDescent="0.2">
      <c r="A1797" s="22">
        <v>1796</v>
      </c>
      <c r="B1797" s="1" t="s">
        <v>1016</v>
      </c>
      <c r="C1797" s="2" t="s">
        <v>2632</v>
      </c>
      <c r="D1797" s="2" t="s">
        <v>3223</v>
      </c>
      <c r="E1797" s="2" t="s">
        <v>3248</v>
      </c>
      <c r="F1797" s="5" t="s">
        <v>4190</v>
      </c>
      <c r="G1797" s="3">
        <v>42733</v>
      </c>
      <c r="H1797" s="3">
        <v>43828</v>
      </c>
      <c r="I1797" s="4">
        <v>1194246</v>
      </c>
      <c r="J1797" s="1" t="s">
        <v>4907</v>
      </c>
      <c r="K1797" s="1" t="s">
        <v>20</v>
      </c>
      <c r="L1797" s="11"/>
      <c r="M1797" s="1">
        <v>2016</v>
      </c>
      <c r="N1797" s="12" t="s">
        <v>111</v>
      </c>
      <c r="O1797" s="12" t="s">
        <v>127</v>
      </c>
      <c r="P1797" s="27" t="str">
        <f ca="1">IF(טבלה15[[#This Row],[תאריך סיום ההסכם]]&gt;=$S$2,"פעיל",IF(טבלה15[[#This Row],[תאריך סיום ההסכם]]&lt;=$S$2,"הסתיים"))</f>
        <v>הסתיים</v>
      </c>
    </row>
    <row r="1798" spans="1:16" ht="60" x14ac:dyDescent="0.2">
      <c r="A1798" s="22">
        <v>1797</v>
      </c>
      <c r="B1798" s="1" t="s">
        <v>1017</v>
      </c>
      <c r="C1798" s="2" t="s">
        <v>2633</v>
      </c>
      <c r="D1798" s="2" t="s">
        <v>3222</v>
      </c>
      <c r="E1798" s="2" t="s">
        <v>3273</v>
      </c>
      <c r="F1798" s="5" t="s">
        <v>4191</v>
      </c>
      <c r="G1798" s="3">
        <v>42733</v>
      </c>
      <c r="H1798" s="3">
        <v>43828</v>
      </c>
      <c r="I1798" s="4">
        <v>2999475</v>
      </c>
      <c r="J1798" s="1" t="s">
        <v>4907</v>
      </c>
      <c r="K1798" s="1" t="s">
        <v>17</v>
      </c>
      <c r="L1798" s="11"/>
      <c r="M1798" s="1">
        <v>2016</v>
      </c>
      <c r="N1798" s="12" t="s">
        <v>112</v>
      </c>
      <c r="O1798" s="12" t="s">
        <v>127</v>
      </c>
      <c r="P1798" s="27" t="str">
        <f ca="1">IF(טבלה15[[#This Row],[תאריך סיום ההסכם]]&gt;=$S$2,"פעיל",IF(טבלה15[[#This Row],[תאריך סיום ההסכם]]&lt;=$S$2,"הסתיים"))</f>
        <v>הסתיים</v>
      </c>
    </row>
    <row r="1799" spans="1:16" ht="285" x14ac:dyDescent="0.2">
      <c r="A1799" s="22">
        <v>1798</v>
      </c>
      <c r="B1799" s="1" t="s">
        <v>1018</v>
      </c>
      <c r="C1799" s="2" t="s">
        <v>1977</v>
      </c>
      <c r="D1799" s="2" t="s">
        <v>3223</v>
      </c>
      <c r="E1799" s="2" t="s">
        <v>3255</v>
      </c>
      <c r="F1799" s="5" t="s">
        <v>4192</v>
      </c>
      <c r="G1799" s="3">
        <v>42733</v>
      </c>
      <c r="H1799" s="3">
        <v>43097</v>
      </c>
      <c r="I1799" s="4">
        <v>250000</v>
      </c>
      <c r="J1799" s="1" t="s">
        <v>4907</v>
      </c>
      <c r="K1799" s="1" t="s">
        <v>21</v>
      </c>
      <c r="L1799" s="11"/>
      <c r="M1799" s="1">
        <v>2016</v>
      </c>
      <c r="N1799" s="12" t="s">
        <v>21</v>
      </c>
      <c r="O1799" s="12" t="s">
        <v>127</v>
      </c>
      <c r="P1799" s="27" t="str">
        <f ca="1">IF(טבלה15[[#This Row],[תאריך סיום ההסכם]]&gt;=$S$2,"פעיל",IF(טבלה15[[#This Row],[תאריך סיום ההסכם]]&lt;=$S$2,"הסתיים"))</f>
        <v>הסתיים</v>
      </c>
    </row>
    <row r="1800" spans="1:16" ht="180" x14ac:dyDescent="0.2">
      <c r="A1800" s="22">
        <v>1799</v>
      </c>
      <c r="B1800" s="1" t="s">
        <v>1019</v>
      </c>
      <c r="C1800" s="2" t="s">
        <v>2403</v>
      </c>
      <c r="D1800" s="2" t="s">
        <v>3223</v>
      </c>
      <c r="E1800" s="2" t="s">
        <v>3255</v>
      </c>
      <c r="F1800" s="5" t="s">
        <v>4193</v>
      </c>
      <c r="G1800" s="3">
        <v>42733</v>
      </c>
      <c r="H1800" s="3">
        <v>43097</v>
      </c>
      <c r="I1800" s="4">
        <v>244000</v>
      </c>
      <c r="J1800" s="1" t="s">
        <v>4907</v>
      </c>
      <c r="K1800" s="1" t="s">
        <v>21</v>
      </c>
      <c r="L1800" s="11"/>
      <c r="M1800" s="1">
        <v>2016</v>
      </c>
      <c r="N1800" s="12" t="s">
        <v>21</v>
      </c>
      <c r="O1800" s="12" t="s">
        <v>127</v>
      </c>
      <c r="P1800" s="27" t="str">
        <f ca="1">IF(טבלה15[[#This Row],[תאריך סיום ההסכם]]&gt;=$S$2,"פעיל",IF(טבלה15[[#This Row],[תאריך סיום ההסכם]]&lt;=$S$2,"הסתיים"))</f>
        <v>הסתיים</v>
      </c>
    </row>
    <row r="1801" spans="1:16" ht="165" x14ac:dyDescent="0.2">
      <c r="A1801" s="22">
        <v>1800</v>
      </c>
      <c r="B1801" s="1" t="s">
        <v>1020</v>
      </c>
      <c r="C1801" s="2" t="s">
        <v>2634</v>
      </c>
      <c r="D1801" s="2" t="s">
        <v>3223</v>
      </c>
      <c r="E1801" s="2" t="s">
        <v>3255</v>
      </c>
      <c r="F1801" s="5" t="s">
        <v>4194</v>
      </c>
      <c r="G1801" s="3">
        <v>42733</v>
      </c>
      <c r="H1801" s="3">
        <v>43097</v>
      </c>
      <c r="I1801" s="4">
        <v>250000</v>
      </c>
      <c r="J1801" s="1" t="s">
        <v>4907</v>
      </c>
      <c r="K1801" s="1" t="s">
        <v>21</v>
      </c>
      <c r="L1801" s="11"/>
      <c r="M1801" s="1">
        <v>2016</v>
      </c>
      <c r="N1801" s="12" t="s">
        <v>21</v>
      </c>
      <c r="O1801" s="12" t="s">
        <v>127</v>
      </c>
      <c r="P1801" s="27" t="str">
        <f ca="1">IF(טבלה15[[#This Row],[תאריך סיום ההסכם]]&gt;=$S$2,"פעיל",IF(טבלה15[[#This Row],[תאריך סיום ההסכם]]&lt;=$S$2,"הסתיים"))</f>
        <v>הסתיים</v>
      </c>
    </row>
    <row r="1802" spans="1:16" ht="210" x14ac:dyDescent="0.2">
      <c r="A1802" s="22">
        <v>1801</v>
      </c>
      <c r="B1802" s="1" t="s">
        <v>1021</v>
      </c>
      <c r="C1802" s="2" t="s">
        <v>2635</v>
      </c>
      <c r="D1802" s="2" t="s">
        <v>3223</v>
      </c>
      <c r="E1802" s="2" t="s">
        <v>3256</v>
      </c>
      <c r="F1802" s="5" t="s">
        <v>4195</v>
      </c>
      <c r="G1802" s="3">
        <v>42733</v>
      </c>
      <c r="H1802" s="3">
        <v>43097</v>
      </c>
      <c r="I1802" s="4">
        <v>247250</v>
      </c>
      <c r="J1802" s="1" t="s">
        <v>4907</v>
      </c>
      <c r="K1802" s="1" t="s">
        <v>21</v>
      </c>
      <c r="L1802" s="11"/>
      <c r="M1802" s="1">
        <v>2016</v>
      </c>
      <c r="N1802" s="12" t="s">
        <v>21</v>
      </c>
      <c r="O1802" s="12" t="s">
        <v>127</v>
      </c>
      <c r="P1802" s="27" t="str">
        <f ca="1">IF(טבלה15[[#This Row],[תאריך סיום ההסכם]]&gt;=$S$2,"פעיל",IF(טבלה15[[#This Row],[תאריך סיום ההסכם]]&lt;=$S$2,"הסתיים"))</f>
        <v>הסתיים</v>
      </c>
    </row>
    <row r="1803" spans="1:16" ht="210" x14ac:dyDescent="0.2">
      <c r="A1803" s="22">
        <v>1802</v>
      </c>
      <c r="B1803" s="1" t="s">
        <v>1022</v>
      </c>
      <c r="C1803" s="2" t="s">
        <v>2636</v>
      </c>
      <c r="D1803" s="2" t="s">
        <v>3222</v>
      </c>
      <c r="E1803" s="2" t="s">
        <v>3256</v>
      </c>
      <c r="F1803" s="5" t="s">
        <v>4196</v>
      </c>
      <c r="G1803" s="3">
        <v>42733</v>
      </c>
      <c r="H1803" s="3">
        <v>43097</v>
      </c>
      <c r="I1803" s="4">
        <v>250000</v>
      </c>
      <c r="J1803" s="1" t="s">
        <v>4907</v>
      </c>
      <c r="K1803" s="1" t="s">
        <v>21</v>
      </c>
      <c r="L1803" s="11"/>
      <c r="M1803" s="1">
        <v>2016</v>
      </c>
      <c r="N1803" s="12" t="s">
        <v>21</v>
      </c>
      <c r="O1803" s="12" t="s">
        <v>127</v>
      </c>
      <c r="P1803" s="27" t="str">
        <f ca="1">IF(טבלה15[[#This Row],[תאריך סיום ההסכם]]&gt;=$S$2,"פעיל",IF(טבלה15[[#This Row],[תאריך סיום ההסכם]]&lt;=$S$2,"הסתיים"))</f>
        <v>הסתיים</v>
      </c>
    </row>
    <row r="1804" spans="1:16" ht="150" x14ac:dyDescent="0.2">
      <c r="A1804" s="22">
        <v>1803</v>
      </c>
      <c r="B1804" s="1" t="s">
        <v>1023</v>
      </c>
      <c r="C1804" s="2" t="s">
        <v>2398</v>
      </c>
      <c r="D1804" s="2" t="s">
        <v>3223</v>
      </c>
      <c r="E1804" s="2" t="s">
        <v>3256</v>
      </c>
      <c r="F1804" s="5" t="s">
        <v>4197</v>
      </c>
      <c r="G1804" s="3">
        <v>42733</v>
      </c>
      <c r="H1804" s="3">
        <v>43097</v>
      </c>
      <c r="I1804" s="4">
        <v>240925</v>
      </c>
      <c r="J1804" s="1" t="s">
        <v>4907</v>
      </c>
      <c r="K1804" s="1" t="s">
        <v>21</v>
      </c>
      <c r="L1804" s="11"/>
      <c r="M1804" s="1">
        <v>2016</v>
      </c>
      <c r="N1804" s="12" t="s">
        <v>21</v>
      </c>
      <c r="O1804" s="12" t="s">
        <v>127</v>
      </c>
      <c r="P1804" s="27" t="str">
        <f ca="1">IF(טבלה15[[#This Row],[תאריך סיום ההסכם]]&gt;=$S$2,"פעיל",IF(טבלה15[[#This Row],[תאריך סיום ההסכם]]&lt;=$S$2,"הסתיים"))</f>
        <v>הסתיים</v>
      </c>
    </row>
    <row r="1805" spans="1:16" ht="225" x14ac:dyDescent="0.2">
      <c r="A1805" s="22">
        <v>1804</v>
      </c>
      <c r="B1805" s="1" t="s">
        <v>1024</v>
      </c>
      <c r="C1805" s="2" t="s">
        <v>2637</v>
      </c>
      <c r="D1805" s="2" t="s">
        <v>3222</v>
      </c>
      <c r="E1805" s="2" t="s">
        <v>3256</v>
      </c>
      <c r="F1805" s="5" t="s">
        <v>4198</v>
      </c>
      <c r="G1805" s="3">
        <v>42733</v>
      </c>
      <c r="H1805" s="3">
        <v>43097</v>
      </c>
      <c r="I1805" s="4">
        <v>250000</v>
      </c>
      <c r="J1805" s="1" t="s">
        <v>4907</v>
      </c>
      <c r="K1805" s="1" t="s">
        <v>21</v>
      </c>
      <c r="L1805" s="11"/>
      <c r="M1805" s="1">
        <v>2016</v>
      </c>
      <c r="N1805" s="12" t="s">
        <v>21</v>
      </c>
      <c r="O1805" s="12" t="s">
        <v>127</v>
      </c>
      <c r="P1805" s="27" t="str">
        <f ca="1">IF(טבלה15[[#This Row],[תאריך סיום ההסכם]]&gt;=$S$2,"פעיל",IF(טבלה15[[#This Row],[תאריך סיום ההסכם]]&lt;=$S$2,"הסתיים"))</f>
        <v>הסתיים</v>
      </c>
    </row>
    <row r="1806" spans="1:16" ht="195" x14ac:dyDescent="0.2">
      <c r="A1806" s="22">
        <v>1805</v>
      </c>
      <c r="B1806" s="1" t="s">
        <v>1025</v>
      </c>
      <c r="C1806" s="2" t="s">
        <v>2638</v>
      </c>
      <c r="D1806" s="2" t="s">
        <v>3223</v>
      </c>
      <c r="E1806" s="2" t="s">
        <v>3229</v>
      </c>
      <c r="F1806" s="5" t="s">
        <v>4199</v>
      </c>
      <c r="G1806" s="3">
        <v>42733</v>
      </c>
      <c r="H1806" s="3">
        <v>43097</v>
      </c>
      <c r="I1806" s="4">
        <v>217350</v>
      </c>
      <c r="J1806" s="1" t="s">
        <v>4907</v>
      </c>
      <c r="K1806" s="1" t="s">
        <v>19</v>
      </c>
      <c r="L1806" s="11"/>
      <c r="M1806" s="1">
        <v>2016</v>
      </c>
      <c r="N1806" s="12" t="s">
        <v>113</v>
      </c>
      <c r="O1806" s="12" t="s">
        <v>127</v>
      </c>
      <c r="P1806" s="27" t="str">
        <f ca="1">IF(טבלה15[[#This Row],[תאריך סיום ההסכם]]&gt;=$S$2,"פעיל",IF(טבלה15[[#This Row],[תאריך סיום ההסכם]]&lt;=$S$2,"הסתיים"))</f>
        <v>הסתיים</v>
      </c>
    </row>
    <row r="1807" spans="1:16" ht="165" x14ac:dyDescent="0.2">
      <c r="A1807" s="22">
        <v>1806</v>
      </c>
      <c r="B1807" s="1" t="s">
        <v>1026</v>
      </c>
      <c r="C1807" s="2" t="s">
        <v>2639</v>
      </c>
      <c r="D1807" s="2" t="s">
        <v>3223</v>
      </c>
      <c r="E1807" s="2" t="s">
        <v>3233</v>
      </c>
      <c r="F1807" s="5" t="s">
        <v>4200</v>
      </c>
      <c r="G1807" s="3">
        <v>42733</v>
      </c>
      <c r="H1807" s="3">
        <v>43097</v>
      </c>
      <c r="I1807" s="4">
        <v>247250</v>
      </c>
      <c r="J1807" s="1" t="s">
        <v>4907</v>
      </c>
      <c r="K1807" s="1" t="s">
        <v>19</v>
      </c>
      <c r="L1807" s="11"/>
      <c r="M1807" s="1">
        <v>2016</v>
      </c>
      <c r="N1807" s="12" t="s">
        <v>113</v>
      </c>
      <c r="O1807" s="12" t="s">
        <v>127</v>
      </c>
      <c r="P1807" s="27" t="str">
        <f ca="1">IF(טבלה15[[#This Row],[תאריך סיום ההסכם]]&gt;=$S$2,"פעיל",IF(טבלה15[[#This Row],[תאריך סיום ההסכם]]&lt;=$S$2,"הסתיים"))</f>
        <v>הסתיים</v>
      </c>
    </row>
    <row r="1808" spans="1:16" ht="315" x14ac:dyDescent="0.2">
      <c r="A1808" s="22">
        <v>1807</v>
      </c>
      <c r="B1808" s="1" t="s">
        <v>1027</v>
      </c>
      <c r="C1808" s="2" t="s">
        <v>2640</v>
      </c>
      <c r="D1808" s="2" t="s">
        <v>3223</v>
      </c>
      <c r="E1808" s="2" t="s">
        <v>3240</v>
      </c>
      <c r="F1808" s="5" t="s">
        <v>4201</v>
      </c>
      <c r="G1808" s="3">
        <v>42733</v>
      </c>
      <c r="H1808" s="3">
        <v>43097</v>
      </c>
      <c r="I1808" s="4">
        <v>247825</v>
      </c>
      <c r="J1808" s="1" t="s">
        <v>4907</v>
      </c>
      <c r="K1808" s="1" t="s">
        <v>19</v>
      </c>
      <c r="L1808" s="11"/>
      <c r="M1808" s="1">
        <v>2016</v>
      </c>
      <c r="N1808" s="12" t="s">
        <v>113</v>
      </c>
      <c r="O1808" s="12" t="s">
        <v>127</v>
      </c>
      <c r="P1808" s="27" t="str">
        <f ca="1">IF(טבלה15[[#This Row],[תאריך סיום ההסכם]]&gt;=$S$2,"פעיל",IF(טבלה15[[#This Row],[תאריך סיום ההסכם]]&lt;=$S$2,"הסתיים"))</f>
        <v>הסתיים</v>
      </c>
    </row>
    <row r="1809" spans="1:16" ht="315" x14ac:dyDescent="0.2">
      <c r="A1809" s="22">
        <v>1808</v>
      </c>
      <c r="B1809" s="1" t="s">
        <v>1028</v>
      </c>
      <c r="C1809" s="2" t="s">
        <v>2641</v>
      </c>
      <c r="D1809" s="2" t="s">
        <v>3222</v>
      </c>
      <c r="E1809" s="2" t="s">
        <v>3231</v>
      </c>
      <c r="F1809" s="5" t="s">
        <v>4202</v>
      </c>
      <c r="G1809" s="3">
        <v>42733</v>
      </c>
      <c r="H1809" s="3">
        <v>43097</v>
      </c>
      <c r="I1809" s="4">
        <v>249904</v>
      </c>
      <c r="J1809" s="1" t="s">
        <v>4907</v>
      </c>
      <c r="K1809" s="1" t="s">
        <v>19</v>
      </c>
      <c r="L1809" s="11"/>
      <c r="M1809" s="1">
        <v>2016</v>
      </c>
      <c r="N1809" s="12" t="s">
        <v>113</v>
      </c>
      <c r="O1809" s="12" t="s">
        <v>127</v>
      </c>
      <c r="P1809" s="27" t="str">
        <f ca="1">IF(טבלה15[[#This Row],[תאריך סיום ההסכם]]&gt;=$S$2,"פעיל",IF(טבלה15[[#This Row],[תאריך סיום ההסכם]]&lt;=$S$2,"הסתיים"))</f>
        <v>הסתיים</v>
      </c>
    </row>
    <row r="1810" spans="1:16" ht="150" x14ac:dyDescent="0.2">
      <c r="A1810" s="22">
        <v>1809</v>
      </c>
      <c r="B1810" s="1" t="s">
        <v>1029</v>
      </c>
      <c r="C1810" s="2" t="s">
        <v>2351</v>
      </c>
      <c r="D1810" s="2" t="s">
        <v>3222</v>
      </c>
      <c r="E1810" s="2" t="s">
        <v>3238</v>
      </c>
      <c r="F1810" s="5" t="s">
        <v>4203</v>
      </c>
      <c r="G1810" s="3">
        <v>42733</v>
      </c>
      <c r="H1810" s="3">
        <v>43097</v>
      </c>
      <c r="I1810" s="4">
        <v>100000</v>
      </c>
      <c r="J1810" s="1" t="s">
        <v>4907</v>
      </c>
      <c r="K1810" s="1" t="s">
        <v>16</v>
      </c>
      <c r="L1810" s="11"/>
      <c r="M1810" s="1">
        <v>2016</v>
      </c>
      <c r="N1810" s="12" t="s">
        <v>70</v>
      </c>
      <c r="O1810" s="12" t="s">
        <v>128</v>
      </c>
      <c r="P1810" s="27" t="str">
        <f ca="1">IF(טבלה15[[#This Row],[תאריך סיום ההסכם]]&gt;=$S$2,"פעיל",IF(טבלה15[[#This Row],[תאריך סיום ההסכם]]&lt;=$S$2,"הסתיים"))</f>
        <v>הסתיים</v>
      </c>
    </row>
    <row r="1811" spans="1:16" ht="240" x14ac:dyDescent="0.2">
      <c r="A1811" s="22">
        <v>1810</v>
      </c>
      <c r="B1811" s="1" t="s">
        <v>1030</v>
      </c>
      <c r="C1811" s="2" t="s">
        <v>2642</v>
      </c>
      <c r="D1811" s="2" t="s">
        <v>3222</v>
      </c>
      <c r="E1811" s="2" t="s">
        <v>3256</v>
      </c>
      <c r="F1811" s="5" t="s">
        <v>4204</v>
      </c>
      <c r="G1811" s="3">
        <v>42733</v>
      </c>
      <c r="H1811" s="3">
        <v>43097</v>
      </c>
      <c r="I1811" s="4">
        <v>245573</v>
      </c>
      <c r="J1811" s="1" t="s">
        <v>4907</v>
      </c>
      <c r="K1811" s="1" t="s">
        <v>21</v>
      </c>
      <c r="L1811" s="11"/>
      <c r="M1811" s="1">
        <v>2016</v>
      </c>
      <c r="N1811" s="12" t="s">
        <v>21</v>
      </c>
      <c r="O1811" s="12" t="s">
        <v>127</v>
      </c>
      <c r="P1811" s="27" t="str">
        <f ca="1">IF(טבלה15[[#This Row],[תאריך סיום ההסכם]]&gt;=$S$2,"פעיל",IF(טבלה15[[#This Row],[תאריך סיום ההסכם]]&lt;=$S$2,"הסתיים"))</f>
        <v>הסתיים</v>
      </c>
    </row>
    <row r="1812" spans="1:16" ht="225" x14ac:dyDescent="0.2">
      <c r="A1812" s="22">
        <v>1811</v>
      </c>
      <c r="B1812" s="1" t="s">
        <v>1031</v>
      </c>
      <c r="C1812" s="2" t="s">
        <v>1982</v>
      </c>
      <c r="D1812" s="2" t="s">
        <v>3223</v>
      </c>
      <c r="E1812" s="2" t="s">
        <v>3256</v>
      </c>
      <c r="F1812" s="5" t="s">
        <v>4205</v>
      </c>
      <c r="G1812" s="3">
        <v>42733</v>
      </c>
      <c r="H1812" s="3">
        <v>43097</v>
      </c>
      <c r="I1812" s="4">
        <v>180895</v>
      </c>
      <c r="J1812" s="1" t="s">
        <v>4907</v>
      </c>
      <c r="K1812" s="1" t="s">
        <v>21</v>
      </c>
      <c r="L1812" s="11"/>
      <c r="M1812" s="1">
        <v>2016</v>
      </c>
      <c r="N1812" s="12" t="s">
        <v>21</v>
      </c>
      <c r="O1812" s="12" t="s">
        <v>127</v>
      </c>
      <c r="P1812" s="27" t="str">
        <f ca="1">IF(טבלה15[[#This Row],[תאריך סיום ההסכם]]&gt;=$S$2,"פעיל",IF(טבלה15[[#This Row],[תאריך סיום ההסכם]]&lt;=$S$2,"הסתיים"))</f>
        <v>הסתיים</v>
      </c>
    </row>
    <row r="1813" spans="1:16" ht="105" x14ac:dyDescent="0.2">
      <c r="A1813" s="22">
        <v>1812</v>
      </c>
      <c r="B1813" s="1" t="s">
        <v>1032</v>
      </c>
      <c r="C1813" s="2" t="s">
        <v>2643</v>
      </c>
      <c r="D1813" s="2" t="s">
        <v>3223</v>
      </c>
      <c r="E1813" s="2" t="s">
        <v>3230</v>
      </c>
      <c r="F1813" s="5" t="s">
        <v>4206</v>
      </c>
      <c r="G1813" s="3">
        <v>42733</v>
      </c>
      <c r="H1813" s="3">
        <v>43828</v>
      </c>
      <c r="I1813" s="4">
        <v>1199910</v>
      </c>
      <c r="J1813" s="1" t="s">
        <v>4907</v>
      </c>
      <c r="K1813" s="1" t="s">
        <v>18</v>
      </c>
      <c r="L1813" s="11"/>
      <c r="M1813" s="1">
        <v>2016</v>
      </c>
      <c r="N1813" s="12"/>
      <c r="O1813" s="12" t="s">
        <v>127</v>
      </c>
      <c r="P1813" s="27" t="str">
        <f ca="1">IF(טבלה15[[#This Row],[תאריך סיום ההסכם]]&gt;=$S$2,"פעיל",IF(טבלה15[[#This Row],[תאריך סיום ההסכם]]&lt;=$S$2,"הסתיים"))</f>
        <v>הסתיים</v>
      </c>
    </row>
    <row r="1814" spans="1:16" ht="135" x14ac:dyDescent="0.2">
      <c r="A1814" s="22">
        <v>1813</v>
      </c>
      <c r="B1814" s="1" t="s">
        <v>1033</v>
      </c>
      <c r="C1814" s="2" t="s">
        <v>2644</v>
      </c>
      <c r="D1814" s="2" t="s">
        <v>3223</v>
      </c>
      <c r="E1814" s="2" t="s">
        <v>3228</v>
      </c>
      <c r="F1814" s="5" t="s">
        <v>4207</v>
      </c>
      <c r="G1814" s="3">
        <v>42733</v>
      </c>
      <c r="H1814" s="3">
        <v>43828</v>
      </c>
      <c r="I1814" s="4">
        <v>599955</v>
      </c>
      <c r="J1814" s="1" t="s">
        <v>4907</v>
      </c>
      <c r="K1814" s="1" t="s">
        <v>18</v>
      </c>
      <c r="L1814" s="11"/>
      <c r="M1814" s="1">
        <v>2016</v>
      </c>
      <c r="N1814" s="12"/>
      <c r="O1814" s="12" t="s">
        <v>127</v>
      </c>
      <c r="P1814" s="27" t="str">
        <f ca="1">IF(טבלה15[[#This Row],[תאריך סיום ההסכם]]&gt;=$S$2,"פעיל",IF(טבלה15[[#This Row],[תאריך סיום ההסכם]]&lt;=$S$2,"הסתיים"))</f>
        <v>הסתיים</v>
      </c>
    </row>
    <row r="1815" spans="1:16" ht="225" x14ac:dyDescent="0.2">
      <c r="A1815" s="22">
        <v>1814</v>
      </c>
      <c r="B1815" s="1" t="s">
        <v>1034</v>
      </c>
      <c r="C1815" s="2" t="s">
        <v>2645</v>
      </c>
      <c r="D1815" s="2" t="s">
        <v>3223</v>
      </c>
      <c r="E1815" s="2" t="s">
        <v>3231</v>
      </c>
      <c r="F1815" s="5" t="s">
        <v>4208</v>
      </c>
      <c r="G1815" s="3">
        <v>42733</v>
      </c>
      <c r="H1815" s="3">
        <v>43828</v>
      </c>
      <c r="I1815" s="4">
        <v>800000</v>
      </c>
      <c r="J1815" s="1" t="s">
        <v>4907</v>
      </c>
      <c r="K1815" s="1" t="s">
        <v>18</v>
      </c>
      <c r="L1815" s="11"/>
      <c r="M1815" s="1">
        <v>2016</v>
      </c>
      <c r="N1815" s="12"/>
      <c r="O1815" s="12" t="s">
        <v>127</v>
      </c>
      <c r="P1815" s="27" t="str">
        <f ca="1">IF(טבלה15[[#This Row],[תאריך סיום ההסכם]]&gt;=$S$2,"פעיל",IF(טבלה15[[#This Row],[תאריך סיום ההסכם]]&lt;=$S$2,"הסתיים"))</f>
        <v>הסתיים</v>
      </c>
    </row>
    <row r="1816" spans="1:16" ht="120" x14ac:dyDescent="0.2">
      <c r="A1816" s="22">
        <v>1815</v>
      </c>
      <c r="B1816" s="1" t="s">
        <v>1035</v>
      </c>
      <c r="C1816" s="2" t="s">
        <v>2646</v>
      </c>
      <c r="D1816" s="2" t="s">
        <v>3223</v>
      </c>
      <c r="E1816" s="2" t="s">
        <v>3226</v>
      </c>
      <c r="F1816" s="5" t="s">
        <v>4209</v>
      </c>
      <c r="G1816" s="3">
        <v>42733</v>
      </c>
      <c r="H1816" s="3">
        <v>43828</v>
      </c>
      <c r="I1816" s="4">
        <v>800000</v>
      </c>
      <c r="J1816" s="1" t="s">
        <v>4907</v>
      </c>
      <c r="K1816" s="1" t="s">
        <v>18</v>
      </c>
      <c r="L1816" s="11"/>
      <c r="M1816" s="1">
        <v>2016</v>
      </c>
      <c r="N1816" s="12"/>
      <c r="O1816" s="12" t="s">
        <v>127</v>
      </c>
      <c r="P1816" s="27" t="str">
        <f ca="1">IF(טבלה15[[#This Row],[תאריך סיום ההסכם]]&gt;=$S$2,"פעיל",IF(טבלה15[[#This Row],[תאריך סיום ההסכם]]&lt;=$S$2,"הסתיים"))</f>
        <v>הסתיים</v>
      </c>
    </row>
    <row r="1817" spans="1:16" ht="120" x14ac:dyDescent="0.2">
      <c r="A1817" s="22">
        <v>1816</v>
      </c>
      <c r="B1817" s="1" t="s">
        <v>1036</v>
      </c>
      <c r="C1817" s="2" t="s">
        <v>2647</v>
      </c>
      <c r="D1817" s="2" t="s">
        <v>3222</v>
      </c>
      <c r="E1817" s="2" t="s">
        <v>3231</v>
      </c>
      <c r="F1817" s="5" t="s">
        <v>4210</v>
      </c>
      <c r="G1817" s="3">
        <v>42733</v>
      </c>
      <c r="H1817" s="3">
        <v>43828</v>
      </c>
      <c r="I1817" s="4">
        <v>599955</v>
      </c>
      <c r="J1817" s="1" t="s">
        <v>4907</v>
      </c>
      <c r="K1817" s="1" t="s">
        <v>18</v>
      </c>
      <c r="L1817" s="11"/>
      <c r="M1817" s="1">
        <v>2016</v>
      </c>
      <c r="N1817" s="12"/>
      <c r="O1817" s="12" t="s">
        <v>127</v>
      </c>
      <c r="P1817" s="27" t="str">
        <f ca="1">IF(טבלה15[[#This Row],[תאריך סיום ההסכם]]&gt;=$S$2,"פעיל",IF(טבלה15[[#This Row],[תאריך סיום ההסכם]]&lt;=$S$2,"הסתיים"))</f>
        <v>הסתיים</v>
      </c>
    </row>
    <row r="1818" spans="1:16" ht="409.5" x14ac:dyDescent="0.2">
      <c r="A1818" s="22">
        <v>1817</v>
      </c>
      <c r="B1818" s="1" t="s">
        <v>1037</v>
      </c>
      <c r="C1818" s="2" t="s">
        <v>2648</v>
      </c>
      <c r="D1818" s="2" t="s">
        <v>3222</v>
      </c>
      <c r="E1818" s="2" t="s">
        <v>3229</v>
      </c>
      <c r="F1818" s="5" t="s">
        <v>4211</v>
      </c>
      <c r="G1818" s="3">
        <v>42733</v>
      </c>
      <c r="H1818" s="3">
        <v>43828</v>
      </c>
      <c r="I1818" s="4">
        <v>400000</v>
      </c>
      <c r="J1818" s="1" t="s">
        <v>4907</v>
      </c>
      <c r="K1818" s="1" t="s">
        <v>19</v>
      </c>
      <c r="L1818" s="11"/>
      <c r="M1818" s="1">
        <v>2016</v>
      </c>
      <c r="N1818" s="12" t="s">
        <v>114</v>
      </c>
      <c r="O1818" s="12" t="s">
        <v>127</v>
      </c>
      <c r="P1818" s="27" t="str">
        <f ca="1">IF(טבלה15[[#This Row],[תאריך סיום ההסכם]]&gt;=$S$2,"פעיל",IF(טבלה15[[#This Row],[תאריך סיום ההסכם]]&lt;=$S$2,"הסתיים"))</f>
        <v>הסתיים</v>
      </c>
    </row>
    <row r="1819" spans="1:16" ht="120" x14ac:dyDescent="0.2">
      <c r="A1819" s="22">
        <v>1818</v>
      </c>
      <c r="B1819" s="1" t="s">
        <v>1038</v>
      </c>
      <c r="C1819" s="2" t="s">
        <v>2649</v>
      </c>
      <c r="D1819" s="2" t="s">
        <v>3223</v>
      </c>
      <c r="E1819" s="2" t="s">
        <v>3239</v>
      </c>
      <c r="F1819" s="5" t="s">
        <v>4212</v>
      </c>
      <c r="G1819" s="3">
        <v>42733</v>
      </c>
      <c r="H1819" s="3">
        <v>43828</v>
      </c>
      <c r="I1819" s="4">
        <v>499998</v>
      </c>
      <c r="J1819" s="1" t="s">
        <v>4907</v>
      </c>
      <c r="K1819" s="1" t="s">
        <v>19</v>
      </c>
      <c r="L1819" s="11"/>
      <c r="M1819" s="1">
        <v>2016</v>
      </c>
      <c r="N1819" s="12" t="s">
        <v>114</v>
      </c>
      <c r="O1819" s="12" t="s">
        <v>127</v>
      </c>
      <c r="P1819" s="27" t="str">
        <f ca="1">IF(טבלה15[[#This Row],[תאריך סיום ההסכם]]&gt;=$S$2,"פעיל",IF(טבלה15[[#This Row],[תאריך סיום ההסכם]]&lt;=$S$2,"הסתיים"))</f>
        <v>הסתיים</v>
      </c>
    </row>
    <row r="1820" spans="1:16" ht="240" x14ac:dyDescent="0.2">
      <c r="A1820" s="22">
        <v>1819</v>
      </c>
      <c r="B1820" s="1" t="s">
        <v>1039</v>
      </c>
      <c r="C1820" s="2" t="s">
        <v>2650</v>
      </c>
      <c r="D1820" s="2" t="s">
        <v>3222</v>
      </c>
      <c r="E1820" s="2" t="s">
        <v>3231</v>
      </c>
      <c r="F1820" s="5" t="s">
        <v>4213</v>
      </c>
      <c r="G1820" s="3">
        <v>42733</v>
      </c>
      <c r="H1820" s="3">
        <v>43828</v>
      </c>
      <c r="I1820" s="4">
        <v>499842</v>
      </c>
      <c r="J1820" s="1" t="s">
        <v>4907</v>
      </c>
      <c r="K1820" s="1" t="s">
        <v>19</v>
      </c>
      <c r="L1820" s="11"/>
      <c r="M1820" s="1">
        <v>2016</v>
      </c>
      <c r="N1820" s="12" t="s">
        <v>114</v>
      </c>
      <c r="O1820" s="12" t="s">
        <v>127</v>
      </c>
      <c r="P1820" s="27" t="str">
        <f ca="1">IF(טבלה15[[#This Row],[תאריך סיום ההסכם]]&gt;=$S$2,"פעיל",IF(טבלה15[[#This Row],[תאריך סיום ההסכם]]&lt;=$S$2,"הסתיים"))</f>
        <v>הסתיים</v>
      </c>
    </row>
    <row r="1821" spans="1:16" ht="330" x14ac:dyDescent="0.2">
      <c r="A1821" s="22">
        <v>1820</v>
      </c>
      <c r="B1821" s="1" t="s">
        <v>1040</v>
      </c>
      <c r="C1821" s="2" t="s">
        <v>2651</v>
      </c>
      <c r="D1821" s="2" t="s">
        <v>3222</v>
      </c>
      <c r="E1821" s="2" t="s">
        <v>3227</v>
      </c>
      <c r="F1821" s="5" t="s">
        <v>4214</v>
      </c>
      <c r="G1821" s="3">
        <v>42733</v>
      </c>
      <c r="H1821" s="3">
        <v>43828</v>
      </c>
      <c r="I1821" s="4">
        <v>1169604</v>
      </c>
      <c r="J1821" s="1" t="s">
        <v>4907</v>
      </c>
      <c r="K1821" s="1" t="s">
        <v>19</v>
      </c>
      <c r="L1821" s="11"/>
      <c r="M1821" s="1">
        <v>2016</v>
      </c>
      <c r="N1821" s="12" t="s">
        <v>114</v>
      </c>
      <c r="O1821" s="12" t="s">
        <v>127</v>
      </c>
      <c r="P1821" s="27" t="str">
        <f ca="1">IF(טבלה15[[#This Row],[תאריך סיום ההסכם]]&gt;=$S$2,"פעיל",IF(טבלה15[[#This Row],[תאריך סיום ההסכם]]&lt;=$S$2,"הסתיים"))</f>
        <v>הסתיים</v>
      </c>
    </row>
    <row r="1822" spans="1:16" ht="105" x14ac:dyDescent="0.2">
      <c r="A1822" s="22">
        <v>1821</v>
      </c>
      <c r="B1822" s="1" t="s">
        <v>1041</v>
      </c>
      <c r="C1822" s="2" t="s">
        <v>2652</v>
      </c>
      <c r="D1822" s="2" t="s">
        <v>3223</v>
      </c>
      <c r="E1822" s="2" t="s">
        <v>3225</v>
      </c>
      <c r="F1822" s="5" t="s">
        <v>4215</v>
      </c>
      <c r="G1822" s="3">
        <v>42733</v>
      </c>
      <c r="H1822" s="3">
        <v>43828</v>
      </c>
      <c r="I1822" s="4">
        <v>1192965</v>
      </c>
      <c r="J1822" s="1" t="s">
        <v>4907</v>
      </c>
      <c r="K1822" s="1" t="s">
        <v>19</v>
      </c>
      <c r="L1822" s="11"/>
      <c r="M1822" s="1">
        <v>2016</v>
      </c>
      <c r="N1822" s="12" t="s">
        <v>114</v>
      </c>
      <c r="O1822" s="12" t="s">
        <v>127</v>
      </c>
      <c r="P1822" s="27" t="str">
        <f ca="1">IF(טבלה15[[#This Row],[תאריך סיום ההסכם]]&gt;=$S$2,"פעיל",IF(טבלה15[[#This Row],[תאריך סיום ההסכם]]&lt;=$S$2,"הסתיים"))</f>
        <v>הסתיים</v>
      </c>
    </row>
    <row r="1823" spans="1:16" ht="105" x14ac:dyDescent="0.2">
      <c r="A1823" s="22">
        <v>1822</v>
      </c>
      <c r="B1823" s="1" t="s">
        <v>1042</v>
      </c>
      <c r="C1823" s="2" t="s">
        <v>2653</v>
      </c>
      <c r="D1823" s="2" t="s">
        <v>3222</v>
      </c>
      <c r="E1823" s="2" t="s">
        <v>3229</v>
      </c>
      <c r="F1823" s="5" t="s">
        <v>4216</v>
      </c>
      <c r="G1823" s="3">
        <v>42733</v>
      </c>
      <c r="H1823" s="3">
        <v>43097</v>
      </c>
      <c r="I1823" s="4">
        <v>100000</v>
      </c>
      <c r="J1823" s="1" t="s">
        <v>4907</v>
      </c>
      <c r="K1823" s="1" t="s">
        <v>16</v>
      </c>
      <c r="L1823" s="11"/>
      <c r="M1823" s="1">
        <v>2016</v>
      </c>
      <c r="N1823" s="12" t="s">
        <v>70</v>
      </c>
      <c r="O1823" s="12" t="s">
        <v>128</v>
      </c>
      <c r="P1823" s="27" t="str">
        <f ca="1">IF(טבלה15[[#This Row],[תאריך סיום ההסכם]]&gt;=$S$2,"פעיל",IF(טבלה15[[#This Row],[תאריך סיום ההסכם]]&lt;=$S$2,"הסתיים"))</f>
        <v>הסתיים</v>
      </c>
    </row>
    <row r="1824" spans="1:16" ht="150" x14ac:dyDescent="0.2">
      <c r="A1824" s="22">
        <v>1823</v>
      </c>
      <c r="B1824" s="1" t="s">
        <v>1043</v>
      </c>
      <c r="C1824" s="2" t="s">
        <v>2654</v>
      </c>
      <c r="D1824" s="2" t="s">
        <v>3222</v>
      </c>
      <c r="E1824" s="2" t="s">
        <v>3226</v>
      </c>
      <c r="F1824" s="5" t="s">
        <v>4217</v>
      </c>
      <c r="G1824" s="3">
        <v>42733</v>
      </c>
      <c r="H1824" s="3">
        <v>43097</v>
      </c>
      <c r="I1824" s="4">
        <v>50000</v>
      </c>
      <c r="J1824" s="1" t="s">
        <v>4907</v>
      </c>
      <c r="K1824" s="1" t="s">
        <v>16</v>
      </c>
      <c r="L1824" s="11"/>
      <c r="M1824" s="1">
        <v>2016</v>
      </c>
      <c r="N1824" s="12" t="s">
        <v>70</v>
      </c>
      <c r="O1824" s="12" t="s">
        <v>128</v>
      </c>
      <c r="P1824" s="27" t="str">
        <f ca="1">IF(טבלה15[[#This Row],[תאריך סיום ההסכם]]&gt;=$S$2,"פעיל",IF(טבלה15[[#This Row],[תאריך סיום ההסכם]]&lt;=$S$2,"הסתיים"))</f>
        <v>הסתיים</v>
      </c>
    </row>
    <row r="1825" spans="1:16" ht="150" x14ac:dyDescent="0.2">
      <c r="A1825" s="22">
        <v>1824</v>
      </c>
      <c r="B1825" s="1" t="s">
        <v>1044</v>
      </c>
      <c r="C1825" s="2" t="s">
        <v>2655</v>
      </c>
      <c r="D1825" s="2" t="s">
        <v>3222</v>
      </c>
      <c r="E1825" s="2" t="s">
        <v>3238</v>
      </c>
      <c r="F1825" s="5" t="s">
        <v>4218</v>
      </c>
      <c r="G1825" s="3">
        <v>42733</v>
      </c>
      <c r="H1825" s="3">
        <v>43097</v>
      </c>
      <c r="I1825" s="4">
        <v>100000</v>
      </c>
      <c r="J1825" s="1" t="s">
        <v>4907</v>
      </c>
      <c r="K1825" s="1" t="s">
        <v>16</v>
      </c>
      <c r="L1825" s="11"/>
      <c r="M1825" s="1">
        <v>2016</v>
      </c>
      <c r="N1825" s="12" t="s">
        <v>70</v>
      </c>
      <c r="O1825" s="12" t="s">
        <v>128</v>
      </c>
      <c r="P1825" s="27" t="str">
        <f ca="1">IF(טבלה15[[#This Row],[תאריך סיום ההסכם]]&gt;=$S$2,"פעיל",IF(טבלה15[[#This Row],[תאריך סיום ההסכם]]&lt;=$S$2,"הסתיים"))</f>
        <v>הסתיים</v>
      </c>
    </row>
    <row r="1826" spans="1:16" ht="165" x14ac:dyDescent="0.2">
      <c r="A1826" s="22">
        <v>1825</v>
      </c>
      <c r="B1826" s="1" t="s">
        <v>1045</v>
      </c>
      <c r="C1826" s="2" t="s">
        <v>2656</v>
      </c>
      <c r="D1826" s="2" t="s">
        <v>3222</v>
      </c>
      <c r="E1826" s="2" t="s">
        <v>3226</v>
      </c>
      <c r="F1826" s="5" t="s">
        <v>4219</v>
      </c>
      <c r="G1826" s="3">
        <v>42733</v>
      </c>
      <c r="H1826" s="3">
        <v>43097</v>
      </c>
      <c r="I1826" s="4">
        <v>100000</v>
      </c>
      <c r="J1826" s="1" t="s">
        <v>4907</v>
      </c>
      <c r="K1826" s="1" t="s">
        <v>16</v>
      </c>
      <c r="L1826" s="11"/>
      <c r="M1826" s="1">
        <v>2016</v>
      </c>
      <c r="N1826" s="12" t="s">
        <v>70</v>
      </c>
      <c r="O1826" s="12" t="s">
        <v>128</v>
      </c>
      <c r="P1826" s="27" t="str">
        <f ca="1">IF(טבלה15[[#This Row],[תאריך סיום ההסכם]]&gt;=$S$2,"פעיל",IF(טבלה15[[#This Row],[תאריך סיום ההסכם]]&lt;=$S$2,"הסתיים"))</f>
        <v>הסתיים</v>
      </c>
    </row>
    <row r="1827" spans="1:16" ht="180" x14ac:dyDescent="0.2">
      <c r="A1827" s="22">
        <v>1826</v>
      </c>
      <c r="B1827" s="1" t="s">
        <v>1046</v>
      </c>
      <c r="C1827" s="2" t="s">
        <v>2657</v>
      </c>
      <c r="D1827" s="2" t="s">
        <v>3222</v>
      </c>
      <c r="E1827" s="2" t="s">
        <v>3226</v>
      </c>
      <c r="F1827" s="5" t="s">
        <v>4220</v>
      </c>
      <c r="G1827" s="3">
        <v>42733</v>
      </c>
      <c r="H1827" s="3">
        <v>43097</v>
      </c>
      <c r="I1827" s="4">
        <v>80000</v>
      </c>
      <c r="J1827" s="1" t="s">
        <v>4907</v>
      </c>
      <c r="K1827" s="1" t="s">
        <v>16</v>
      </c>
      <c r="L1827" s="11"/>
      <c r="M1827" s="1">
        <v>2016</v>
      </c>
      <c r="N1827" s="12" t="s">
        <v>70</v>
      </c>
      <c r="O1827" s="12" t="s">
        <v>128</v>
      </c>
      <c r="P1827" s="27" t="str">
        <f ca="1">IF(טבלה15[[#This Row],[תאריך סיום ההסכם]]&gt;=$S$2,"פעיל",IF(טבלה15[[#This Row],[תאריך סיום ההסכם]]&lt;=$S$2,"הסתיים"))</f>
        <v>הסתיים</v>
      </c>
    </row>
    <row r="1828" spans="1:16" ht="135" x14ac:dyDescent="0.2">
      <c r="A1828" s="22">
        <v>1827</v>
      </c>
      <c r="B1828" s="1" t="s">
        <v>1047</v>
      </c>
      <c r="C1828" s="2" t="s">
        <v>2658</v>
      </c>
      <c r="D1828" s="2" t="s">
        <v>3222</v>
      </c>
      <c r="E1828" s="2" t="s">
        <v>3225</v>
      </c>
      <c r="F1828" s="5" t="s">
        <v>4221</v>
      </c>
      <c r="G1828" s="3">
        <v>42733</v>
      </c>
      <c r="H1828" s="3">
        <v>43097</v>
      </c>
      <c r="I1828" s="4">
        <v>100000</v>
      </c>
      <c r="J1828" s="1" t="s">
        <v>4907</v>
      </c>
      <c r="K1828" s="1" t="s">
        <v>16</v>
      </c>
      <c r="L1828" s="11"/>
      <c r="M1828" s="1">
        <v>2016</v>
      </c>
      <c r="N1828" s="12" t="s">
        <v>70</v>
      </c>
      <c r="O1828" s="12" t="s">
        <v>128</v>
      </c>
      <c r="P1828" s="27" t="str">
        <f ca="1">IF(טבלה15[[#This Row],[תאריך סיום ההסכם]]&gt;=$S$2,"פעיל",IF(טבלה15[[#This Row],[תאריך סיום ההסכם]]&lt;=$S$2,"הסתיים"))</f>
        <v>הסתיים</v>
      </c>
    </row>
    <row r="1829" spans="1:16" ht="105" x14ac:dyDescent="0.2">
      <c r="A1829" s="22">
        <v>1828</v>
      </c>
      <c r="B1829" s="1" t="s">
        <v>1048</v>
      </c>
      <c r="C1829" s="2" t="s">
        <v>2659</v>
      </c>
      <c r="D1829" s="2" t="s">
        <v>3222</v>
      </c>
      <c r="E1829" s="2" t="s">
        <v>3225</v>
      </c>
      <c r="F1829" s="5" t="s">
        <v>4222</v>
      </c>
      <c r="G1829" s="3">
        <v>42733</v>
      </c>
      <c r="H1829" s="3">
        <v>43097</v>
      </c>
      <c r="I1829" s="4">
        <v>100000</v>
      </c>
      <c r="J1829" s="1" t="s">
        <v>4907</v>
      </c>
      <c r="K1829" s="1" t="s">
        <v>16</v>
      </c>
      <c r="L1829" s="11"/>
      <c r="M1829" s="1">
        <v>2016</v>
      </c>
      <c r="N1829" s="12" t="s">
        <v>70</v>
      </c>
      <c r="O1829" s="12" t="s">
        <v>128</v>
      </c>
      <c r="P1829" s="27" t="str">
        <f ca="1">IF(טבלה15[[#This Row],[תאריך סיום ההסכם]]&gt;=$S$2,"פעיל",IF(טבלה15[[#This Row],[תאריך סיום ההסכם]]&lt;=$S$2,"הסתיים"))</f>
        <v>הסתיים</v>
      </c>
    </row>
    <row r="1830" spans="1:16" ht="225" x14ac:dyDescent="0.2">
      <c r="A1830" s="22">
        <v>1829</v>
      </c>
      <c r="B1830" s="1" t="s">
        <v>1049</v>
      </c>
      <c r="C1830" s="2" t="s">
        <v>2660</v>
      </c>
      <c r="D1830" s="2" t="s">
        <v>3222</v>
      </c>
      <c r="E1830" s="2" t="s">
        <v>3225</v>
      </c>
      <c r="F1830" s="5" t="s">
        <v>4223</v>
      </c>
      <c r="G1830" s="3">
        <v>42733</v>
      </c>
      <c r="H1830" s="3">
        <v>43097</v>
      </c>
      <c r="I1830" s="4">
        <v>80000</v>
      </c>
      <c r="J1830" s="1" t="s">
        <v>4907</v>
      </c>
      <c r="K1830" s="1" t="s">
        <v>16</v>
      </c>
      <c r="L1830" s="11"/>
      <c r="M1830" s="1">
        <v>2016</v>
      </c>
      <c r="N1830" s="12" t="s">
        <v>70</v>
      </c>
      <c r="O1830" s="12" t="s">
        <v>128</v>
      </c>
      <c r="P1830" s="27" t="str">
        <f ca="1">IF(טבלה15[[#This Row],[תאריך סיום ההסכם]]&gt;=$S$2,"פעיל",IF(טבלה15[[#This Row],[תאריך סיום ההסכם]]&lt;=$S$2,"הסתיים"))</f>
        <v>הסתיים</v>
      </c>
    </row>
    <row r="1831" spans="1:16" ht="180" x14ac:dyDescent="0.2">
      <c r="A1831" s="22">
        <v>1830</v>
      </c>
      <c r="B1831" s="1" t="s">
        <v>1050</v>
      </c>
      <c r="C1831" s="2" t="s">
        <v>2349</v>
      </c>
      <c r="D1831" s="2" t="s">
        <v>3222</v>
      </c>
      <c r="E1831" s="2" t="s">
        <v>3229</v>
      </c>
      <c r="F1831" s="5" t="s">
        <v>4224</v>
      </c>
      <c r="G1831" s="3">
        <v>42733</v>
      </c>
      <c r="H1831" s="3">
        <v>43097</v>
      </c>
      <c r="I1831" s="4">
        <v>100000</v>
      </c>
      <c r="J1831" s="1" t="s">
        <v>4907</v>
      </c>
      <c r="K1831" s="1" t="s">
        <v>16</v>
      </c>
      <c r="L1831" s="11"/>
      <c r="M1831" s="1">
        <v>2016</v>
      </c>
      <c r="N1831" s="12" t="s">
        <v>70</v>
      </c>
      <c r="O1831" s="12" t="s">
        <v>128</v>
      </c>
      <c r="P1831" s="27" t="str">
        <f ca="1">IF(טבלה15[[#This Row],[תאריך סיום ההסכם]]&gt;=$S$2,"פעיל",IF(טבלה15[[#This Row],[תאריך סיום ההסכם]]&lt;=$S$2,"הסתיים"))</f>
        <v>הסתיים</v>
      </c>
    </row>
    <row r="1832" spans="1:16" ht="165" x14ac:dyDescent="0.2">
      <c r="A1832" s="22">
        <v>1831</v>
      </c>
      <c r="B1832" s="1" t="s">
        <v>1051</v>
      </c>
      <c r="C1832" s="2" t="s">
        <v>2661</v>
      </c>
      <c r="D1832" s="2" t="s">
        <v>3222</v>
      </c>
      <c r="E1832" s="2" t="s">
        <v>3238</v>
      </c>
      <c r="F1832" s="5" t="s">
        <v>4225</v>
      </c>
      <c r="G1832" s="3">
        <v>42733</v>
      </c>
      <c r="H1832" s="3">
        <v>43097</v>
      </c>
      <c r="I1832" s="4">
        <v>100000</v>
      </c>
      <c r="J1832" s="1" t="s">
        <v>4907</v>
      </c>
      <c r="K1832" s="1" t="s">
        <v>16</v>
      </c>
      <c r="L1832" s="11"/>
      <c r="M1832" s="1">
        <v>2016</v>
      </c>
      <c r="N1832" s="12" t="s">
        <v>70</v>
      </c>
      <c r="O1832" s="12" t="s">
        <v>128</v>
      </c>
      <c r="P1832" s="27" t="str">
        <f ca="1">IF(טבלה15[[#This Row],[תאריך סיום ההסכם]]&gt;=$S$2,"פעיל",IF(טבלה15[[#This Row],[תאריך סיום ההסכם]]&lt;=$S$2,"הסתיים"))</f>
        <v>הסתיים</v>
      </c>
    </row>
    <row r="1833" spans="1:16" ht="255" x14ac:dyDescent="0.2">
      <c r="A1833" s="22">
        <v>1832</v>
      </c>
      <c r="B1833" s="1" t="s">
        <v>1052</v>
      </c>
      <c r="C1833" s="2" t="s">
        <v>2662</v>
      </c>
      <c r="D1833" s="2" t="s">
        <v>3223</v>
      </c>
      <c r="E1833" s="2" t="s">
        <v>3225</v>
      </c>
      <c r="F1833" s="5" t="s">
        <v>4226</v>
      </c>
      <c r="G1833" s="3">
        <v>42733</v>
      </c>
      <c r="H1833" s="3">
        <v>43828</v>
      </c>
      <c r="I1833" s="4">
        <v>499675</v>
      </c>
      <c r="J1833" s="1" t="s">
        <v>4907</v>
      </c>
      <c r="K1833" s="1" t="s">
        <v>19</v>
      </c>
      <c r="L1833" s="11"/>
      <c r="M1833" s="1">
        <v>2016</v>
      </c>
      <c r="N1833" s="12" t="s">
        <v>114</v>
      </c>
      <c r="O1833" s="12" t="s">
        <v>127</v>
      </c>
      <c r="P1833" s="27" t="str">
        <f ca="1">IF(טבלה15[[#This Row],[תאריך סיום ההסכם]]&gt;=$S$2,"פעיל",IF(טבלה15[[#This Row],[תאריך סיום ההסכם]]&lt;=$S$2,"הסתיים"))</f>
        <v>הסתיים</v>
      </c>
    </row>
    <row r="1834" spans="1:16" ht="409.5" x14ac:dyDescent="0.2">
      <c r="A1834" s="22">
        <v>1833</v>
      </c>
      <c r="B1834" s="1" t="s">
        <v>1053</v>
      </c>
      <c r="C1834" s="2" t="s">
        <v>2663</v>
      </c>
      <c r="D1834" s="2" t="s">
        <v>3222</v>
      </c>
      <c r="E1834" s="2" t="s">
        <v>3225</v>
      </c>
      <c r="F1834" s="5" t="s">
        <v>4227</v>
      </c>
      <c r="G1834" s="3">
        <v>42733</v>
      </c>
      <c r="H1834" s="3">
        <v>43828</v>
      </c>
      <c r="I1834" s="4">
        <v>493028</v>
      </c>
      <c r="J1834" s="1" t="s">
        <v>4907</v>
      </c>
      <c r="K1834" s="1" t="s">
        <v>19</v>
      </c>
      <c r="L1834" s="11"/>
      <c r="M1834" s="1">
        <v>2016</v>
      </c>
      <c r="N1834" s="12" t="s">
        <v>114</v>
      </c>
      <c r="O1834" s="12" t="s">
        <v>127</v>
      </c>
      <c r="P1834" s="27" t="str">
        <f ca="1">IF(טבלה15[[#This Row],[תאריך סיום ההסכם]]&gt;=$S$2,"פעיל",IF(טבלה15[[#This Row],[תאריך סיום ההסכם]]&lt;=$S$2,"הסתיים"))</f>
        <v>הסתיים</v>
      </c>
    </row>
    <row r="1835" spans="1:16" ht="225" x14ac:dyDescent="0.2">
      <c r="A1835" s="22">
        <v>1834</v>
      </c>
      <c r="B1835" s="1" t="s">
        <v>1054</v>
      </c>
      <c r="C1835" s="2" t="s">
        <v>2664</v>
      </c>
      <c r="D1835" s="2" t="s">
        <v>3222</v>
      </c>
      <c r="E1835" s="2" t="s">
        <v>3236</v>
      </c>
      <c r="F1835" s="5" t="s">
        <v>4228</v>
      </c>
      <c r="G1835" s="3">
        <v>42733</v>
      </c>
      <c r="H1835" s="3">
        <v>43828</v>
      </c>
      <c r="I1835" s="4">
        <v>1186254</v>
      </c>
      <c r="J1835" s="1" t="s">
        <v>4907</v>
      </c>
      <c r="K1835" s="1" t="s">
        <v>19</v>
      </c>
      <c r="L1835" s="11"/>
      <c r="M1835" s="1">
        <v>2016</v>
      </c>
      <c r="N1835" s="12" t="s">
        <v>114</v>
      </c>
      <c r="O1835" s="12" t="s">
        <v>127</v>
      </c>
      <c r="P1835" s="27" t="str">
        <f ca="1">IF(טבלה15[[#This Row],[תאריך סיום ההסכם]]&gt;=$S$2,"פעיל",IF(טבלה15[[#This Row],[תאריך סיום ההסכם]]&lt;=$S$2,"הסתיים"))</f>
        <v>הסתיים</v>
      </c>
    </row>
    <row r="1836" spans="1:16" ht="285" x14ac:dyDescent="0.2">
      <c r="A1836" s="22">
        <v>1835</v>
      </c>
      <c r="B1836" s="1" t="s">
        <v>1055</v>
      </c>
      <c r="C1836" s="2" t="s">
        <v>2665</v>
      </c>
      <c r="D1836" s="2" t="s">
        <v>3223</v>
      </c>
      <c r="E1836" s="2" t="s">
        <v>3251</v>
      </c>
      <c r="F1836" s="5" t="s">
        <v>4229</v>
      </c>
      <c r="G1836" s="3">
        <v>42733</v>
      </c>
      <c r="H1836" s="3">
        <v>43828</v>
      </c>
      <c r="I1836" s="4">
        <v>1198646</v>
      </c>
      <c r="J1836" s="1" t="s">
        <v>4907</v>
      </c>
      <c r="K1836" s="1" t="s">
        <v>19</v>
      </c>
      <c r="L1836" s="11"/>
      <c r="M1836" s="1">
        <v>2016</v>
      </c>
      <c r="N1836" s="12" t="s">
        <v>114</v>
      </c>
      <c r="O1836" s="12" t="s">
        <v>127</v>
      </c>
      <c r="P1836" s="27" t="str">
        <f ca="1">IF(טבלה15[[#This Row],[תאריך סיום ההסכם]]&gt;=$S$2,"פעיל",IF(טבלה15[[#This Row],[תאריך סיום ההסכם]]&lt;=$S$2,"הסתיים"))</f>
        <v>הסתיים</v>
      </c>
    </row>
    <row r="1837" spans="1:16" ht="105" x14ac:dyDescent="0.2">
      <c r="A1837" s="22">
        <v>1836</v>
      </c>
      <c r="B1837" s="1" t="s">
        <v>1056</v>
      </c>
      <c r="C1837" s="2" t="s">
        <v>2666</v>
      </c>
      <c r="D1837" s="2" t="s">
        <v>3223</v>
      </c>
      <c r="E1837" s="2" t="s">
        <v>3231</v>
      </c>
      <c r="F1837" s="5" t="s">
        <v>4230</v>
      </c>
      <c r="G1837" s="3">
        <v>42733</v>
      </c>
      <c r="H1837" s="3">
        <v>43462</v>
      </c>
      <c r="I1837" s="4">
        <v>269100</v>
      </c>
      <c r="J1837" s="1" t="s">
        <v>4907</v>
      </c>
      <c r="K1837" s="1" t="s">
        <v>7</v>
      </c>
      <c r="L1837" s="11" t="s">
        <v>52</v>
      </c>
      <c r="M1837" s="1">
        <v>2016</v>
      </c>
      <c r="N1837" s="12"/>
      <c r="O1837" s="12" t="s">
        <v>127</v>
      </c>
      <c r="P1837" s="27" t="str">
        <f ca="1">IF(טבלה15[[#This Row],[תאריך סיום ההסכם]]&gt;=$S$2,"פעיל",IF(טבלה15[[#This Row],[תאריך סיום ההסכם]]&lt;=$S$2,"הסתיים"))</f>
        <v>הסתיים</v>
      </c>
    </row>
    <row r="1838" spans="1:16" ht="180" x14ac:dyDescent="0.2">
      <c r="A1838" s="22">
        <v>1837</v>
      </c>
      <c r="B1838" s="1" t="s">
        <v>1057</v>
      </c>
      <c r="C1838" s="2" t="s">
        <v>2667</v>
      </c>
      <c r="D1838" s="2" t="s">
        <v>3222</v>
      </c>
      <c r="E1838" s="2" t="s">
        <v>3231</v>
      </c>
      <c r="F1838" s="5" t="s">
        <v>4231</v>
      </c>
      <c r="G1838" s="3">
        <v>42733</v>
      </c>
      <c r="H1838" s="3">
        <v>43462</v>
      </c>
      <c r="I1838" s="4">
        <v>442248</v>
      </c>
      <c r="J1838" s="1" t="s">
        <v>4907</v>
      </c>
      <c r="K1838" s="1" t="s">
        <v>7</v>
      </c>
      <c r="L1838" s="11" t="s">
        <v>52</v>
      </c>
      <c r="M1838" s="1">
        <v>2016</v>
      </c>
      <c r="N1838" s="12"/>
      <c r="O1838" s="12" t="s">
        <v>127</v>
      </c>
      <c r="P1838" s="27" t="str">
        <f ca="1">IF(טבלה15[[#This Row],[תאריך סיום ההסכם]]&gt;=$S$2,"פעיל",IF(טבלה15[[#This Row],[תאריך סיום ההסכם]]&lt;=$S$2,"הסתיים"))</f>
        <v>הסתיים</v>
      </c>
    </row>
    <row r="1839" spans="1:16" ht="120" x14ac:dyDescent="0.2">
      <c r="A1839" s="22">
        <v>1838</v>
      </c>
      <c r="B1839" s="1" t="s">
        <v>1058</v>
      </c>
      <c r="C1839" s="2" t="s">
        <v>2668</v>
      </c>
      <c r="D1839" s="2" t="s">
        <v>3222</v>
      </c>
      <c r="E1839" s="2" t="s">
        <v>3225</v>
      </c>
      <c r="F1839" s="5" t="s">
        <v>4232</v>
      </c>
      <c r="G1839" s="3">
        <v>42733</v>
      </c>
      <c r="H1839" s="3">
        <v>43097</v>
      </c>
      <c r="I1839" s="4">
        <v>80000</v>
      </c>
      <c r="J1839" s="1" t="s">
        <v>4907</v>
      </c>
      <c r="K1839" s="1" t="s">
        <v>16</v>
      </c>
      <c r="L1839" s="11"/>
      <c r="M1839" s="1">
        <v>2016</v>
      </c>
      <c r="N1839" s="12" t="s">
        <v>70</v>
      </c>
      <c r="O1839" s="12" t="s">
        <v>128</v>
      </c>
      <c r="P1839" s="27" t="str">
        <f ca="1">IF(טבלה15[[#This Row],[תאריך סיום ההסכם]]&gt;=$S$2,"פעיל",IF(טבלה15[[#This Row],[תאריך סיום ההסכם]]&lt;=$S$2,"הסתיים"))</f>
        <v>הסתיים</v>
      </c>
    </row>
    <row r="1840" spans="1:16" ht="180" x14ac:dyDescent="0.2">
      <c r="A1840" s="22">
        <v>1839</v>
      </c>
      <c r="B1840" s="1" t="s">
        <v>1059</v>
      </c>
      <c r="C1840" s="2" t="s">
        <v>2669</v>
      </c>
      <c r="D1840" s="2" t="s">
        <v>3223</v>
      </c>
      <c r="E1840" s="2" t="s">
        <v>3274</v>
      </c>
      <c r="F1840" s="5" t="s">
        <v>4233</v>
      </c>
      <c r="G1840" s="3">
        <v>42733</v>
      </c>
      <c r="H1840" s="3">
        <v>43462</v>
      </c>
      <c r="I1840" s="4">
        <v>471116</v>
      </c>
      <c r="J1840" s="1" t="s">
        <v>4907</v>
      </c>
      <c r="K1840" s="1" t="s">
        <v>7</v>
      </c>
      <c r="L1840" s="11" t="s">
        <v>52</v>
      </c>
      <c r="M1840" s="1">
        <v>2016</v>
      </c>
      <c r="N1840" s="12"/>
      <c r="O1840" s="12" t="s">
        <v>127</v>
      </c>
      <c r="P1840" s="27" t="str">
        <f ca="1">IF(טבלה15[[#This Row],[תאריך סיום ההסכם]]&gt;=$S$2,"פעיל",IF(טבלה15[[#This Row],[תאריך סיום ההסכם]]&lt;=$S$2,"הסתיים"))</f>
        <v>הסתיים</v>
      </c>
    </row>
    <row r="1841" spans="1:16" ht="210" x14ac:dyDescent="0.2">
      <c r="A1841" s="22">
        <v>1840</v>
      </c>
      <c r="B1841" s="1" t="s">
        <v>1060</v>
      </c>
      <c r="C1841" s="2" t="s">
        <v>2670</v>
      </c>
      <c r="D1841" s="2" t="s">
        <v>3223</v>
      </c>
      <c r="E1841" s="2" t="s">
        <v>3226</v>
      </c>
      <c r="F1841" s="5" t="s">
        <v>4234</v>
      </c>
      <c r="G1841" s="3">
        <v>42733</v>
      </c>
      <c r="H1841" s="3">
        <v>43462</v>
      </c>
      <c r="I1841" s="4">
        <v>390000</v>
      </c>
      <c r="J1841" s="1" t="s">
        <v>4907</v>
      </c>
      <c r="K1841" s="1" t="s">
        <v>35</v>
      </c>
      <c r="L1841" s="11" t="s">
        <v>58</v>
      </c>
      <c r="M1841" s="1">
        <v>2016</v>
      </c>
      <c r="N1841" s="12"/>
      <c r="O1841" s="12" t="s">
        <v>127</v>
      </c>
      <c r="P1841" s="27" t="str">
        <f ca="1">IF(טבלה15[[#This Row],[תאריך סיום ההסכם]]&gt;=$S$2,"פעיל",IF(טבלה15[[#This Row],[תאריך סיום ההסכם]]&lt;=$S$2,"הסתיים"))</f>
        <v>הסתיים</v>
      </c>
    </row>
    <row r="1842" spans="1:16" ht="150" x14ac:dyDescent="0.2">
      <c r="A1842" s="22">
        <v>1841</v>
      </c>
      <c r="B1842" s="1" t="s">
        <v>1061</v>
      </c>
      <c r="C1842" s="2" t="s">
        <v>2128</v>
      </c>
      <c r="D1842" s="2" t="s">
        <v>3223</v>
      </c>
      <c r="E1842" s="2" t="s">
        <v>3229</v>
      </c>
      <c r="F1842" s="5" t="s">
        <v>4235</v>
      </c>
      <c r="G1842" s="3">
        <v>42733</v>
      </c>
      <c r="H1842" s="3">
        <v>43462</v>
      </c>
      <c r="I1842" s="4">
        <v>390000</v>
      </c>
      <c r="J1842" s="1" t="s">
        <v>4907</v>
      </c>
      <c r="K1842" s="1" t="s">
        <v>35</v>
      </c>
      <c r="L1842" s="11" t="s">
        <v>58</v>
      </c>
      <c r="M1842" s="1">
        <v>2016</v>
      </c>
      <c r="N1842" s="12"/>
      <c r="O1842" s="12" t="s">
        <v>127</v>
      </c>
      <c r="P1842" s="27" t="str">
        <f ca="1">IF(טבלה15[[#This Row],[תאריך סיום ההסכם]]&gt;=$S$2,"פעיל",IF(טבלה15[[#This Row],[תאריך סיום ההסכם]]&lt;=$S$2,"הסתיים"))</f>
        <v>הסתיים</v>
      </c>
    </row>
    <row r="1843" spans="1:16" ht="150" x14ac:dyDescent="0.2">
      <c r="A1843" s="22">
        <v>1842</v>
      </c>
      <c r="B1843" s="1" t="s">
        <v>1062</v>
      </c>
      <c r="C1843" s="2" t="s">
        <v>2671</v>
      </c>
      <c r="D1843" s="2" t="s">
        <v>3223</v>
      </c>
      <c r="E1843" s="2" t="s">
        <v>3225</v>
      </c>
      <c r="F1843" s="5" t="s">
        <v>4235</v>
      </c>
      <c r="G1843" s="3">
        <v>42733</v>
      </c>
      <c r="H1843" s="3">
        <v>43462</v>
      </c>
      <c r="I1843" s="4">
        <v>390000</v>
      </c>
      <c r="J1843" s="1" t="s">
        <v>4907</v>
      </c>
      <c r="K1843" s="1" t="s">
        <v>35</v>
      </c>
      <c r="L1843" s="11" t="s">
        <v>58</v>
      </c>
      <c r="M1843" s="1">
        <v>2016</v>
      </c>
      <c r="N1843" s="12"/>
      <c r="O1843" s="12" t="s">
        <v>127</v>
      </c>
      <c r="P1843" s="27" t="str">
        <f ca="1">IF(טבלה15[[#This Row],[תאריך סיום ההסכם]]&gt;=$S$2,"פעיל",IF(טבלה15[[#This Row],[תאריך סיום ההסכם]]&lt;=$S$2,"הסתיים"))</f>
        <v>הסתיים</v>
      </c>
    </row>
    <row r="1844" spans="1:16" ht="165" x14ac:dyDescent="0.2">
      <c r="A1844" s="22">
        <v>1843</v>
      </c>
      <c r="B1844" s="1" t="s">
        <v>1063</v>
      </c>
      <c r="C1844" s="2" t="s">
        <v>2672</v>
      </c>
      <c r="D1844" s="2" t="s">
        <v>3222</v>
      </c>
      <c r="E1844" s="2" t="s">
        <v>3240</v>
      </c>
      <c r="F1844" s="5" t="s">
        <v>4236</v>
      </c>
      <c r="G1844" s="3">
        <v>42719</v>
      </c>
      <c r="H1844" s="3">
        <v>43083</v>
      </c>
      <c r="I1844" s="4">
        <v>80000</v>
      </c>
      <c r="J1844" s="1" t="s">
        <v>4907</v>
      </c>
      <c r="K1844" s="1" t="s">
        <v>31</v>
      </c>
      <c r="L1844" s="11"/>
      <c r="M1844" s="1">
        <v>2016</v>
      </c>
      <c r="N1844" s="12" t="s">
        <v>110</v>
      </c>
      <c r="O1844" s="12" t="s">
        <v>128</v>
      </c>
      <c r="P1844" s="27" t="str">
        <f ca="1">IF(טבלה15[[#This Row],[תאריך סיום ההסכם]]&gt;=$S$2,"פעיל",IF(טבלה15[[#This Row],[תאריך סיום ההסכם]]&lt;=$S$2,"הסתיים"))</f>
        <v>הסתיים</v>
      </c>
    </row>
    <row r="1845" spans="1:16" ht="45" x14ac:dyDescent="0.2">
      <c r="A1845" s="22">
        <v>1844</v>
      </c>
      <c r="B1845" s="1" t="s">
        <v>1064</v>
      </c>
      <c r="C1845" s="2" t="s">
        <v>2673</v>
      </c>
      <c r="D1845" s="2" t="s">
        <v>3223</v>
      </c>
      <c r="E1845" s="2" t="s">
        <v>3229</v>
      </c>
      <c r="F1845" s="5" t="s">
        <v>4237</v>
      </c>
      <c r="G1845" s="3">
        <v>42733</v>
      </c>
      <c r="H1845" s="3">
        <v>43828</v>
      </c>
      <c r="I1845" s="4">
        <v>3000000</v>
      </c>
      <c r="J1845" s="1" t="s">
        <v>4907</v>
      </c>
      <c r="K1845" s="1" t="s">
        <v>17</v>
      </c>
      <c r="L1845" s="11"/>
      <c r="M1845" s="1">
        <v>2016</v>
      </c>
      <c r="N1845" s="12" t="s">
        <v>91</v>
      </c>
      <c r="O1845" s="12" t="s">
        <v>127</v>
      </c>
      <c r="P1845" s="27" t="str">
        <f ca="1">IF(טבלה15[[#This Row],[תאריך סיום ההסכם]]&gt;=$S$2,"פעיל",IF(טבלה15[[#This Row],[תאריך סיום ההסכם]]&lt;=$S$2,"הסתיים"))</f>
        <v>הסתיים</v>
      </c>
    </row>
    <row r="1846" spans="1:16" ht="225" x14ac:dyDescent="0.2">
      <c r="A1846" s="22">
        <v>1845</v>
      </c>
      <c r="B1846" s="1" t="s">
        <v>1065</v>
      </c>
      <c r="C1846" s="2" t="s">
        <v>2674</v>
      </c>
      <c r="D1846" s="2" t="s">
        <v>3222</v>
      </c>
      <c r="E1846" s="2" t="s">
        <v>3275</v>
      </c>
      <c r="F1846" s="5" t="s">
        <v>4238</v>
      </c>
      <c r="G1846" s="3">
        <v>42733</v>
      </c>
      <c r="H1846" s="3">
        <v>43827</v>
      </c>
      <c r="I1846" s="4">
        <v>497030</v>
      </c>
      <c r="J1846" s="1" t="s">
        <v>4907</v>
      </c>
      <c r="K1846" s="1" t="s">
        <v>17</v>
      </c>
      <c r="L1846" s="11"/>
      <c r="M1846" s="1">
        <v>2016</v>
      </c>
      <c r="N1846" s="12" t="s">
        <v>115</v>
      </c>
      <c r="O1846" s="12" t="s">
        <v>127</v>
      </c>
      <c r="P1846" s="27" t="str">
        <f ca="1">IF(טבלה15[[#This Row],[תאריך סיום ההסכם]]&gt;=$S$2,"פעיל",IF(טבלה15[[#This Row],[תאריך סיום ההסכם]]&lt;=$S$2,"הסתיים"))</f>
        <v>הסתיים</v>
      </c>
    </row>
    <row r="1847" spans="1:16" ht="240" x14ac:dyDescent="0.2">
      <c r="A1847" s="22">
        <v>1846</v>
      </c>
      <c r="B1847" s="1" t="s">
        <v>1066</v>
      </c>
      <c r="C1847" s="2" t="s">
        <v>2675</v>
      </c>
      <c r="D1847" s="2" t="s">
        <v>3222</v>
      </c>
      <c r="E1847" s="2" t="s">
        <v>3227</v>
      </c>
      <c r="F1847" s="5" t="s">
        <v>4239</v>
      </c>
      <c r="G1847" s="3">
        <v>42733</v>
      </c>
      <c r="H1847" s="3">
        <v>43827</v>
      </c>
      <c r="I1847" s="4">
        <v>1000000</v>
      </c>
      <c r="J1847" s="1" t="s">
        <v>4907</v>
      </c>
      <c r="K1847" s="1" t="s">
        <v>19</v>
      </c>
      <c r="L1847" s="11"/>
      <c r="M1847" s="1">
        <v>2016</v>
      </c>
      <c r="N1847" s="12" t="s">
        <v>83</v>
      </c>
      <c r="O1847" s="12" t="s">
        <v>127</v>
      </c>
      <c r="P1847" s="27" t="str">
        <f ca="1">IF(טבלה15[[#This Row],[תאריך סיום ההסכם]]&gt;=$S$2,"פעיל",IF(טבלה15[[#This Row],[תאריך סיום ההסכם]]&lt;=$S$2,"הסתיים"))</f>
        <v>הסתיים</v>
      </c>
    </row>
    <row r="1848" spans="1:16" ht="210" x14ac:dyDescent="0.2">
      <c r="A1848" s="22">
        <v>1847</v>
      </c>
      <c r="B1848" s="1" t="s">
        <v>1067</v>
      </c>
      <c r="C1848" s="2" t="s">
        <v>2676</v>
      </c>
      <c r="D1848" s="2" t="s">
        <v>3223</v>
      </c>
      <c r="E1848" s="2" t="s">
        <v>3226</v>
      </c>
      <c r="F1848" s="5" t="s">
        <v>4240</v>
      </c>
      <c r="G1848" s="3">
        <v>42733</v>
      </c>
      <c r="H1848" s="3">
        <v>43827</v>
      </c>
      <c r="I1848" s="4">
        <v>1000000</v>
      </c>
      <c r="J1848" s="1" t="s">
        <v>4907</v>
      </c>
      <c r="K1848" s="1" t="s">
        <v>19</v>
      </c>
      <c r="L1848" s="11"/>
      <c r="M1848" s="1">
        <v>2016</v>
      </c>
      <c r="N1848" s="12" t="s">
        <v>83</v>
      </c>
      <c r="O1848" s="12" t="s">
        <v>127</v>
      </c>
      <c r="P1848" s="27" t="str">
        <f ca="1">IF(טבלה15[[#This Row],[תאריך סיום ההסכם]]&gt;=$S$2,"פעיל",IF(טבלה15[[#This Row],[תאריך סיום ההסכם]]&lt;=$S$2,"הסתיים"))</f>
        <v>הסתיים</v>
      </c>
    </row>
    <row r="1849" spans="1:16" ht="150" x14ac:dyDescent="0.2">
      <c r="A1849" s="22">
        <v>1848</v>
      </c>
      <c r="B1849" s="1" t="s">
        <v>1068</v>
      </c>
      <c r="C1849" s="2" t="s">
        <v>2677</v>
      </c>
      <c r="D1849" s="2" t="s">
        <v>3222</v>
      </c>
      <c r="E1849" s="2" t="s">
        <v>3225</v>
      </c>
      <c r="F1849" s="5" t="s">
        <v>4241</v>
      </c>
      <c r="G1849" s="3">
        <v>42733</v>
      </c>
      <c r="H1849" s="3">
        <v>43827</v>
      </c>
      <c r="I1849" s="4">
        <v>250000</v>
      </c>
      <c r="J1849" s="1" t="s">
        <v>4907</v>
      </c>
      <c r="K1849" s="1" t="s">
        <v>8</v>
      </c>
      <c r="L1849" s="11"/>
      <c r="M1849" s="1">
        <v>2016</v>
      </c>
      <c r="N1849" s="12" t="s">
        <v>100</v>
      </c>
      <c r="O1849" s="12" t="s">
        <v>128</v>
      </c>
      <c r="P1849" s="27" t="str">
        <f ca="1">IF(טבלה15[[#This Row],[תאריך סיום ההסכם]]&gt;=$S$2,"פעיל",IF(טבלה15[[#This Row],[תאריך סיום ההסכם]]&lt;=$S$2,"הסתיים"))</f>
        <v>הסתיים</v>
      </c>
    </row>
    <row r="1850" spans="1:16" ht="150" x14ac:dyDescent="0.2">
      <c r="A1850" s="22">
        <v>1849</v>
      </c>
      <c r="B1850" s="1" t="s">
        <v>1069</v>
      </c>
      <c r="C1850" s="2" t="s">
        <v>2678</v>
      </c>
      <c r="D1850" s="2" t="s">
        <v>3222</v>
      </c>
      <c r="E1850" s="2" t="s">
        <v>3240</v>
      </c>
      <c r="F1850" s="5" t="s">
        <v>4242</v>
      </c>
      <c r="G1850" s="3">
        <v>42733</v>
      </c>
      <c r="H1850" s="3">
        <v>43828</v>
      </c>
      <c r="I1850" s="4">
        <v>355072</v>
      </c>
      <c r="J1850" s="1" t="s">
        <v>4907</v>
      </c>
      <c r="K1850" s="1" t="s">
        <v>19</v>
      </c>
      <c r="L1850" s="11"/>
      <c r="M1850" s="1">
        <v>2016</v>
      </c>
      <c r="N1850" s="12" t="s">
        <v>114</v>
      </c>
      <c r="O1850" s="12" t="s">
        <v>127</v>
      </c>
      <c r="P1850" s="27" t="str">
        <f ca="1">IF(טבלה15[[#This Row],[תאריך סיום ההסכם]]&gt;=$S$2,"פעיל",IF(טבלה15[[#This Row],[תאריך סיום ההסכם]]&lt;=$S$2,"הסתיים"))</f>
        <v>הסתיים</v>
      </c>
    </row>
    <row r="1851" spans="1:16" ht="120" x14ac:dyDescent="0.2">
      <c r="A1851" s="22">
        <v>1850</v>
      </c>
      <c r="B1851" s="1" t="s">
        <v>1070</v>
      </c>
      <c r="C1851" s="2" t="s">
        <v>2679</v>
      </c>
      <c r="D1851" s="2" t="s">
        <v>3223</v>
      </c>
      <c r="E1851" s="2" t="s">
        <v>3228</v>
      </c>
      <c r="F1851" s="5" t="s">
        <v>4243</v>
      </c>
      <c r="G1851" s="3">
        <v>42719</v>
      </c>
      <c r="H1851" s="3">
        <v>43448</v>
      </c>
      <c r="I1851" s="4">
        <v>507000</v>
      </c>
      <c r="J1851" s="1" t="s">
        <v>4907</v>
      </c>
      <c r="K1851" s="1" t="s">
        <v>7</v>
      </c>
      <c r="L1851" s="11" t="s">
        <v>52</v>
      </c>
      <c r="M1851" s="1">
        <v>2016</v>
      </c>
      <c r="N1851" s="12"/>
      <c r="O1851" s="12" t="s">
        <v>127</v>
      </c>
      <c r="P1851" s="27" t="str">
        <f ca="1">IF(טבלה15[[#This Row],[תאריך סיום ההסכם]]&gt;=$S$2,"פעיל",IF(טבלה15[[#This Row],[תאריך סיום ההסכם]]&lt;=$S$2,"הסתיים"))</f>
        <v>הסתיים</v>
      </c>
    </row>
    <row r="1852" spans="1:16" ht="75" x14ac:dyDescent="0.2">
      <c r="A1852" s="22">
        <v>1851</v>
      </c>
      <c r="B1852" s="1" t="s">
        <v>1071</v>
      </c>
      <c r="C1852" s="2" t="s">
        <v>2680</v>
      </c>
      <c r="D1852" s="2" t="s">
        <v>3223</v>
      </c>
      <c r="E1852" s="2" t="s">
        <v>3229</v>
      </c>
      <c r="F1852" s="5" t="s">
        <v>4244</v>
      </c>
      <c r="G1852" s="3">
        <v>42725</v>
      </c>
      <c r="H1852" s="3">
        <v>43465</v>
      </c>
      <c r="I1852" s="4">
        <v>745000</v>
      </c>
      <c r="J1852" s="1" t="s">
        <v>4907</v>
      </c>
      <c r="K1852" s="1" t="s">
        <v>18</v>
      </c>
      <c r="L1852" s="11"/>
      <c r="M1852" s="1">
        <v>2016</v>
      </c>
      <c r="N1852" s="12"/>
      <c r="O1852" s="12" t="s">
        <v>127</v>
      </c>
      <c r="P1852" s="27" t="str">
        <f ca="1">IF(טבלה15[[#This Row],[תאריך סיום ההסכם]]&gt;=$S$2,"פעיל",IF(טבלה15[[#This Row],[תאריך סיום ההסכם]]&lt;=$S$2,"הסתיים"))</f>
        <v>הסתיים</v>
      </c>
    </row>
    <row r="1853" spans="1:16" ht="390" x14ac:dyDescent="0.2">
      <c r="A1853" s="22">
        <v>1852</v>
      </c>
      <c r="B1853" s="1" t="s">
        <v>1228</v>
      </c>
      <c r="C1853" s="2" t="s">
        <v>2466</v>
      </c>
      <c r="D1853" s="2" t="s">
        <v>3223</v>
      </c>
      <c r="E1853" s="2" t="s">
        <v>3228</v>
      </c>
      <c r="F1853" s="5" t="s">
        <v>3554</v>
      </c>
      <c r="G1853" s="3">
        <v>42522</v>
      </c>
      <c r="H1853" s="3">
        <v>43616</v>
      </c>
      <c r="I1853" s="4">
        <v>470605.8</v>
      </c>
      <c r="J1853" s="1" t="s">
        <v>4907</v>
      </c>
      <c r="K1853" s="1" t="s">
        <v>22</v>
      </c>
      <c r="L1853" s="11" t="s">
        <v>53</v>
      </c>
      <c r="M1853" s="1">
        <v>2016</v>
      </c>
      <c r="N1853" s="12" t="s">
        <v>87</v>
      </c>
      <c r="O1853" s="12" t="s">
        <v>127</v>
      </c>
      <c r="P1853" s="27" t="str">
        <f ca="1">IF(טבלה15[[#This Row],[תאריך סיום ההסכם]]&gt;=$S$2,"פעיל",IF(טבלה15[[#This Row],[תאריך סיום ההסכם]]&lt;=$S$2,"הסתיים"))</f>
        <v>הסתיים</v>
      </c>
    </row>
    <row r="1854" spans="1:16" ht="105" x14ac:dyDescent="0.2">
      <c r="A1854" s="22">
        <v>1853</v>
      </c>
      <c r="B1854" s="1" t="s">
        <v>1229</v>
      </c>
      <c r="C1854" s="2" t="s">
        <v>2000</v>
      </c>
      <c r="D1854" s="2" t="s">
        <v>3222</v>
      </c>
      <c r="E1854" s="2" t="s">
        <v>3229</v>
      </c>
      <c r="F1854" s="5" t="s">
        <v>3555</v>
      </c>
      <c r="G1854" s="3">
        <v>42522</v>
      </c>
      <c r="H1854" s="3">
        <v>43616</v>
      </c>
      <c r="I1854" s="4">
        <v>602025</v>
      </c>
      <c r="J1854" s="1" t="s">
        <v>4907</v>
      </c>
      <c r="K1854" s="1" t="s">
        <v>22</v>
      </c>
      <c r="L1854" s="11" t="s">
        <v>53</v>
      </c>
      <c r="M1854" s="1">
        <v>2016</v>
      </c>
      <c r="N1854" s="12" t="s">
        <v>87</v>
      </c>
      <c r="O1854" s="12" t="s">
        <v>127</v>
      </c>
      <c r="P1854" s="27" t="str">
        <f ca="1">IF(טבלה15[[#This Row],[תאריך סיום ההסכם]]&gt;=$S$2,"פעיל",IF(טבלה15[[#This Row],[תאריך סיום ההסכם]]&lt;=$S$2,"הסתיים"))</f>
        <v>הסתיים</v>
      </c>
    </row>
    <row r="1855" spans="1:16" ht="120" x14ac:dyDescent="0.2">
      <c r="A1855" s="22">
        <v>1854</v>
      </c>
      <c r="B1855" s="1" t="s">
        <v>1230</v>
      </c>
      <c r="C1855" s="2" t="s">
        <v>2001</v>
      </c>
      <c r="D1855" s="2" t="s">
        <v>3223</v>
      </c>
      <c r="E1855" s="2" t="e">
        <f>VLOOKUP([1]!טבלה2[[#This Row],[מספר מרכב"ה]],'[2]2012-2018'!$B$2:$AI$1756,6,FALSE)</f>
        <v>#REF!</v>
      </c>
      <c r="F1855" s="5" t="s">
        <v>3556</v>
      </c>
      <c r="G1855" s="3">
        <v>42522</v>
      </c>
      <c r="H1855" s="3">
        <v>43616</v>
      </c>
      <c r="I1855" s="4">
        <v>384975</v>
      </c>
      <c r="J1855" s="1" t="s">
        <v>4907</v>
      </c>
      <c r="K1855" s="1" t="s">
        <v>22</v>
      </c>
      <c r="L1855" s="11" t="s">
        <v>53</v>
      </c>
      <c r="M1855" s="1">
        <v>2016</v>
      </c>
      <c r="N1855" s="12" t="s">
        <v>87</v>
      </c>
      <c r="O1855" s="12" t="s">
        <v>127</v>
      </c>
      <c r="P1855" s="27" t="str">
        <f ca="1">IF(טבלה15[[#This Row],[תאריך סיום ההסכם]]&gt;=$S$2,"פעיל",IF(טבלה15[[#This Row],[תאריך סיום ההסכם]]&lt;=$S$2,"הסתיים"))</f>
        <v>הסתיים</v>
      </c>
    </row>
    <row r="1856" spans="1:16" ht="300" x14ac:dyDescent="0.2">
      <c r="A1856" s="22">
        <v>1855</v>
      </c>
      <c r="B1856" s="1" t="s">
        <v>1231</v>
      </c>
      <c r="C1856" s="2" t="s">
        <v>2002</v>
      </c>
      <c r="D1856" s="2" t="s">
        <v>3223</v>
      </c>
      <c r="E1856" s="2" t="e">
        <f>VLOOKUP([1]!טבלה2[[#This Row],[מספר מרכב"ה]],'[2]2012-2018'!$B$2:$AI$1756,6,FALSE)</f>
        <v>#REF!</v>
      </c>
      <c r="F1856" s="5" t="s">
        <v>3557</v>
      </c>
      <c r="G1856" s="3">
        <v>42522</v>
      </c>
      <c r="H1856" s="3">
        <v>43616</v>
      </c>
      <c r="I1856" s="4">
        <v>451148</v>
      </c>
      <c r="J1856" s="1" t="s">
        <v>4907</v>
      </c>
      <c r="K1856" s="1" t="s">
        <v>22</v>
      </c>
      <c r="L1856" s="11" t="s">
        <v>53</v>
      </c>
      <c r="M1856" s="1">
        <v>2016</v>
      </c>
      <c r="N1856" s="12" t="s">
        <v>87</v>
      </c>
      <c r="O1856" s="12" t="s">
        <v>127</v>
      </c>
      <c r="P1856" s="27" t="str">
        <f ca="1">IF(טבלה15[[#This Row],[תאריך סיום ההסכם]]&gt;=$S$2,"פעיל",IF(טבלה15[[#This Row],[תאריך סיום ההסכם]]&lt;=$S$2,"הסתיים"))</f>
        <v>הסתיים</v>
      </c>
    </row>
    <row r="1857" spans="1:16" ht="195" x14ac:dyDescent="0.2">
      <c r="A1857" s="22">
        <v>1856</v>
      </c>
      <c r="B1857" s="1" t="s">
        <v>1232</v>
      </c>
      <c r="C1857" s="2" t="s">
        <v>2816</v>
      </c>
      <c r="D1857" s="2" t="s">
        <v>3223</v>
      </c>
      <c r="E1857" s="2" t="s">
        <v>3228</v>
      </c>
      <c r="F1857" s="5" t="s">
        <v>3558</v>
      </c>
      <c r="G1857" s="3">
        <v>42522</v>
      </c>
      <c r="H1857" s="3">
        <v>43616</v>
      </c>
      <c r="I1857" s="4">
        <v>394448</v>
      </c>
      <c r="J1857" s="1" t="s">
        <v>4907</v>
      </c>
      <c r="K1857" s="1" t="s">
        <v>22</v>
      </c>
      <c r="L1857" s="11" t="s">
        <v>53</v>
      </c>
      <c r="M1857" s="1">
        <v>2016</v>
      </c>
      <c r="N1857" s="12" t="s">
        <v>87</v>
      </c>
      <c r="O1857" s="12" t="s">
        <v>127</v>
      </c>
      <c r="P1857" s="27" t="str">
        <f ca="1">IF(טבלה15[[#This Row],[תאריך סיום ההסכם]]&gt;=$S$2,"פעיל",IF(טבלה15[[#This Row],[תאריך סיום ההסכם]]&lt;=$S$2,"הסתיים"))</f>
        <v>הסתיים</v>
      </c>
    </row>
    <row r="1858" spans="1:16" ht="135" x14ac:dyDescent="0.2">
      <c r="A1858" s="22">
        <v>1857</v>
      </c>
      <c r="B1858" s="1" t="s">
        <v>1233</v>
      </c>
      <c r="C1858" s="2" t="s">
        <v>1993</v>
      </c>
      <c r="D1858" s="2" t="s">
        <v>3223</v>
      </c>
      <c r="E1858" s="2" t="e">
        <f>VLOOKUP([1]!טבלה2[[#This Row],[מספר מרכב"ה]],'[2]2012-2018'!$B$2:$AI$1756,6,FALSE)</f>
        <v>#REF!</v>
      </c>
      <c r="F1858" s="5" t="s">
        <v>3548</v>
      </c>
      <c r="G1858" s="3">
        <v>42552</v>
      </c>
      <c r="H1858" s="3">
        <v>43646</v>
      </c>
      <c r="I1858" s="4">
        <v>216600</v>
      </c>
      <c r="J1858" s="1" t="s">
        <v>4907</v>
      </c>
      <c r="K1858" s="1" t="s">
        <v>22</v>
      </c>
      <c r="L1858" s="11" t="s">
        <v>53</v>
      </c>
      <c r="M1858" s="1">
        <v>2016</v>
      </c>
      <c r="N1858" s="12" t="s">
        <v>86</v>
      </c>
      <c r="O1858" s="12" t="s">
        <v>127</v>
      </c>
      <c r="P1858" s="27" t="str">
        <f ca="1">IF(טבלה15[[#This Row],[תאריך סיום ההסכם]]&gt;=$S$2,"פעיל",IF(טבלה15[[#This Row],[תאריך סיום ההסכם]]&lt;=$S$2,"הסתיים"))</f>
        <v>הסתיים</v>
      </c>
    </row>
    <row r="1859" spans="1:16" ht="120" x14ac:dyDescent="0.2">
      <c r="A1859" s="22">
        <v>1858</v>
      </c>
      <c r="B1859" s="1" t="s">
        <v>1234</v>
      </c>
      <c r="C1859" s="2" t="s">
        <v>1994</v>
      </c>
      <c r="D1859" s="2" t="s">
        <v>3223</v>
      </c>
      <c r="E1859" s="2" t="s">
        <v>3229</v>
      </c>
      <c r="F1859" s="5" t="s">
        <v>3549</v>
      </c>
      <c r="G1859" s="3">
        <v>42552</v>
      </c>
      <c r="H1859" s="3">
        <v>43646</v>
      </c>
      <c r="I1859" s="4">
        <v>216600</v>
      </c>
      <c r="J1859" s="1" t="s">
        <v>4907</v>
      </c>
      <c r="K1859" s="1" t="s">
        <v>22</v>
      </c>
      <c r="L1859" s="11" t="s">
        <v>53</v>
      </c>
      <c r="M1859" s="1">
        <v>2016</v>
      </c>
      <c r="N1859" s="12" t="s">
        <v>86</v>
      </c>
      <c r="O1859" s="12" t="s">
        <v>127</v>
      </c>
      <c r="P1859" s="27" t="str">
        <f ca="1">IF(טבלה15[[#This Row],[תאריך סיום ההסכם]]&gt;=$S$2,"פעיל",IF(טבלה15[[#This Row],[תאריך סיום ההסכם]]&lt;=$S$2,"הסתיים"))</f>
        <v>הסתיים</v>
      </c>
    </row>
    <row r="1860" spans="1:16" ht="135" x14ac:dyDescent="0.2">
      <c r="A1860" s="22">
        <v>1859</v>
      </c>
      <c r="B1860" s="1" t="s">
        <v>1235</v>
      </c>
      <c r="C1860" s="2" t="s">
        <v>1995</v>
      </c>
      <c r="D1860" s="2" t="s">
        <v>3223</v>
      </c>
      <c r="E1860" s="2" t="s">
        <v>3229</v>
      </c>
      <c r="F1860" s="5" t="s">
        <v>3550</v>
      </c>
      <c r="G1860" s="3">
        <v>42552</v>
      </c>
      <c r="H1860" s="3">
        <v>43646</v>
      </c>
      <c r="I1860" s="4">
        <v>216600</v>
      </c>
      <c r="J1860" s="1" t="s">
        <v>4907</v>
      </c>
      <c r="K1860" s="1" t="s">
        <v>22</v>
      </c>
      <c r="L1860" s="11" t="s">
        <v>53</v>
      </c>
      <c r="M1860" s="1">
        <v>2016</v>
      </c>
      <c r="N1860" s="12" t="s">
        <v>86</v>
      </c>
      <c r="O1860" s="12" t="s">
        <v>127</v>
      </c>
      <c r="P1860" s="27" t="str">
        <f ca="1">IF(טבלה15[[#This Row],[תאריך סיום ההסכם]]&gt;=$S$2,"פעיל",IF(טבלה15[[#This Row],[תאריך סיום ההסכם]]&lt;=$S$2,"הסתיים"))</f>
        <v>הסתיים</v>
      </c>
    </row>
    <row r="1861" spans="1:16" ht="285" x14ac:dyDescent="0.2">
      <c r="A1861" s="22">
        <v>1860</v>
      </c>
      <c r="B1861" s="1" t="s">
        <v>1236</v>
      </c>
      <c r="C1861" s="2" t="s">
        <v>1996</v>
      </c>
      <c r="D1861" s="2" t="s">
        <v>3223</v>
      </c>
      <c r="E1861" s="2" t="s">
        <v>3228</v>
      </c>
      <c r="F1861" s="5" t="s">
        <v>3551</v>
      </c>
      <c r="G1861" s="3">
        <v>42552</v>
      </c>
      <c r="H1861" s="3">
        <v>43646</v>
      </c>
      <c r="I1861" s="4">
        <v>216600</v>
      </c>
      <c r="J1861" s="1" t="s">
        <v>4907</v>
      </c>
      <c r="K1861" s="1" t="s">
        <v>22</v>
      </c>
      <c r="L1861" s="11" t="s">
        <v>53</v>
      </c>
      <c r="M1861" s="1">
        <v>2016</v>
      </c>
      <c r="N1861" s="12" t="s">
        <v>86</v>
      </c>
      <c r="O1861" s="12" t="s">
        <v>127</v>
      </c>
      <c r="P1861" s="27" t="str">
        <f ca="1">IF(טבלה15[[#This Row],[תאריך סיום ההסכם]]&gt;=$S$2,"פעיל",IF(טבלה15[[#This Row],[תאריך סיום ההסכם]]&lt;=$S$2,"הסתיים"))</f>
        <v>הסתיים</v>
      </c>
    </row>
    <row r="1862" spans="1:16" ht="285" x14ac:dyDescent="0.2">
      <c r="A1862" s="22">
        <v>1861</v>
      </c>
      <c r="B1862" s="1" t="s">
        <v>1237</v>
      </c>
      <c r="C1862" s="2" t="s">
        <v>1997</v>
      </c>
      <c r="D1862" s="2" t="s">
        <v>3223</v>
      </c>
      <c r="E1862" s="2" t="e">
        <f>VLOOKUP([1]!טבלה2[[#This Row],[מספר מרכב"ה]],'[2]2012-2018'!$B$2:$AI$1756,6,FALSE)</f>
        <v>#REF!</v>
      </c>
      <c r="F1862" s="5" t="s">
        <v>3552</v>
      </c>
      <c r="G1862" s="3">
        <v>42552</v>
      </c>
      <c r="H1862" s="3">
        <v>43646</v>
      </c>
      <c r="I1862" s="4">
        <v>216600</v>
      </c>
      <c r="J1862" s="1" t="s">
        <v>4907</v>
      </c>
      <c r="K1862" s="1" t="s">
        <v>22</v>
      </c>
      <c r="L1862" s="11" t="s">
        <v>53</v>
      </c>
      <c r="M1862" s="1">
        <v>2016</v>
      </c>
      <c r="N1862" s="12" t="s">
        <v>86</v>
      </c>
      <c r="O1862" s="12" t="s">
        <v>127</v>
      </c>
      <c r="P1862" s="27" t="str">
        <f ca="1">IF(טבלה15[[#This Row],[תאריך סיום ההסכם]]&gt;=$S$2,"פעיל",IF(טבלה15[[#This Row],[תאריך סיום ההסכם]]&lt;=$S$2,"הסתיים"))</f>
        <v>הסתיים</v>
      </c>
    </row>
    <row r="1863" spans="1:16" ht="180" x14ac:dyDescent="0.2">
      <c r="A1863" s="22">
        <v>1862</v>
      </c>
      <c r="B1863" s="1" t="s">
        <v>1238</v>
      </c>
      <c r="C1863" s="2" t="s">
        <v>1998</v>
      </c>
      <c r="D1863" s="2" t="s">
        <v>3223</v>
      </c>
      <c r="E1863" s="2" t="s">
        <v>3231</v>
      </c>
      <c r="F1863" s="5" t="s">
        <v>3553</v>
      </c>
      <c r="G1863" s="3">
        <v>42552</v>
      </c>
      <c r="H1863" s="3">
        <v>43646</v>
      </c>
      <c r="I1863" s="4">
        <v>216600</v>
      </c>
      <c r="J1863" s="1" t="s">
        <v>4907</v>
      </c>
      <c r="K1863" s="1" t="s">
        <v>22</v>
      </c>
      <c r="L1863" s="11" t="s">
        <v>53</v>
      </c>
      <c r="M1863" s="1">
        <v>2016</v>
      </c>
      <c r="N1863" s="12" t="s">
        <v>86</v>
      </c>
      <c r="O1863" s="12" t="s">
        <v>127</v>
      </c>
      <c r="P1863" s="27" t="str">
        <f ca="1">IF(טבלה15[[#This Row],[תאריך סיום ההסכם]]&gt;=$S$2,"פעיל",IF(טבלה15[[#This Row],[תאריך סיום ההסכם]]&lt;=$S$2,"הסתיים"))</f>
        <v>הסתיים</v>
      </c>
    </row>
    <row r="1864" spans="1:16" ht="180" x14ac:dyDescent="0.2">
      <c r="A1864" s="22">
        <v>1863</v>
      </c>
      <c r="B1864" s="1" t="s">
        <v>826</v>
      </c>
      <c r="C1864" s="2" t="s">
        <v>2467</v>
      </c>
      <c r="D1864" s="2" t="s">
        <v>3223</v>
      </c>
      <c r="E1864" s="2" t="s">
        <v>3229</v>
      </c>
      <c r="F1864" s="5" t="s">
        <v>4006</v>
      </c>
      <c r="G1864" s="3">
        <v>43022</v>
      </c>
      <c r="H1864" s="3">
        <v>43386</v>
      </c>
      <c r="I1864" s="4">
        <v>163800</v>
      </c>
      <c r="J1864" s="1" t="s">
        <v>4907</v>
      </c>
      <c r="K1864" s="1" t="s">
        <v>22</v>
      </c>
      <c r="L1864" s="11" t="s">
        <v>53</v>
      </c>
      <c r="M1864" s="1">
        <v>2015</v>
      </c>
      <c r="N1864" s="12" t="s">
        <v>106</v>
      </c>
      <c r="O1864" s="12" t="s">
        <v>127</v>
      </c>
      <c r="P1864" s="27" t="str">
        <f ca="1">IF(טבלה15[[#This Row],[תאריך סיום ההסכם]]&gt;=$S$2,"פעיל",IF(טבלה15[[#This Row],[תאריך סיום ההסכם]]&lt;=$S$2,"הסתיים"))</f>
        <v>הסתיים</v>
      </c>
    </row>
    <row r="1865" spans="1:16" ht="135" x14ac:dyDescent="0.2">
      <c r="A1865" s="22">
        <v>1864</v>
      </c>
      <c r="B1865" s="1" t="s">
        <v>827</v>
      </c>
      <c r="C1865" s="2" t="s">
        <v>2468</v>
      </c>
      <c r="D1865" s="2" t="s">
        <v>3222</v>
      </c>
      <c r="E1865" s="2" t="s">
        <v>3244</v>
      </c>
      <c r="F1865" s="5" t="s">
        <v>4007</v>
      </c>
      <c r="G1865" s="3">
        <v>42979</v>
      </c>
      <c r="H1865" s="3">
        <v>43343</v>
      </c>
      <c r="I1865" s="4">
        <v>163800</v>
      </c>
      <c r="J1865" s="1" t="s">
        <v>4907</v>
      </c>
      <c r="K1865" s="1" t="s">
        <v>22</v>
      </c>
      <c r="L1865" s="11" t="s">
        <v>53</v>
      </c>
      <c r="M1865" s="1">
        <v>2015</v>
      </c>
      <c r="N1865" s="12" t="s">
        <v>106</v>
      </c>
      <c r="O1865" s="12" t="s">
        <v>127</v>
      </c>
      <c r="P1865" s="27" t="str">
        <f ca="1">IF(טבלה15[[#This Row],[תאריך סיום ההסכם]]&gt;=$S$2,"פעיל",IF(טבלה15[[#This Row],[תאריך סיום ההסכם]]&lt;=$S$2,"הסתיים"))</f>
        <v>הסתיים</v>
      </c>
    </row>
    <row r="1866" spans="1:16" ht="180" x14ac:dyDescent="0.2">
      <c r="A1866" s="22">
        <v>1865</v>
      </c>
      <c r="B1866" s="1" t="s">
        <v>828</v>
      </c>
      <c r="C1866" s="2" t="s">
        <v>2469</v>
      </c>
      <c r="D1866" s="2" t="s">
        <v>3223</v>
      </c>
      <c r="E1866" s="2" t="s">
        <v>3226</v>
      </c>
      <c r="F1866" s="5" t="s">
        <v>4008</v>
      </c>
      <c r="G1866" s="3">
        <v>42981</v>
      </c>
      <c r="H1866" s="3">
        <v>43345</v>
      </c>
      <c r="I1866" s="4">
        <v>163800</v>
      </c>
      <c r="J1866" s="1" t="s">
        <v>4907</v>
      </c>
      <c r="K1866" s="1" t="s">
        <v>22</v>
      </c>
      <c r="L1866" s="11" t="s">
        <v>53</v>
      </c>
      <c r="M1866" s="1">
        <v>2015</v>
      </c>
      <c r="N1866" s="12" t="s">
        <v>106</v>
      </c>
      <c r="O1866" s="12" t="s">
        <v>127</v>
      </c>
      <c r="P1866" s="27" t="str">
        <f ca="1">IF(טבלה15[[#This Row],[תאריך סיום ההסכם]]&gt;=$S$2,"פעיל",IF(טבלה15[[#This Row],[תאריך סיום ההסכם]]&lt;=$S$2,"הסתיים"))</f>
        <v>הסתיים</v>
      </c>
    </row>
    <row r="1867" spans="1:16" ht="90" x14ac:dyDescent="0.2">
      <c r="A1867" s="22">
        <v>1866</v>
      </c>
      <c r="B1867" s="1" t="s">
        <v>829</v>
      </c>
      <c r="C1867" s="2" t="s">
        <v>2470</v>
      </c>
      <c r="D1867" s="2" t="s">
        <v>3222</v>
      </c>
      <c r="E1867" s="2" t="s">
        <v>3226</v>
      </c>
      <c r="F1867" s="5" t="s">
        <v>4009</v>
      </c>
      <c r="G1867" s="3">
        <v>42960</v>
      </c>
      <c r="H1867" s="3">
        <v>43324</v>
      </c>
      <c r="I1867" s="4">
        <v>168000</v>
      </c>
      <c r="J1867" s="1" t="s">
        <v>4907</v>
      </c>
      <c r="K1867" s="1" t="s">
        <v>22</v>
      </c>
      <c r="L1867" s="11" t="s">
        <v>53</v>
      </c>
      <c r="M1867" s="1">
        <v>2015</v>
      </c>
      <c r="N1867" s="12" t="s">
        <v>106</v>
      </c>
      <c r="O1867" s="12" t="s">
        <v>127</v>
      </c>
      <c r="P1867" s="27" t="str">
        <f ca="1">IF(טבלה15[[#This Row],[תאריך סיום ההסכם]]&gt;=$S$2,"פעיל",IF(טבלה15[[#This Row],[תאריך סיום ההסכם]]&lt;=$S$2,"הסתיים"))</f>
        <v>הסתיים</v>
      </c>
    </row>
    <row r="1868" spans="1:16" ht="240" x14ac:dyDescent="0.2">
      <c r="A1868" s="22">
        <v>1867</v>
      </c>
      <c r="B1868" s="1" t="s">
        <v>830</v>
      </c>
      <c r="C1868" s="2" t="s">
        <v>2024</v>
      </c>
      <c r="D1868" s="2" t="s">
        <v>3222</v>
      </c>
      <c r="E1868" s="2" t="s">
        <v>3231</v>
      </c>
      <c r="F1868" s="5" t="s">
        <v>4010</v>
      </c>
      <c r="G1868" s="3">
        <v>42192</v>
      </c>
      <c r="H1868" s="3">
        <v>43287</v>
      </c>
      <c r="I1868" s="4">
        <v>210000</v>
      </c>
      <c r="J1868" s="1" t="s">
        <v>4907</v>
      </c>
      <c r="K1868" s="1" t="s">
        <v>22</v>
      </c>
      <c r="L1868" s="11" t="s">
        <v>53</v>
      </c>
      <c r="M1868" s="1">
        <v>2015</v>
      </c>
      <c r="N1868" s="12" t="s">
        <v>106</v>
      </c>
      <c r="O1868" s="12" t="s">
        <v>127</v>
      </c>
      <c r="P1868" s="27" t="str">
        <f ca="1">IF(טבלה15[[#This Row],[תאריך סיום ההסכם]]&gt;=$S$2,"פעיל",IF(טבלה15[[#This Row],[תאריך סיום ההסכם]]&lt;=$S$2,"הסתיים"))</f>
        <v>הסתיים</v>
      </c>
    </row>
    <row r="1869" spans="1:16" ht="165" x14ac:dyDescent="0.2">
      <c r="A1869" s="22">
        <v>1868</v>
      </c>
      <c r="B1869" s="1" t="s">
        <v>831</v>
      </c>
      <c r="C1869" s="2" t="s">
        <v>2471</v>
      </c>
      <c r="D1869" s="2" t="s">
        <v>3223</v>
      </c>
      <c r="E1869" s="2" t="s">
        <v>3230</v>
      </c>
      <c r="F1869" s="5" t="s">
        <v>4011</v>
      </c>
      <c r="G1869" s="3">
        <v>42206</v>
      </c>
      <c r="H1869" s="3">
        <v>43301</v>
      </c>
      <c r="I1869" s="4">
        <v>168000</v>
      </c>
      <c r="J1869" s="1" t="s">
        <v>4907</v>
      </c>
      <c r="K1869" s="1" t="s">
        <v>22</v>
      </c>
      <c r="L1869" s="11" t="s">
        <v>53</v>
      </c>
      <c r="M1869" s="1">
        <v>2015</v>
      </c>
      <c r="N1869" s="12" t="s">
        <v>106</v>
      </c>
      <c r="O1869" s="12" t="s">
        <v>127</v>
      </c>
      <c r="P1869" s="27" t="str">
        <f ca="1">IF(טבלה15[[#This Row],[תאריך סיום ההסכם]]&gt;=$S$2,"פעיל",IF(טבלה15[[#This Row],[תאריך סיום ההסכם]]&lt;=$S$2,"הסתיים"))</f>
        <v>הסתיים</v>
      </c>
    </row>
    <row r="1870" spans="1:16" ht="120" x14ac:dyDescent="0.2">
      <c r="A1870" s="22">
        <v>1869</v>
      </c>
      <c r="B1870" s="1" t="s">
        <v>832</v>
      </c>
      <c r="C1870" s="2" t="s">
        <v>2472</v>
      </c>
      <c r="D1870" s="2" t="s">
        <v>3223</v>
      </c>
      <c r="E1870" s="2" t="s">
        <v>3231</v>
      </c>
      <c r="F1870" s="5" t="s">
        <v>4012</v>
      </c>
      <c r="G1870" s="3">
        <v>42192</v>
      </c>
      <c r="H1870" s="3">
        <v>43287</v>
      </c>
      <c r="I1870" s="4">
        <v>168000</v>
      </c>
      <c r="J1870" s="1" t="s">
        <v>4907</v>
      </c>
      <c r="K1870" s="1" t="s">
        <v>22</v>
      </c>
      <c r="L1870" s="11" t="s">
        <v>53</v>
      </c>
      <c r="M1870" s="1">
        <v>2015</v>
      </c>
      <c r="N1870" s="12" t="s">
        <v>106</v>
      </c>
      <c r="O1870" s="12" t="s">
        <v>127</v>
      </c>
      <c r="P1870" s="27" t="str">
        <f ca="1">IF(טבלה15[[#This Row],[תאריך סיום ההסכם]]&gt;=$S$2,"פעיל",IF(טבלה15[[#This Row],[תאריך סיום ההסכם]]&lt;=$S$2,"הסתיים"))</f>
        <v>הסתיים</v>
      </c>
    </row>
    <row r="1871" spans="1:16" ht="165" x14ac:dyDescent="0.2">
      <c r="A1871" s="22">
        <v>1870</v>
      </c>
      <c r="B1871" s="1" t="s">
        <v>833</v>
      </c>
      <c r="C1871" s="2" t="s">
        <v>2473</v>
      </c>
      <c r="D1871" s="2" t="s">
        <v>3223</v>
      </c>
      <c r="E1871" s="2" t="s">
        <v>3230</v>
      </c>
      <c r="F1871" s="5" t="s">
        <v>4013</v>
      </c>
      <c r="G1871" s="3">
        <v>42979</v>
      </c>
      <c r="H1871" s="3">
        <v>43343</v>
      </c>
      <c r="I1871" s="4">
        <v>163800</v>
      </c>
      <c r="J1871" s="1" t="s">
        <v>4907</v>
      </c>
      <c r="K1871" s="1" t="s">
        <v>22</v>
      </c>
      <c r="L1871" s="11" t="s">
        <v>53</v>
      </c>
      <c r="M1871" s="1">
        <v>2015</v>
      </c>
      <c r="N1871" s="12" t="s">
        <v>106</v>
      </c>
      <c r="O1871" s="12" t="s">
        <v>127</v>
      </c>
      <c r="P1871" s="27" t="str">
        <f ca="1">IF(טבלה15[[#This Row],[תאריך סיום ההסכם]]&gt;=$S$2,"פעיל",IF(טבלה15[[#This Row],[תאריך סיום ההסכם]]&lt;=$S$2,"הסתיים"))</f>
        <v>הסתיים</v>
      </c>
    </row>
    <row r="1872" spans="1:16" ht="390" x14ac:dyDescent="0.2">
      <c r="A1872" s="22">
        <v>1871</v>
      </c>
      <c r="B1872" s="1" t="s">
        <v>834</v>
      </c>
      <c r="C1872" s="2" t="s">
        <v>2474</v>
      </c>
      <c r="D1872" s="2" t="s">
        <v>3223</v>
      </c>
      <c r="E1872" s="2" t="s">
        <v>3225</v>
      </c>
      <c r="F1872" s="5" t="s">
        <v>4014</v>
      </c>
      <c r="G1872" s="3">
        <v>43022</v>
      </c>
      <c r="H1872" s="3">
        <v>43386</v>
      </c>
      <c r="I1872" s="4">
        <v>163800</v>
      </c>
      <c r="J1872" s="1" t="s">
        <v>4907</v>
      </c>
      <c r="K1872" s="1" t="s">
        <v>22</v>
      </c>
      <c r="L1872" s="11" t="s">
        <v>53</v>
      </c>
      <c r="M1872" s="1">
        <v>2015</v>
      </c>
      <c r="N1872" s="12" t="s">
        <v>106</v>
      </c>
      <c r="O1872" s="12" t="s">
        <v>127</v>
      </c>
      <c r="P1872" s="27" t="str">
        <f ca="1">IF(טבלה15[[#This Row],[תאריך סיום ההסכם]]&gt;=$S$2,"פעיל",IF(טבלה15[[#This Row],[תאריך סיום ההסכם]]&lt;=$S$2,"הסתיים"))</f>
        <v>הסתיים</v>
      </c>
    </row>
    <row r="1873" spans="1:16" ht="135" x14ac:dyDescent="0.2">
      <c r="A1873" s="22">
        <v>1872</v>
      </c>
      <c r="B1873" s="1" t="s">
        <v>835</v>
      </c>
      <c r="C1873" s="2" t="s">
        <v>2475</v>
      </c>
      <c r="D1873" s="2" t="s">
        <v>3223</v>
      </c>
      <c r="E1873" s="2" t="s">
        <v>3228</v>
      </c>
      <c r="F1873" s="5" t="s">
        <v>4015</v>
      </c>
      <c r="G1873" s="3">
        <v>42979</v>
      </c>
      <c r="H1873" s="3">
        <v>43343</v>
      </c>
      <c r="I1873" s="4">
        <v>163800</v>
      </c>
      <c r="J1873" s="1" t="s">
        <v>4907</v>
      </c>
      <c r="K1873" s="1" t="s">
        <v>22</v>
      </c>
      <c r="L1873" s="11" t="s">
        <v>53</v>
      </c>
      <c r="M1873" s="1">
        <v>2015</v>
      </c>
      <c r="N1873" s="12" t="s">
        <v>106</v>
      </c>
      <c r="O1873" s="12" t="s">
        <v>127</v>
      </c>
      <c r="P1873" s="27" t="str">
        <f ca="1">IF(טבלה15[[#This Row],[תאריך סיום ההסכם]]&gt;=$S$2,"פעיל",IF(טבלה15[[#This Row],[תאריך סיום ההסכם]]&lt;=$S$2,"הסתיים"))</f>
        <v>הסתיים</v>
      </c>
    </row>
    <row r="1874" spans="1:16" ht="135" x14ac:dyDescent="0.2">
      <c r="A1874" s="22">
        <v>1873</v>
      </c>
      <c r="B1874" s="1" t="s">
        <v>836</v>
      </c>
      <c r="C1874" s="2" t="s">
        <v>2476</v>
      </c>
      <c r="D1874" s="2" t="s">
        <v>3222</v>
      </c>
      <c r="E1874" s="2" t="s">
        <v>3231</v>
      </c>
      <c r="F1874" s="5" t="s">
        <v>4016</v>
      </c>
      <c r="G1874" s="3">
        <v>42979</v>
      </c>
      <c r="H1874" s="3">
        <v>43343</v>
      </c>
      <c r="I1874" s="4">
        <v>163800</v>
      </c>
      <c r="J1874" s="1" t="s">
        <v>4907</v>
      </c>
      <c r="K1874" s="1" t="s">
        <v>22</v>
      </c>
      <c r="L1874" s="11" t="s">
        <v>53</v>
      </c>
      <c r="M1874" s="1">
        <v>2015</v>
      </c>
      <c r="N1874" s="12" t="s">
        <v>106</v>
      </c>
      <c r="O1874" s="12" t="s">
        <v>127</v>
      </c>
      <c r="P1874" s="27" t="str">
        <f ca="1">IF(טבלה15[[#This Row],[תאריך סיום ההסכם]]&gt;=$S$2,"פעיל",IF(טבלה15[[#This Row],[תאריך סיום ההסכם]]&lt;=$S$2,"הסתיים"))</f>
        <v>הסתיים</v>
      </c>
    </row>
    <row r="1875" spans="1:16" ht="255" x14ac:dyDescent="0.2">
      <c r="A1875" s="22">
        <v>1874</v>
      </c>
      <c r="B1875" s="1" t="s">
        <v>837</v>
      </c>
      <c r="C1875" s="2" t="s">
        <v>2477</v>
      </c>
      <c r="D1875" s="2" t="s">
        <v>3222</v>
      </c>
      <c r="E1875" s="2" t="s">
        <v>3230</v>
      </c>
      <c r="F1875" s="5" t="s">
        <v>4017</v>
      </c>
      <c r="G1875" s="3">
        <v>42981</v>
      </c>
      <c r="H1875" s="3">
        <v>43345</v>
      </c>
      <c r="I1875" s="4">
        <v>163800</v>
      </c>
      <c r="J1875" s="1" t="s">
        <v>4907</v>
      </c>
      <c r="K1875" s="1" t="s">
        <v>22</v>
      </c>
      <c r="L1875" s="11" t="s">
        <v>53</v>
      </c>
      <c r="M1875" s="1">
        <v>2015</v>
      </c>
      <c r="N1875" s="12" t="s">
        <v>106</v>
      </c>
      <c r="O1875" s="12" t="s">
        <v>127</v>
      </c>
      <c r="P1875" s="27" t="str">
        <f ca="1">IF(טבלה15[[#This Row],[תאריך סיום ההסכם]]&gt;=$S$2,"פעיל",IF(טבלה15[[#This Row],[תאריך סיום ההסכם]]&lt;=$S$2,"הסתיים"))</f>
        <v>הסתיים</v>
      </c>
    </row>
    <row r="1876" spans="1:16" ht="90" x14ac:dyDescent="0.2">
      <c r="A1876" s="22">
        <v>1875</v>
      </c>
      <c r="B1876" s="1" t="s">
        <v>838</v>
      </c>
      <c r="C1876" s="2" t="s">
        <v>2478</v>
      </c>
      <c r="D1876" s="2" t="s">
        <v>3222</v>
      </c>
      <c r="E1876" s="2" t="s">
        <v>3230</v>
      </c>
      <c r="F1876" s="5" t="s">
        <v>4018</v>
      </c>
      <c r="G1876" s="3">
        <v>42981</v>
      </c>
      <c r="H1876" s="3">
        <v>43345</v>
      </c>
      <c r="I1876" s="4">
        <v>163800</v>
      </c>
      <c r="J1876" s="1" t="s">
        <v>4907</v>
      </c>
      <c r="K1876" s="1" t="s">
        <v>22</v>
      </c>
      <c r="L1876" s="11" t="s">
        <v>53</v>
      </c>
      <c r="M1876" s="1">
        <v>2015</v>
      </c>
      <c r="N1876" s="12" t="s">
        <v>106</v>
      </c>
      <c r="O1876" s="12" t="s">
        <v>127</v>
      </c>
      <c r="P1876" s="27" t="str">
        <f ca="1">IF(טבלה15[[#This Row],[תאריך סיום ההסכם]]&gt;=$S$2,"פעיל",IF(טבלה15[[#This Row],[תאריך סיום ההסכם]]&lt;=$S$2,"הסתיים"))</f>
        <v>הסתיים</v>
      </c>
    </row>
    <row r="1877" spans="1:16" ht="165" x14ac:dyDescent="0.2">
      <c r="A1877" s="22">
        <v>1876</v>
      </c>
      <c r="B1877" s="1" t="s">
        <v>1072</v>
      </c>
      <c r="C1877" s="2" t="s">
        <v>2681</v>
      </c>
      <c r="D1877" s="2" t="s">
        <v>3223</v>
      </c>
      <c r="E1877" s="2" t="s">
        <v>3235</v>
      </c>
      <c r="F1877" s="5" t="s">
        <v>4245</v>
      </c>
      <c r="G1877" s="3">
        <v>42353</v>
      </c>
      <c r="H1877" s="3">
        <v>43084</v>
      </c>
      <c r="I1877" s="4">
        <v>300000</v>
      </c>
      <c r="J1877" s="1" t="s">
        <v>4907</v>
      </c>
      <c r="K1877" s="1" t="s">
        <v>19</v>
      </c>
      <c r="L1877" s="11"/>
      <c r="M1877" s="1">
        <v>2015</v>
      </c>
      <c r="N1877" s="12" t="s">
        <v>85</v>
      </c>
      <c r="O1877" s="12" t="s">
        <v>127</v>
      </c>
      <c r="P1877" s="27" t="str">
        <f ca="1">IF(טבלה15[[#This Row],[תאריך סיום ההסכם]]&gt;=$S$2,"פעיל",IF(טבלה15[[#This Row],[תאריך סיום ההסכם]]&lt;=$S$2,"הסתיים"))</f>
        <v>הסתיים</v>
      </c>
    </row>
    <row r="1878" spans="1:16" ht="255" x14ac:dyDescent="0.2">
      <c r="A1878" s="22">
        <v>1877</v>
      </c>
      <c r="B1878" s="1" t="s">
        <v>1073</v>
      </c>
      <c r="C1878" s="2" t="s">
        <v>2682</v>
      </c>
      <c r="D1878" s="2" t="s">
        <v>3222</v>
      </c>
      <c r="E1878" s="2" t="s">
        <v>3229</v>
      </c>
      <c r="F1878" s="5" t="s">
        <v>4246</v>
      </c>
      <c r="G1878" s="3">
        <v>42353</v>
      </c>
      <c r="H1878" s="3">
        <v>43084</v>
      </c>
      <c r="I1878" s="4">
        <v>199640</v>
      </c>
      <c r="J1878" s="1" t="s">
        <v>4907</v>
      </c>
      <c r="K1878" s="1" t="s">
        <v>19</v>
      </c>
      <c r="L1878" s="11"/>
      <c r="M1878" s="1">
        <v>2015</v>
      </c>
      <c r="N1878" s="12" t="s">
        <v>85</v>
      </c>
      <c r="O1878" s="12" t="s">
        <v>127</v>
      </c>
      <c r="P1878" s="27" t="str">
        <f ca="1">IF(טבלה15[[#This Row],[תאריך סיום ההסכם]]&gt;=$S$2,"פעיל",IF(טבלה15[[#This Row],[תאריך סיום ההסכם]]&lt;=$S$2,"הסתיים"))</f>
        <v>הסתיים</v>
      </c>
    </row>
    <row r="1879" spans="1:16" ht="409.5" x14ac:dyDescent="0.2">
      <c r="A1879" s="22">
        <v>1878</v>
      </c>
      <c r="B1879" s="1" t="s">
        <v>1074</v>
      </c>
      <c r="C1879" s="2" t="s">
        <v>2683</v>
      </c>
      <c r="D1879" s="2" t="s">
        <v>3222</v>
      </c>
      <c r="E1879" s="2" t="s">
        <v>3276</v>
      </c>
      <c r="F1879" s="5" t="s">
        <v>4247</v>
      </c>
      <c r="G1879" s="3">
        <v>42353</v>
      </c>
      <c r="H1879" s="3">
        <v>43084</v>
      </c>
      <c r="I1879" s="4">
        <v>376150</v>
      </c>
      <c r="J1879" s="1" t="s">
        <v>4907</v>
      </c>
      <c r="K1879" s="1" t="s">
        <v>19</v>
      </c>
      <c r="L1879" s="11"/>
      <c r="M1879" s="1">
        <v>2015</v>
      </c>
      <c r="N1879" s="12" t="s">
        <v>85</v>
      </c>
      <c r="O1879" s="12" t="s">
        <v>127</v>
      </c>
      <c r="P1879" s="27" t="str">
        <f ca="1">IF(טבלה15[[#This Row],[תאריך סיום ההסכם]]&gt;=$S$2,"פעיל",IF(טבלה15[[#This Row],[תאריך סיום ההסכם]]&lt;=$S$2,"הסתיים"))</f>
        <v>הסתיים</v>
      </c>
    </row>
    <row r="1880" spans="1:16" ht="90" x14ac:dyDescent="0.2">
      <c r="A1880" s="22">
        <v>1879</v>
      </c>
      <c r="B1880" s="1" t="s">
        <v>1075</v>
      </c>
      <c r="C1880" s="2" t="s">
        <v>2684</v>
      </c>
      <c r="D1880" s="2" t="s">
        <v>3223</v>
      </c>
      <c r="E1880" s="2" t="s">
        <v>3226</v>
      </c>
      <c r="F1880" s="5" t="s">
        <v>4248</v>
      </c>
      <c r="G1880" s="3">
        <v>42353</v>
      </c>
      <c r="H1880" s="3">
        <v>43084</v>
      </c>
      <c r="I1880" s="4">
        <v>561550</v>
      </c>
      <c r="J1880" s="1" t="s">
        <v>4907</v>
      </c>
      <c r="K1880" s="1" t="s">
        <v>19</v>
      </c>
      <c r="L1880" s="11"/>
      <c r="M1880" s="1">
        <v>2015</v>
      </c>
      <c r="N1880" s="12" t="s">
        <v>85</v>
      </c>
      <c r="O1880" s="12" t="s">
        <v>127</v>
      </c>
      <c r="P1880" s="27" t="str">
        <f ca="1">IF(טבלה15[[#This Row],[תאריך סיום ההסכם]]&gt;=$S$2,"פעיל",IF(טבלה15[[#This Row],[תאריך סיום ההסכם]]&lt;=$S$2,"הסתיים"))</f>
        <v>הסתיים</v>
      </c>
    </row>
    <row r="1881" spans="1:16" ht="135" x14ac:dyDescent="0.2">
      <c r="A1881" s="22">
        <v>1880</v>
      </c>
      <c r="B1881" s="1" t="s">
        <v>1076</v>
      </c>
      <c r="C1881" s="2" t="s">
        <v>2685</v>
      </c>
      <c r="D1881" s="2" t="s">
        <v>3222</v>
      </c>
      <c r="E1881" s="2" t="s">
        <v>3229</v>
      </c>
      <c r="F1881" s="5" t="s">
        <v>4249</v>
      </c>
      <c r="G1881" s="3">
        <v>42183</v>
      </c>
      <c r="H1881" s="3">
        <v>43278</v>
      </c>
      <c r="I1881" s="4">
        <v>357563</v>
      </c>
      <c r="J1881" s="1" t="s">
        <v>4907</v>
      </c>
      <c r="K1881" s="1" t="s">
        <v>19</v>
      </c>
      <c r="L1881" s="11"/>
      <c r="M1881" s="1">
        <v>2015</v>
      </c>
      <c r="N1881" s="12" t="s">
        <v>83</v>
      </c>
      <c r="O1881" s="12" t="s">
        <v>127</v>
      </c>
      <c r="P1881" s="27" t="str">
        <f ca="1">IF(טבלה15[[#This Row],[תאריך סיום ההסכם]]&gt;=$S$2,"פעיל",IF(טבלה15[[#This Row],[תאריך סיום ההסכם]]&lt;=$S$2,"הסתיים"))</f>
        <v>הסתיים</v>
      </c>
    </row>
    <row r="1882" spans="1:16" ht="120" x14ac:dyDescent="0.2">
      <c r="A1882" s="22">
        <v>1881</v>
      </c>
      <c r="B1882" s="1" t="s">
        <v>1077</v>
      </c>
      <c r="C1882" s="2" t="s">
        <v>2686</v>
      </c>
      <c r="D1882" s="2" t="s">
        <v>3222</v>
      </c>
      <c r="E1882" s="2" t="s">
        <v>3228</v>
      </c>
      <c r="F1882" s="5" t="s">
        <v>4250</v>
      </c>
      <c r="G1882" s="3">
        <v>42176</v>
      </c>
      <c r="H1882" s="3">
        <v>43271</v>
      </c>
      <c r="I1882" s="4">
        <v>499169</v>
      </c>
      <c r="J1882" s="1" t="s">
        <v>4907</v>
      </c>
      <c r="K1882" s="1" t="s">
        <v>19</v>
      </c>
      <c r="L1882" s="11"/>
      <c r="M1882" s="1">
        <v>2015</v>
      </c>
      <c r="N1882" s="12" t="s">
        <v>83</v>
      </c>
      <c r="O1882" s="12" t="s">
        <v>127</v>
      </c>
      <c r="P1882" s="27" t="str">
        <f ca="1">IF(טבלה15[[#This Row],[תאריך סיום ההסכם]]&gt;=$S$2,"פעיל",IF(טבלה15[[#This Row],[תאריך סיום ההסכם]]&lt;=$S$2,"הסתיים"))</f>
        <v>הסתיים</v>
      </c>
    </row>
    <row r="1883" spans="1:16" ht="195" x14ac:dyDescent="0.2">
      <c r="A1883" s="22">
        <v>1882</v>
      </c>
      <c r="B1883" s="1" t="s">
        <v>1078</v>
      </c>
      <c r="C1883" s="2" t="s">
        <v>2687</v>
      </c>
      <c r="D1883" s="2" t="s">
        <v>3223</v>
      </c>
      <c r="E1883" s="2" t="s">
        <v>3271</v>
      </c>
      <c r="F1883" s="5" t="s">
        <v>4251</v>
      </c>
      <c r="G1883" s="3">
        <v>42185</v>
      </c>
      <c r="H1883" s="3">
        <v>43280</v>
      </c>
      <c r="I1883" s="4">
        <v>450850</v>
      </c>
      <c r="J1883" s="1" t="s">
        <v>4907</v>
      </c>
      <c r="K1883" s="1" t="s">
        <v>19</v>
      </c>
      <c r="L1883" s="11"/>
      <c r="M1883" s="1">
        <v>2015</v>
      </c>
      <c r="N1883" s="12" t="s">
        <v>83</v>
      </c>
      <c r="O1883" s="12" t="s">
        <v>127</v>
      </c>
      <c r="P1883" s="27" t="str">
        <f ca="1">IF(טבלה15[[#This Row],[תאריך סיום ההסכם]]&gt;=$S$2,"פעיל",IF(טבלה15[[#This Row],[תאריך סיום ההסכם]]&lt;=$S$2,"הסתיים"))</f>
        <v>הסתיים</v>
      </c>
    </row>
    <row r="1884" spans="1:16" ht="165" x14ac:dyDescent="0.2">
      <c r="A1884" s="22">
        <v>1883</v>
      </c>
      <c r="B1884" s="1" t="s">
        <v>1079</v>
      </c>
      <c r="C1884" s="2" t="s">
        <v>2688</v>
      </c>
      <c r="D1884" s="2" t="s">
        <v>3223</v>
      </c>
      <c r="E1884" s="2" t="s">
        <v>3236</v>
      </c>
      <c r="F1884" s="5" t="s">
        <v>4252</v>
      </c>
      <c r="G1884" s="3">
        <v>42176</v>
      </c>
      <c r="H1884" s="3">
        <v>43271</v>
      </c>
      <c r="I1884" s="4">
        <v>1200000</v>
      </c>
      <c r="J1884" s="1" t="s">
        <v>4907</v>
      </c>
      <c r="K1884" s="1" t="s">
        <v>19</v>
      </c>
      <c r="L1884" s="11"/>
      <c r="M1884" s="1">
        <v>2015</v>
      </c>
      <c r="N1884" s="12" t="s">
        <v>83</v>
      </c>
      <c r="O1884" s="12" t="s">
        <v>127</v>
      </c>
      <c r="P1884" s="27" t="str">
        <f ca="1">IF(טבלה15[[#This Row],[תאריך סיום ההסכם]]&gt;=$S$2,"פעיל",IF(טבלה15[[#This Row],[תאריך סיום ההסכם]]&lt;=$S$2,"הסתיים"))</f>
        <v>הסתיים</v>
      </c>
    </row>
    <row r="1885" spans="1:16" ht="165" x14ac:dyDescent="0.2">
      <c r="A1885" s="22">
        <v>1884</v>
      </c>
      <c r="B1885" s="1" t="s">
        <v>1080</v>
      </c>
      <c r="C1885" s="2" t="s">
        <v>1786</v>
      </c>
      <c r="D1885" s="2" t="s">
        <v>3222</v>
      </c>
      <c r="E1885" s="2" t="s">
        <v>3225</v>
      </c>
      <c r="F1885" s="5" t="s">
        <v>4253</v>
      </c>
      <c r="G1885" s="3">
        <v>42186</v>
      </c>
      <c r="H1885" s="3">
        <v>43281</v>
      </c>
      <c r="I1885" s="4">
        <v>1173000</v>
      </c>
      <c r="J1885" s="1" t="s">
        <v>4907</v>
      </c>
      <c r="K1885" s="1" t="s">
        <v>19</v>
      </c>
      <c r="L1885" s="11"/>
      <c r="M1885" s="1">
        <v>2015</v>
      </c>
      <c r="N1885" s="12" t="s">
        <v>83</v>
      </c>
      <c r="O1885" s="12" t="s">
        <v>127</v>
      </c>
      <c r="P1885" s="27" t="str">
        <f ca="1">IF(טבלה15[[#This Row],[תאריך סיום ההסכם]]&gt;=$S$2,"פעיל",IF(טבלה15[[#This Row],[תאריך סיום ההסכם]]&lt;=$S$2,"הסתיים"))</f>
        <v>הסתיים</v>
      </c>
    </row>
    <row r="1886" spans="1:16" ht="285" x14ac:dyDescent="0.2">
      <c r="A1886" s="22">
        <v>1885</v>
      </c>
      <c r="B1886" s="1" t="s">
        <v>1081</v>
      </c>
      <c r="C1886" s="2" t="s">
        <v>2689</v>
      </c>
      <c r="D1886" s="2" t="s">
        <v>3222</v>
      </c>
      <c r="E1886" s="2" t="s">
        <v>3226</v>
      </c>
      <c r="F1886" s="5" t="s">
        <v>4254</v>
      </c>
      <c r="G1886" s="3">
        <v>42183</v>
      </c>
      <c r="H1886" s="3">
        <v>43278</v>
      </c>
      <c r="I1886" s="4">
        <v>600836</v>
      </c>
      <c r="J1886" s="1" t="s">
        <v>4907</v>
      </c>
      <c r="K1886" s="1" t="s">
        <v>19</v>
      </c>
      <c r="L1886" s="11"/>
      <c r="M1886" s="1">
        <v>2015</v>
      </c>
      <c r="N1886" s="12" t="s">
        <v>83</v>
      </c>
      <c r="O1886" s="12" t="s">
        <v>127</v>
      </c>
      <c r="P1886" s="27" t="str">
        <f ca="1">IF(טבלה15[[#This Row],[תאריך סיום ההסכם]]&gt;=$S$2,"פעיל",IF(טבלה15[[#This Row],[תאריך סיום ההסכם]]&lt;=$S$2,"הסתיים"))</f>
        <v>הסתיים</v>
      </c>
    </row>
    <row r="1887" spans="1:16" ht="165" x14ac:dyDescent="0.2">
      <c r="A1887" s="22">
        <v>1886</v>
      </c>
      <c r="B1887" s="1" t="s">
        <v>1082</v>
      </c>
      <c r="C1887" s="2" t="s">
        <v>2690</v>
      </c>
      <c r="D1887" s="2" t="s">
        <v>3222</v>
      </c>
      <c r="E1887" s="2" t="s">
        <v>3225</v>
      </c>
      <c r="F1887" s="5" t="s">
        <v>4255</v>
      </c>
      <c r="G1887" s="3">
        <v>42207</v>
      </c>
      <c r="H1887" s="3">
        <v>43302</v>
      </c>
      <c r="I1887" s="4">
        <v>499999</v>
      </c>
      <c r="J1887" s="1" t="s">
        <v>4907</v>
      </c>
      <c r="K1887" s="1" t="s">
        <v>19</v>
      </c>
      <c r="L1887" s="11"/>
      <c r="M1887" s="1">
        <v>2015</v>
      </c>
      <c r="N1887" s="12" t="s">
        <v>83</v>
      </c>
      <c r="O1887" s="12" t="s">
        <v>127</v>
      </c>
      <c r="P1887" s="27" t="str">
        <f ca="1">IF(טבלה15[[#This Row],[תאריך סיום ההסכם]]&gt;=$S$2,"פעיל",IF(טבלה15[[#This Row],[תאריך סיום ההסכם]]&lt;=$S$2,"הסתיים"))</f>
        <v>הסתיים</v>
      </c>
    </row>
    <row r="1888" spans="1:16" ht="285" x14ac:dyDescent="0.2">
      <c r="A1888" s="22">
        <v>1887</v>
      </c>
      <c r="B1888" s="1" t="s">
        <v>1083</v>
      </c>
      <c r="C1888" s="2" t="s">
        <v>2691</v>
      </c>
      <c r="D1888" s="2" t="s">
        <v>3223</v>
      </c>
      <c r="E1888" s="2" t="s">
        <v>3231</v>
      </c>
      <c r="F1888" s="5" t="s">
        <v>4256</v>
      </c>
      <c r="G1888" s="3">
        <v>42185</v>
      </c>
      <c r="H1888" s="3">
        <v>43280</v>
      </c>
      <c r="I1888" s="4">
        <v>499898</v>
      </c>
      <c r="J1888" s="1" t="s">
        <v>4907</v>
      </c>
      <c r="K1888" s="1" t="s">
        <v>19</v>
      </c>
      <c r="L1888" s="11"/>
      <c r="M1888" s="1">
        <v>2015</v>
      </c>
      <c r="N1888" s="12" t="s">
        <v>83</v>
      </c>
      <c r="O1888" s="12" t="s">
        <v>127</v>
      </c>
      <c r="P1888" s="27" t="str">
        <f ca="1">IF(טבלה15[[#This Row],[תאריך סיום ההסכם]]&gt;=$S$2,"פעיל",IF(טבלה15[[#This Row],[תאריך סיום ההסכם]]&lt;=$S$2,"הסתיים"))</f>
        <v>הסתיים</v>
      </c>
    </row>
    <row r="1889" spans="1:16" ht="270" x14ac:dyDescent="0.2">
      <c r="A1889" s="22">
        <v>1888</v>
      </c>
      <c r="B1889" s="1" t="s">
        <v>1084</v>
      </c>
      <c r="C1889" s="2" t="s">
        <v>2692</v>
      </c>
      <c r="D1889" s="2" t="s">
        <v>3223</v>
      </c>
      <c r="E1889" s="2" t="s">
        <v>3227</v>
      </c>
      <c r="F1889" s="5" t="s">
        <v>4257</v>
      </c>
      <c r="G1889" s="3">
        <v>42207</v>
      </c>
      <c r="H1889" s="3">
        <v>43302</v>
      </c>
      <c r="I1889" s="4">
        <v>492200</v>
      </c>
      <c r="J1889" s="1" t="s">
        <v>4907</v>
      </c>
      <c r="K1889" s="1" t="s">
        <v>19</v>
      </c>
      <c r="L1889" s="11"/>
      <c r="M1889" s="1">
        <v>2015</v>
      </c>
      <c r="N1889" s="12" t="s">
        <v>83</v>
      </c>
      <c r="O1889" s="12" t="s">
        <v>127</v>
      </c>
      <c r="P1889" s="27" t="str">
        <f ca="1">IF(טבלה15[[#This Row],[תאריך סיום ההסכם]]&gt;=$S$2,"פעיל",IF(טבלה15[[#This Row],[תאריך סיום ההסכם]]&lt;=$S$2,"הסתיים"))</f>
        <v>הסתיים</v>
      </c>
    </row>
    <row r="1890" spans="1:16" ht="195" x14ac:dyDescent="0.2">
      <c r="A1890" s="22">
        <v>1889</v>
      </c>
      <c r="B1890" s="1" t="s">
        <v>1085</v>
      </c>
      <c r="C1890" s="2" t="s">
        <v>2693</v>
      </c>
      <c r="D1890" s="2" t="s">
        <v>3223</v>
      </c>
      <c r="E1890" s="2" t="s">
        <v>3231</v>
      </c>
      <c r="F1890" s="5" t="s">
        <v>4258</v>
      </c>
      <c r="G1890" s="3">
        <v>42185</v>
      </c>
      <c r="H1890" s="3">
        <v>43280</v>
      </c>
      <c r="I1890" s="4">
        <v>499560</v>
      </c>
      <c r="J1890" s="1" t="s">
        <v>4907</v>
      </c>
      <c r="K1890" s="1" t="s">
        <v>19</v>
      </c>
      <c r="L1890" s="11"/>
      <c r="M1890" s="1">
        <v>2015</v>
      </c>
      <c r="N1890" s="12" t="s">
        <v>83</v>
      </c>
      <c r="O1890" s="12" t="s">
        <v>127</v>
      </c>
      <c r="P1890" s="27" t="str">
        <f ca="1">IF(טבלה15[[#This Row],[תאריך סיום ההסכם]]&gt;=$S$2,"פעיל",IF(טבלה15[[#This Row],[תאריך סיום ההסכם]]&lt;=$S$2,"הסתיים"))</f>
        <v>הסתיים</v>
      </c>
    </row>
    <row r="1891" spans="1:16" ht="135" x14ac:dyDescent="0.2">
      <c r="A1891" s="22">
        <v>1890</v>
      </c>
      <c r="B1891" s="1" t="s">
        <v>1086</v>
      </c>
      <c r="C1891" s="2" t="s">
        <v>2694</v>
      </c>
      <c r="D1891" s="2" t="s">
        <v>3222</v>
      </c>
      <c r="E1891" s="2" t="s">
        <v>3228</v>
      </c>
      <c r="F1891" s="5" t="s">
        <v>4259</v>
      </c>
      <c r="G1891" s="3">
        <v>42176</v>
      </c>
      <c r="H1891" s="3">
        <v>43271</v>
      </c>
      <c r="I1891" s="4">
        <v>455173</v>
      </c>
      <c r="J1891" s="1" t="s">
        <v>4907</v>
      </c>
      <c r="K1891" s="1" t="s">
        <v>19</v>
      </c>
      <c r="L1891" s="11"/>
      <c r="M1891" s="1">
        <v>2015</v>
      </c>
      <c r="N1891" s="12" t="s">
        <v>83</v>
      </c>
      <c r="O1891" s="12" t="s">
        <v>127</v>
      </c>
      <c r="P1891" s="27" t="str">
        <f ca="1">IF(טבלה15[[#This Row],[תאריך סיום ההסכם]]&gt;=$S$2,"פעיל",IF(טבלה15[[#This Row],[תאריך סיום ההסכם]]&lt;=$S$2,"הסתיים"))</f>
        <v>הסתיים</v>
      </c>
    </row>
    <row r="1892" spans="1:16" ht="165" x14ac:dyDescent="0.2">
      <c r="A1892" s="22">
        <v>1891</v>
      </c>
      <c r="B1892" s="1" t="s">
        <v>1087</v>
      </c>
      <c r="C1892" s="2" t="s">
        <v>2695</v>
      </c>
      <c r="D1892" s="2" t="s">
        <v>3222</v>
      </c>
      <c r="E1892" s="2" t="s">
        <v>3228</v>
      </c>
      <c r="F1892" s="5" t="s">
        <v>4260</v>
      </c>
      <c r="G1892" s="3">
        <v>42176</v>
      </c>
      <c r="H1892" s="3">
        <v>43271</v>
      </c>
      <c r="I1892" s="4">
        <v>844560</v>
      </c>
      <c r="J1892" s="1" t="s">
        <v>4907</v>
      </c>
      <c r="K1892" s="1" t="s">
        <v>19</v>
      </c>
      <c r="L1892" s="11"/>
      <c r="M1892" s="1">
        <v>2015</v>
      </c>
      <c r="N1892" s="12" t="s">
        <v>83</v>
      </c>
      <c r="O1892" s="12" t="s">
        <v>127</v>
      </c>
      <c r="P1892" s="27" t="str">
        <f ca="1">IF(טבלה15[[#This Row],[תאריך סיום ההסכם]]&gt;=$S$2,"פעיל",IF(טבלה15[[#This Row],[תאריך סיום ההסכם]]&lt;=$S$2,"הסתיים"))</f>
        <v>הסתיים</v>
      </c>
    </row>
    <row r="1893" spans="1:16" ht="270" x14ac:dyDescent="0.2">
      <c r="A1893" s="22">
        <v>1892</v>
      </c>
      <c r="B1893" s="1" t="s">
        <v>1088</v>
      </c>
      <c r="C1893" s="2" t="s">
        <v>2696</v>
      </c>
      <c r="D1893" s="2" t="s">
        <v>3223</v>
      </c>
      <c r="E1893" s="2" t="s">
        <v>3248</v>
      </c>
      <c r="F1893" s="5" t="s">
        <v>4261</v>
      </c>
      <c r="G1893" s="3">
        <v>42207</v>
      </c>
      <c r="H1893" s="3">
        <v>43302</v>
      </c>
      <c r="I1893" s="4">
        <v>1140274</v>
      </c>
      <c r="J1893" s="1" t="s">
        <v>4907</v>
      </c>
      <c r="K1893" s="1" t="s">
        <v>19</v>
      </c>
      <c r="L1893" s="11"/>
      <c r="M1893" s="1">
        <v>2015</v>
      </c>
      <c r="N1893" s="12" t="s">
        <v>83</v>
      </c>
      <c r="O1893" s="12" t="s">
        <v>127</v>
      </c>
      <c r="P1893" s="27" t="str">
        <f ca="1">IF(טבלה15[[#This Row],[תאריך סיום ההסכם]]&gt;=$S$2,"פעיל",IF(טבלה15[[#This Row],[תאריך סיום ההסכם]]&lt;=$S$2,"הסתיים"))</f>
        <v>הסתיים</v>
      </c>
    </row>
    <row r="1894" spans="1:16" ht="150" x14ac:dyDescent="0.2">
      <c r="A1894" s="22">
        <v>1893</v>
      </c>
      <c r="B1894" s="1" t="s">
        <v>1089</v>
      </c>
      <c r="C1894" s="2" t="s">
        <v>2697</v>
      </c>
      <c r="D1894" s="2" t="s">
        <v>3222</v>
      </c>
      <c r="E1894" s="2" t="s">
        <v>3228</v>
      </c>
      <c r="F1894" s="5" t="s">
        <v>4262</v>
      </c>
      <c r="G1894" s="3">
        <v>42186</v>
      </c>
      <c r="H1894" s="3">
        <v>43281</v>
      </c>
      <c r="I1894" s="4">
        <v>1500000</v>
      </c>
      <c r="J1894" s="1" t="s">
        <v>4907</v>
      </c>
      <c r="K1894" s="1" t="s">
        <v>19</v>
      </c>
      <c r="L1894" s="11"/>
      <c r="M1894" s="1">
        <v>2015</v>
      </c>
      <c r="N1894" s="12" t="s">
        <v>83</v>
      </c>
      <c r="O1894" s="12" t="s">
        <v>127</v>
      </c>
      <c r="P1894" s="27" t="str">
        <f ca="1">IF(טבלה15[[#This Row],[תאריך סיום ההסכם]]&gt;=$S$2,"פעיל",IF(טבלה15[[#This Row],[תאריך סיום ההסכם]]&lt;=$S$2,"הסתיים"))</f>
        <v>הסתיים</v>
      </c>
    </row>
    <row r="1895" spans="1:16" ht="135" x14ac:dyDescent="0.2">
      <c r="A1895" s="22">
        <v>1894</v>
      </c>
      <c r="B1895" s="1" t="s">
        <v>1090</v>
      </c>
      <c r="C1895" s="2" t="s">
        <v>2698</v>
      </c>
      <c r="D1895" s="2" t="s">
        <v>3223</v>
      </c>
      <c r="E1895" s="2" t="s">
        <v>3277</v>
      </c>
      <c r="F1895" s="5" t="s">
        <v>4263</v>
      </c>
      <c r="G1895" s="3">
        <v>42366</v>
      </c>
      <c r="H1895" s="3">
        <v>43461</v>
      </c>
      <c r="I1895" s="4">
        <v>433799</v>
      </c>
      <c r="J1895" s="1" t="s">
        <v>4907</v>
      </c>
      <c r="K1895" s="1" t="s">
        <v>19</v>
      </c>
      <c r="L1895" s="11"/>
      <c r="M1895" s="1">
        <v>2015</v>
      </c>
      <c r="N1895" s="12" t="s">
        <v>83</v>
      </c>
      <c r="O1895" s="12" t="s">
        <v>127</v>
      </c>
      <c r="P1895" s="27" t="str">
        <f ca="1">IF(טבלה15[[#This Row],[תאריך סיום ההסכם]]&gt;=$S$2,"פעיל",IF(טבלה15[[#This Row],[תאריך סיום ההסכם]]&lt;=$S$2,"הסתיים"))</f>
        <v>הסתיים</v>
      </c>
    </row>
    <row r="1896" spans="1:16" ht="195" x14ac:dyDescent="0.2">
      <c r="A1896" s="22">
        <v>1895</v>
      </c>
      <c r="B1896" s="1" t="s">
        <v>1091</v>
      </c>
      <c r="C1896" s="2" t="s">
        <v>2240</v>
      </c>
      <c r="D1896" s="2" t="s">
        <v>3222</v>
      </c>
      <c r="E1896" s="2" t="s">
        <v>3249</v>
      </c>
      <c r="F1896" s="5" t="s">
        <v>4264</v>
      </c>
      <c r="G1896" s="3">
        <v>42366</v>
      </c>
      <c r="H1896" s="3">
        <v>43461</v>
      </c>
      <c r="I1896" s="4">
        <v>500028</v>
      </c>
      <c r="J1896" s="1" t="s">
        <v>4907</v>
      </c>
      <c r="K1896" s="1" t="s">
        <v>19</v>
      </c>
      <c r="L1896" s="11"/>
      <c r="M1896" s="1">
        <v>2015</v>
      </c>
      <c r="N1896" s="12" t="s">
        <v>83</v>
      </c>
      <c r="O1896" s="12" t="s">
        <v>127</v>
      </c>
      <c r="P1896" s="27" t="str">
        <f ca="1">IF(טבלה15[[#This Row],[תאריך סיום ההסכם]]&gt;=$S$2,"פעיל",IF(טבלה15[[#This Row],[תאריך סיום ההסכם]]&lt;=$S$2,"הסתיים"))</f>
        <v>הסתיים</v>
      </c>
    </row>
    <row r="1897" spans="1:16" ht="150" x14ac:dyDescent="0.2">
      <c r="A1897" s="22">
        <v>1896</v>
      </c>
      <c r="B1897" s="1" t="s">
        <v>1092</v>
      </c>
      <c r="C1897" s="2" t="s">
        <v>2261</v>
      </c>
      <c r="D1897" s="2" t="s">
        <v>3223</v>
      </c>
      <c r="E1897" s="2" t="s">
        <v>3227</v>
      </c>
      <c r="F1897" s="5" t="s">
        <v>4265</v>
      </c>
      <c r="G1897" s="3">
        <v>42207</v>
      </c>
      <c r="H1897" s="3">
        <v>43302</v>
      </c>
      <c r="I1897" s="4">
        <v>434700</v>
      </c>
      <c r="J1897" s="1" t="s">
        <v>4907</v>
      </c>
      <c r="K1897" s="1" t="s">
        <v>19</v>
      </c>
      <c r="L1897" s="11"/>
      <c r="M1897" s="1">
        <v>2015</v>
      </c>
      <c r="N1897" s="12" t="s">
        <v>83</v>
      </c>
      <c r="O1897" s="12" t="s">
        <v>127</v>
      </c>
      <c r="P1897" s="27" t="str">
        <f ca="1">IF(טבלה15[[#This Row],[תאריך סיום ההסכם]]&gt;=$S$2,"פעיל",IF(טבלה15[[#This Row],[תאריך סיום ההסכם]]&lt;=$S$2,"הסתיים"))</f>
        <v>הסתיים</v>
      </c>
    </row>
    <row r="1898" spans="1:16" ht="165" x14ac:dyDescent="0.2">
      <c r="A1898" s="22">
        <v>1897</v>
      </c>
      <c r="B1898" s="1" t="s">
        <v>1093</v>
      </c>
      <c r="C1898" s="2" t="s">
        <v>2699</v>
      </c>
      <c r="D1898" s="2" t="s">
        <v>3223</v>
      </c>
      <c r="E1898" s="2" t="s">
        <v>3231</v>
      </c>
      <c r="F1898" s="5" t="s">
        <v>4266</v>
      </c>
      <c r="G1898" s="3">
        <v>42185</v>
      </c>
      <c r="H1898" s="3">
        <v>43280</v>
      </c>
      <c r="I1898" s="4">
        <v>1991340</v>
      </c>
      <c r="J1898" s="1" t="s">
        <v>4907</v>
      </c>
      <c r="K1898" s="1" t="s">
        <v>19</v>
      </c>
      <c r="L1898" s="11"/>
      <c r="M1898" s="1">
        <v>2015</v>
      </c>
      <c r="N1898" s="12" t="s">
        <v>83</v>
      </c>
      <c r="O1898" s="12" t="s">
        <v>127</v>
      </c>
      <c r="P1898" s="27" t="str">
        <f ca="1">IF(טבלה15[[#This Row],[תאריך סיום ההסכם]]&gt;=$S$2,"פעיל",IF(טבלה15[[#This Row],[תאריך סיום ההסכם]]&lt;=$S$2,"הסתיים"))</f>
        <v>הסתיים</v>
      </c>
    </row>
    <row r="1899" spans="1:16" ht="135" x14ac:dyDescent="0.2">
      <c r="A1899" s="22">
        <v>1898</v>
      </c>
      <c r="B1899" s="1" t="s">
        <v>1094</v>
      </c>
      <c r="C1899" s="2" t="s">
        <v>2700</v>
      </c>
      <c r="D1899" s="2" t="s">
        <v>3223</v>
      </c>
      <c r="E1899" s="2" t="s">
        <v>3226</v>
      </c>
      <c r="F1899" s="5" t="s">
        <v>4267</v>
      </c>
      <c r="G1899" s="3">
        <v>42362</v>
      </c>
      <c r="H1899" s="3">
        <v>43457</v>
      </c>
      <c r="I1899" s="4">
        <v>1199470</v>
      </c>
      <c r="J1899" s="1" t="s">
        <v>4907</v>
      </c>
      <c r="K1899" s="1" t="s">
        <v>19</v>
      </c>
      <c r="L1899" s="11"/>
      <c r="M1899" s="1">
        <v>2015</v>
      </c>
      <c r="N1899" s="12" t="s">
        <v>83</v>
      </c>
      <c r="O1899" s="12" t="s">
        <v>127</v>
      </c>
      <c r="P1899" s="27" t="str">
        <f ca="1">IF(טבלה15[[#This Row],[תאריך סיום ההסכם]]&gt;=$S$2,"פעיל",IF(טבלה15[[#This Row],[תאריך סיום ההסכם]]&lt;=$S$2,"הסתיים"))</f>
        <v>הסתיים</v>
      </c>
    </row>
    <row r="1900" spans="1:16" ht="135" x14ac:dyDescent="0.2">
      <c r="A1900" s="22">
        <v>1899</v>
      </c>
      <c r="B1900" s="1" t="s">
        <v>1095</v>
      </c>
      <c r="C1900" s="2" t="s">
        <v>2701</v>
      </c>
      <c r="D1900" s="2" t="s">
        <v>3223</v>
      </c>
      <c r="E1900" s="2" t="s">
        <v>3225</v>
      </c>
      <c r="F1900" s="5" t="s">
        <v>4268</v>
      </c>
      <c r="G1900" s="3">
        <v>42353</v>
      </c>
      <c r="H1900" s="3">
        <v>43449</v>
      </c>
      <c r="I1900" s="4">
        <v>250000</v>
      </c>
      <c r="J1900" s="1" t="s">
        <v>4907</v>
      </c>
      <c r="K1900" s="1" t="s">
        <v>8</v>
      </c>
      <c r="L1900" s="11"/>
      <c r="M1900" s="1">
        <v>2015</v>
      </c>
      <c r="N1900" s="12"/>
      <c r="O1900" s="12" t="s">
        <v>128</v>
      </c>
      <c r="P1900" s="27" t="str">
        <f ca="1">IF(טבלה15[[#This Row],[תאריך סיום ההסכם]]&gt;=$S$2,"פעיל",IF(טבלה15[[#This Row],[תאריך סיום ההסכם]]&lt;=$S$2,"הסתיים"))</f>
        <v>הסתיים</v>
      </c>
    </row>
    <row r="1901" spans="1:16" ht="60" x14ac:dyDescent="0.2">
      <c r="A1901" s="22">
        <v>1900</v>
      </c>
      <c r="B1901" s="1" t="s">
        <v>1096</v>
      </c>
      <c r="C1901" s="2" t="s">
        <v>2702</v>
      </c>
      <c r="D1901" s="2" t="s">
        <v>3223</v>
      </c>
      <c r="E1901" s="2" t="s">
        <v>3225</v>
      </c>
      <c r="F1901" s="5" t="s">
        <v>4269</v>
      </c>
      <c r="G1901" s="3">
        <v>42353</v>
      </c>
      <c r="H1901" s="3">
        <v>43449</v>
      </c>
      <c r="I1901" s="4">
        <v>250000</v>
      </c>
      <c r="J1901" s="1" t="s">
        <v>4907</v>
      </c>
      <c r="K1901" s="1" t="s">
        <v>8</v>
      </c>
      <c r="L1901" s="11"/>
      <c r="M1901" s="1">
        <v>2015</v>
      </c>
      <c r="N1901" s="12"/>
      <c r="O1901" s="12" t="s">
        <v>128</v>
      </c>
      <c r="P1901" s="27" t="str">
        <f ca="1">IF(טבלה15[[#This Row],[תאריך סיום ההסכם]]&gt;=$S$2,"פעיל",IF(טבלה15[[#This Row],[תאריך סיום ההסכם]]&lt;=$S$2,"הסתיים"))</f>
        <v>הסתיים</v>
      </c>
    </row>
    <row r="1902" spans="1:16" ht="150" x14ac:dyDescent="0.2">
      <c r="A1902" s="22">
        <v>1901</v>
      </c>
      <c r="B1902" s="1" t="s">
        <v>1097</v>
      </c>
      <c r="C1902" s="2" t="s">
        <v>2703</v>
      </c>
      <c r="D1902" s="2" t="s">
        <v>3222</v>
      </c>
      <c r="E1902" s="2" t="s">
        <v>3225</v>
      </c>
      <c r="F1902" s="5" t="s">
        <v>4270</v>
      </c>
      <c r="G1902" s="3">
        <v>42353</v>
      </c>
      <c r="H1902" s="3">
        <v>43449</v>
      </c>
      <c r="I1902" s="4">
        <v>250000</v>
      </c>
      <c r="J1902" s="1" t="s">
        <v>4907</v>
      </c>
      <c r="K1902" s="1" t="s">
        <v>8</v>
      </c>
      <c r="L1902" s="11"/>
      <c r="M1902" s="1">
        <v>2015</v>
      </c>
      <c r="N1902" s="12"/>
      <c r="O1902" s="12" t="s">
        <v>128</v>
      </c>
      <c r="P1902" s="27" t="str">
        <f ca="1">IF(טבלה15[[#This Row],[תאריך סיום ההסכם]]&gt;=$S$2,"פעיל",IF(טבלה15[[#This Row],[תאריך סיום ההסכם]]&lt;=$S$2,"הסתיים"))</f>
        <v>הסתיים</v>
      </c>
    </row>
    <row r="1903" spans="1:16" ht="210" x14ac:dyDescent="0.2">
      <c r="A1903" s="22">
        <v>1902</v>
      </c>
      <c r="B1903" s="1" t="s">
        <v>1098</v>
      </c>
      <c r="C1903" s="2" t="s">
        <v>2704</v>
      </c>
      <c r="D1903" s="2" t="s">
        <v>3223</v>
      </c>
      <c r="E1903" s="2" t="s">
        <v>3231</v>
      </c>
      <c r="F1903" s="5" t="s">
        <v>4271</v>
      </c>
      <c r="G1903" s="3">
        <v>42353</v>
      </c>
      <c r="H1903" s="3">
        <v>43083</v>
      </c>
      <c r="I1903" s="4">
        <v>450000</v>
      </c>
      <c r="J1903" s="1" t="s">
        <v>4907</v>
      </c>
      <c r="K1903" s="1" t="s">
        <v>5</v>
      </c>
      <c r="L1903" s="11" t="s">
        <v>50</v>
      </c>
      <c r="M1903" s="1">
        <v>2015</v>
      </c>
      <c r="N1903" s="12"/>
      <c r="O1903" s="12" t="s">
        <v>127</v>
      </c>
      <c r="P1903" s="27" t="str">
        <f ca="1">IF(טבלה15[[#This Row],[תאריך סיום ההסכם]]&gt;=$S$2,"פעיל",IF(טבלה15[[#This Row],[תאריך סיום ההסכם]]&lt;=$S$2,"הסתיים"))</f>
        <v>הסתיים</v>
      </c>
    </row>
    <row r="1904" spans="1:16" ht="195" x14ac:dyDescent="0.2">
      <c r="A1904" s="22">
        <v>1903</v>
      </c>
      <c r="B1904" s="1" t="s">
        <v>1099</v>
      </c>
      <c r="C1904" s="2" t="s">
        <v>2705</v>
      </c>
      <c r="D1904" s="2" t="s">
        <v>3223</v>
      </c>
      <c r="E1904" s="2" t="s">
        <v>3228</v>
      </c>
      <c r="F1904" s="5" t="s">
        <v>4272</v>
      </c>
      <c r="G1904" s="3">
        <v>42353</v>
      </c>
      <c r="H1904" s="3">
        <v>43083</v>
      </c>
      <c r="I1904" s="4">
        <v>450000</v>
      </c>
      <c r="J1904" s="1" t="s">
        <v>4907</v>
      </c>
      <c r="K1904" s="1" t="s">
        <v>5</v>
      </c>
      <c r="L1904" s="11" t="s">
        <v>50</v>
      </c>
      <c r="M1904" s="1">
        <v>2015</v>
      </c>
      <c r="N1904" s="12"/>
      <c r="O1904" s="12" t="s">
        <v>127</v>
      </c>
      <c r="P1904" s="27" t="str">
        <f ca="1">IF(טבלה15[[#This Row],[תאריך סיום ההסכם]]&gt;=$S$2,"פעיל",IF(טבלה15[[#This Row],[תאריך סיום ההסכם]]&lt;=$S$2,"הסתיים"))</f>
        <v>הסתיים</v>
      </c>
    </row>
    <row r="1905" spans="1:16" ht="300" x14ac:dyDescent="0.2">
      <c r="A1905" s="22">
        <v>1904</v>
      </c>
      <c r="B1905" s="1" t="s">
        <v>1100</v>
      </c>
      <c r="C1905" s="2" t="s">
        <v>2706</v>
      </c>
      <c r="D1905" s="2" t="s">
        <v>3223</v>
      </c>
      <c r="E1905" s="2" t="s">
        <v>3236</v>
      </c>
      <c r="F1905" s="5" t="s">
        <v>4273</v>
      </c>
      <c r="G1905" s="3">
        <v>42353</v>
      </c>
      <c r="H1905" s="3">
        <v>43083</v>
      </c>
      <c r="I1905" s="4">
        <v>450000</v>
      </c>
      <c r="J1905" s="1" t="s">
        <v>4907</v>
      </c>
      <c r="K1905" s="1" t="s">
        <v>5</v>
      </c>
      <c r="L1905" s="11" t="s">
        <v>50</v>
      </c>
      <c r="M1905" s="1">
        <v>2015</v>
      </c>
      <c r="N1905" s="12"/>
      <c r="O1905" s="12" t="s">
        <v>127</v>
      </c>
      <c r="P1905" s="27" t="str">
        <f ca="1">IF(טבלה15[[#This Row],[תאריך סיום ההסכם]]&gt;=$S$2,"פעיל",IF(טבלה15[[#This Row],[תאריך סיום ההסכם]]&lt;=$S$2,"הסתיים"))</f>
        <v>הסתיים</v>
      </c>
    </row>
    <row r="1906" spans="1:16" ht="60" x14ac:dyDescent="0.2">
      <c r="A1906" s="22">
        <v>1905</v>
      </c>
      <c r="B1906" s="1" t="s">
        <v>1101</v>
      </c>
      <c r="C1906" s="2" t="s">
        <v>2107</v>
      </c>
      <c r="D1906" s="2" t="s">
        <v>3223</v>
      </c>
      <c r="E1906" s="2" t="s">
        <v>3231</v>
      </c>
      <c r="F1906" s="5" t="s">
        <v>4274</v>
      </c>
      <c r="G1906" s="3">
        <v>42353</v>
      </c>
      <c r="H1906" s="3">
        <v>43083</v>
      </c>
      <c r="I1906" s="4">
        <v>450000</v>
      </c>
      <c r="J1906" s="1" t="s">
        <v>4907</v>
      </c>
      <c r="K1906" s="1" t="s">
        <v>5</v>
      </c>
      <c r="L1906" s="11" t="s">
        <v>50</v>
      </c>
      <c r="M1906" s="1">
        <v>2015</v>
      </c>
      <c r="N1906" s="12"/>
      <c r="O1906" s="12" t="s">
        <v>127</v>
      </c>
      <c r="P1906" s="27" t="str">
        <f ca="1">IF(טבלה15[[#This Row],[תאריך סיום ההסכם]]&gt;=$S$2,"פעיל",IF(טבלה15[[#This Row],[תאריך סיום ההסכם]]&lt;=$S$2,"הסתיים"))</f>
        <v>הסתיים</v>
      </c>
    </row>
    <row r="1907" spans="1:16" ht="75" x14ac:dyDescent="0.2">
      <c r="A1907" s="22">
        <v>1906</v>
      </c>
      <c r="B1907" s="1" t="s">
        <v>1102</v>
      </c>
      <c r="C1907" s="2" t="s">
        <v>1763</v>
      </c>
      <c r="D1907" s="2" t="s">
        <v>3223</v>
      </c>
      <c r="E1907" s="2" t="s">
        <v>3225</v>
      </c>
      <c r="F1907" s="5" t="s">
        <v>4275</v>
      </c>
      <c r="G1907" s="3">
        <v>42353</v>
      </c>
      <c r="H1907" s="3">
        <v>43083</v>
      </c>
      <c r="I1907" s="4">
        <v>450000</v>
      </c>
      <c r="J1907" s="1" t="s">
        <v>4907</v>
      </c>
      <c r="K1907" s="1" t="s">
        <v>5</v>
      </c>
      <c r="L1907" s="11" t="s">
        <v>50</v>
      </c>
      <c r="M1907" s="1">
        <v>2015</v>
      </c>
      <c r="N1907" s="12"/>
      <c r="O1907" s="12" t="s">
        <v>127</v>
      </c>
      <c r="P1907" s="27" t="str">
        <f ca="1">IF(טבלה15[[#This Row],[תאריך סיום ההסכם]]&gt;=$S$2,"פעיל",IF(טבלה15[[#This Row],[תאריך סיום ההסכם]]&lt;=$S$2,"הסתיים"))</f>
        <v>הסתיים</v>
      </c>
    </row>
    <row r="1908" spans="1:16" ht="75" x14ac:dyDescent="0.2">
      <c r="A1908" s="22">
        <v>1907</v>
      </c>
      <c r="B1908" s="1" t="s">
        <v>1103</v>
      </c>
      <c r="C1908" s="2" t="s">
        <v>2707</v>
      </c>
      <c r="D1908" s="2" t="s">
        <v>3222</v>
      </c>
      <c r="E1908" s="2" t="s">
        <v>3225</v>
      </c>
      <c r="F1908" s="5" t="s">
        <v>4276</v>
      </c>
      <c r="G1908" s="3">
        <v>42353</v>
      </c>
      <c r="H1908" s="3">
        <v>43449</v>
      </c>
      <c r="I1908" s="4">
        <v>250000</v>
      </c>
      <c r="J1908" s="1" t="s">
        <v>4907</v>
      </c>
      <c r="K1908" s="1" t="s">
        <v>8</v>
      </c>
      <c r="L1908" s="11"/>
      <c r="M1908" s="1">
        <v>2015</v>
      </c>
      <c r="N1908" s="12"/>
      <c r="O1908" s="12" t="s">
        <v>128</v>
      </c>
      <c r="P1908" s="27" t="str">
        <f ca="1">IF(טבלה15[[#This Row],[תאריך סיום ההסכם]]&gt;=$S$2,"פעיל",IF(טבלה15[[#This Row],[תאריך סיום ההסכם]]&lt;=$S$2,"הסתיים"))</f>
        <v>הסתיים</v>
      </c>
    </row>
    <row r="1909" spans="1:16" ht="90" x14ac:dyDescent="0.2">
      <c r="A1909" s="22">
        <v>1908</v>
      </c>
      <c r="B1909" s="1" t="s">
        <v>1104</v>
      </c>
      <c r="C1909" s="2" t="s">
        <v>2708</v>
      </c>
      <c r="D1909" s="2" t="s">
        <v>3222</v>
      </c>
      <c r="E1909" s="2" t="s">
        <v>3225</v>
      </c>
      <c r="F1909" s="5" t="s">
        <v>4277</v>
      </c>
      <c r="G1909" s="3">
        <v>42353</v>
      </c>
      <c r="H1909" s="3">
        <v>43449</v>
      </c>
      <c r="I1909" s="4">
        <v>250000</v>
      </c>
      <c r="J1909" s="1" t="s">
        <v>4907</v>
      </c>
      <c r="K1909" s="1" t="s">
        <v>8</v>
      </c>
      <c r="L1909" s="11"/>
      <c r="M1909" s="1">
        <v>2015</v>
      </c>
      <c r="N1909" s="12"/>
      <c r="O1909" s="12" t="s">
        <v>128</v>
      </c>
      <c r="P1909" s="27" t="str">
        <f ca="1">IF(טבלה15[[#This Row],[תאריך סיום ההסכם]]&gt;=$S$2,"פעיל",IF(טבלה15[[#This Row],[תאריך סיום ההסכם]]&lt;=$S$2,"הסתיים"))</f>
        <v>הסתיים</v>
      </c>
    </row>
    <row r="1910" spans="1:16" ht="225" x14ac:dyDescent="0.2">
      <c r="A1910" s="22">
        <v>1909</v>
      </c>
      <c r="B1910" s="1" t="s">
        <v>1105</v>
      </c>
      <c r="C1910" s="2" t="s">
        <v>2709</v>
      </c>
      <c r="D1910" s="2" t="s">
        <v>3223</v>
      </c>
      <c r="E1910" s="2" t="s">
        <v>3226</v>
      </c>
      <c r="F1910" s="5" t="s">
        <v>4278</v>
      </c>
      <c r="G1910" s="3">
        <v>42353</v>
      </c>
      <c r="H1910" s="3">
        <v>43449</v>
      </c>
      <c r="I1910" s="4">
        <v>250000</v>
      </c>
      <c r="J1910" s="1" t="s">
        <v>4907</v>
      </c>
      <c r="K1910" s="1" t="s">
        <v>8</v>
      </c>
      <c r="L1910" s="11"/>
      <c r="M1910" s="1">
        <v>2015</v>
      </c>
      <c r="N1910" s="12"/>
      <c r="O1910" s="12" t="s">
        <v>128</v>
      </c>
      <c r="P1910" s="27" t="str">
        <f ca="1">IF(טבלה15[[#This Row],[תאריך סיום ההסכם]]&gt;=$S$2,"פעיל",IF(טבלה15[[#This Row],[תאריך סיום ההסכם]]&lt;=$S$2,"הסתיים"))</f>
        <v>הסתיים</v>
      </c>
    </row>
    <row r="1911" spans="1:16" ht="225" x14ac:dyDescent="0.2">
      <c r="A1911" s="22">
        <v>1910</v>
      </c>
      <c r="B1911" s="1" t="s">
        <v>1106</v>
      </c>
      <c r="C1911" s="2" t="s">
        <v>2710</v>
      </c>
      <c r="D1911" s="2" t="s">
        <v>3223</v>
      </c>
      <c r="E1911" s="2" t="s">
        <v>3226</v>
      </c>
      <c r="F1911" s="5" t="s">
        <v>4279</v>
      </c>
      <c r="G1911" s="3">
        <v>42353</v>
      </c>
      <c r="H1911" s="3">
        <v>43449</v>
      </c>
      <c r="I1911" s="4">
        <v>250000</v>
      </c>
      <c r="J1911" s="1" t="s">
        <v>4907</v>
      </c>
      <c r="K1911" s="1" t="s">
        <v>8</v>
      </c>
      <c r="L1911" s="11"/>
      <c r="M1911" s="1">
        <v>2015</v>
      </c>
      <c r="N1911" s="12"/>
      <c r="O1911" s="12" t="s">
        <v>128</v>
      </c>
      <c r="P1911" s="27" t="str">
        <f ca="1">IF(טבלה15[[#This Row],[תאריך סיום ההסכם]]&gt;=$S$2,"פעיל",IF(טבלה15[[#This Row],[תאריך סיום ההסכם]]&lt;=$S$2,"הסתיים"))</f>
        <v>הסתיים</v>
      </c>
    </row>
    <row r="1912" spans="1:16" ht="75" x14ac:dyDescent="0.2">
      <c r="A1912" s="22">
        <v>1911</v>
      </c>
      <c r="B1912" s="1" t="s">
        <v>1107</v>
      </c>
      <c r="C1912" s="2" t="s">
        <v>2093</v>
      </c>
      <c r="D1912" s="2" t="s">
        <v>3223</v>
      </c>
      <c r="E1912" s="2" t="s">
        <v>3226</v>
      </c>
      <c r="F1912" s="5" t="s">
        <v>4280</v>
      </c>
      <c r="G1912" s="3">
        <v>42353</v>
      </c>
      <c r="H1912" s="3">
        <v>43449</v>
      </c>
      <c r="I1912" s="4">
        <v>250000</v>
      </c>
      <c r="J1912" s="1" t="s">
        <v>4907</v>
      </c>
      <c r="K1912" s="1" t="s">
        <v>8</v>
      </c>
      <c r="L1912" s="11"/>
      <c r="M1912" s="1">
        <v>2015</v>
      </c>
      <c r="N1912" s="12"/>
      <c r="O1912" s="12" t="s">
        <v>128</v>
      </c>
      <c r="P1912" s="27" t="str">
        <f ca="1">IF(טבלה15[[#This Row],[תאריך סיום ההסכם]]&gt;=$S$2,"פעיל",IF(טבלה15[[#This Row],[תאריך סיום ההסכם]]&lt;=$S$2,"הסתיים"))</f>
        <v>הסתיים</v>
      </c>
    </row>
    <row r="1913" spans="1:16" ht="105" x14ac:dyDescent="0.2">
      <c r="A1913" s="22">
        <v>1912</v>
      </c>
      <c r="B1913" s="1" t="s">
        <v>1108</v>
      </c>
      <c r="C1913" s="2" t="s">
        <v>2711</v>
      </c>
      <c r="D1913" s="2" t="s">
        <v>3223</v>
      </c>
      <c r="E1913" s="2" t="s">
        <v>3226</v>
      </c>
      <c r="F1913" s="5" t="s">
        <v>4281</v>
      </c>
      <c r="G1913" s="3">
        <v>42353</v>
      </c>
      <c r="H1913" s="3">
        <v>43449</v>
      </c>
      <c r="I1913" s="4">
        <v>250000</v>
      </c>
      <c r="J1913" s="1" t="s">
        <v>4907</v>
      </c>
      <c r="K1913" s="1" t="s">
        <v>8</v>
      </c>
      <c r="L1913" s="11"/>
      <c r="M1913" s="1">
        <v>2015</v>
      </c>
      <c r="N1913" s="12"/>
      <c r="O1913" s="12" t="s">
        <v>128</v>
      </c>
      <c r="P1913" s="27" t="str">
        <f ca="1">IF(טבלה15[[#This Row],[תאריך סיום ההסכם]]&gt;=$S$2,"פעיל",IF(טבלה15[[#This Row],[תאריך סיום ההסכם]]&lt;=$S$2,"הסתיים"))</f>
        <v>הסתיים</v>
      </c>
    </row>
    <row r="1914" spans="1:16" ht="225" x14ac:dyDescent="0.2">
      <c r="A1914" s="22">
        <v>1913</v>
      </c>
      <c r="B1914" s="1" t="s">
        <v>1109</v>
      </c>
      <c r="C1914" s="2" t="s">
        <v>2712</v>
      </c>
      <c r="D1914" s="2" t="s">
        <v>3223</v>
      </c>
      <c r="E1914" s="2" t="s">
        <v>3226</v>
      </c>
      <c r="F1914" s="5" t="s">
        <v>4282</v>
      </c>
      <c r="G1914" s="3">
        <v>42353</v>
      </c>
      <c r="H1914" s="3">
        <v>43449</v>
      </c>
      <c r="I1914" s="4">
        <v>250000</v>
      </c>
      <c r="J1914" s="1" t="s">
        <v>4907</v>
      </c>
      <c r="K1914" s="1" t="s">
        <v>8</v>
      </c>
      <c r="L1914" s="11"/>
      <c r="M1914" s="1">
        <v>2015</v>
      </c>
      <c r="N1914" s="12"/>
      <c r="O1914" s="12" t="s">
        <v>128</v>
      </c>
      <c r="P1914" s="27" t="str">
        <f ca="1">IF(טבלה15[[#This Row],[תאריך סיום ההסכם]]&gt;=$S$2,"פעיל",IF(טבלה15[[#This Row],[תאריך סיום ההסכם]]&lt;=$S$2,"הסתיים"))</f>
        <v>הסתיים</v>
      </c>
    </row>
    <row r="1915" spans="1:16" ht="255" x14ac:dyDescent="0.2">
      <c r="A1915" s="22">
        <v>1914</v>
      </c>
      <c r="B1915" s="1" t="s">
        <v>1110</v>
      </c>
      <c r="C1915" s="2" t="s">
        <v>2713</v>
      </c>
      <c r="D1915" s="2" t="s">
        <v>3223</v>
      </c>
      <c r="E1915" s="2" t="s">
        <v>3238</v>
      </c>
      <c r="F1915" s="5" t="s">
        <v>4283</v>
      </c>
      <c r="G1915" s="3">
        <v>42353</v>
      </c>
      <c r="H1915" s="3">
        <v>43449</v>
      </c>
      <c r="I1915" s="4">
        <v>250000</v>
      </c>
      <c r="J1915" s="1" t="s">
        <v>4907</v>
      </c>
      <c r="K1915" s="1" t="s">
        <v>8</v>
      </c>
      <c r="L1915" s="11"/>
      <c r="M1915" s="1">
        <v>2015</v>
      </c>
      <c r="N1915" s="12"/>
      <c r="O1915" s="12" t="s">
        <v>128</v>
      </c>
      <c r="P1915" s="27" t="str">
        <f ca="1">IF(טבלה15[[#This Row],[תאריך סיום ההסכם]]&gt;=$S$2,"פעיל",IF(טבלה15[[#This Row],[תאריך סיום ההסכם]]&lt;=$S$2,"הסתיים"))</f>
        <v>הסתיים</v>
      </c>
    </row>
    <row r="1916" spans="1:16" ht="120" x14ac:dyDescent="0.2">
      <c r="A1916" s="22">
        <v>1915</v>
      </c>
      <c r="B1916" s="1" t="s">
        <v>1111</v>
      </c>
      <c r="C1916" s="2" t="s">
        <v>2714</v>
      </c>
      <c r="D1916" s="2" t="s">
        <v>3223</v>
      </c>
      <c r="E1916" s="2" t="s">
        <v>3238</v>
      </c>
      <c r="F1916" s="5" t="s">
        <v>4284</v>
      </c>
      <c r="G1916" s="3">
        <v>42353</v>
      </c>
      <c r="H1916" s="3">
        <v>43449</v>
      </c>
      <c r="I1916" s="4">
        <v>250000</v>
      </c>
      <c r="J1916" s="1" t="s">
        <v>4907</v>
      </c>
      <c r="K1916" s="1" t="s">
        <v>8</v>
      </c>
      <c r="L1916" s="11"/>
      <c r="M1916" s="1">
        <v>2015</v>
      </c>
      <c r="N1916" s="12"/>
      <c r="O1916" s="12" t="s">
        <v>128</v>
      </c>
      <c r="P1916" s="27" t="str">
        <f ca="1">IF(טבלה15[[#This Row],[תאריך סיום ההסכם]]&gt;=$S$2,"פעיל",IF(טבלה15[[#This Row],[תאריך סיום ההסכם]]&lt;=$S$2,"הסתיים"))</f>
        <v>הסתיים</v>
      </c>
    </row>
    <row r="1917" spans="1:16" ht="105" x14ac:dyDescent="0.2">
      <c r="A1917" s="22">
        <v>1916</v>
      </c>
      <c r="B1917" s="1" t="s">
        <v>1112</v>
      </c>
      <c r="C1917" s="2" t="s">
        <v>2715</v>
      </c>
      <c r="D1917" s="2" t="s">
        <v>3223</v>
      </c>
      <c r="E1917" s="2" t="s">
        <v>3231</v>
      </c>
      <c r="F1917" s="5" t="s">
        <v>4285</v>
      </c>
      <c r="G1917" s="3">
        <v>42353</v>
      </c>
      <c r="H1917" s="3">
        <v>43449</v>
      </c>
      <c r="I1917" s="4">
        <v>250000</v>
      </c>
      <c r="J1917" s="1" t="s">
        <v>4907</v>
      </c>
      <c r="K1917" s="1" t="s">
        <v>8</v>
      </c>
      <c r="L1917" s="11"/>
      <c r="M1917" s="1">
        <v>2015</v>
      </c>
      <c r="N1917" s="12"/>
      <c r="O1917" s="12" t="s">
        <v>128</v>
      </c>
      <c r="P1917" s="27" t="str">
        <f ca="1">IF(טבלה15[[#This Row],[תאריך סיום ההסכם]]&gt;=$S$2,"פעיל",IF(טבלה15[[#This Row],[תאריך סיום ההסכם]]&lt;=$S$2,"הסתיים"))</f>
        <v>הסתיים</v>
      </c>
    </row>
    <row r="1918" spans="1:16" ht="90" x14ac:dyDescent="0.2">
      <c r="A1918" s="22">
        <v>1917</v>
      </c>
      <c r="B1918" s="1" t="s">
        <v>1113</v>
      </c>
      <c r="C1918" s="2" t="s">
        <v>2716</v>
      </c>
      <c r="D1918" s="2" t="s">
        <v>3222</v>
      </c>
      <c r="E1918" s="2" t="s">
        <v>3231</v>
      </c>
      <c r="F1918" s="5" t="s">
        <v>4286</v>
      </c>
      <c r="G1918" s="3">
        <v>42353</v>
      </c>
      <c r="H1918" s="3">
        <v>43449</v>
      </c>
      <c r="I1918" s="4">
        <v>250000</v>
      </c>
      <c r="J1918" s="1" t="s">
        <v>4907</v>
      </c>
      <c r="K1918" s="1" t="s">
        <v>8</v>
      </c>
      <c r="L1918" s="11"/>
      <c r="M1918" s="1">
        <v>2015</v>
      </c>
      <c r="N1918" s="12"/>
      <c r="O1918" s="12" t="s">
        <v>128</v>
      </c>
      <c r="P1918" s="27" t="str">
        <f ca="1">IF(טבלה15[[#This Row],[תאריך סיום ההסכם]]&gt;=$S$2,"פעיל",IF(טבלה15[[#This Row],[תאריך סיום ההסכם]]&lt;=$S$2,"הסתיים"))</f>
        <v>הסתיים</v>
      </c>
    </row>
    <row r="1919" spans="1:16" ht="255" x14ac:dyDescent="0.2">
      <c r="A1919" s="22">
        <v>1918</v>
      </c>
      <c r="B1919" s="1" t="s">
        <v>1114</v>
      </c>
      <c r="C1919" s="2" t="s">
        <v>2717</v>
      </c>
      <c r="D1919" s="2" t="s">
        <v>3223</v>
      </c>
      <c r="E1919" s="2" t="s">
        <v>3228</v>
      </c>
      <c r="F1919" s="5" t="s">
        <v>4287</v>
      </c>
      <c r="G1919" s="3">
        <v>42353</v>
      </c>
      <c r="H1919" s="3">
        <v>43449</v>
      </c>
      <c r="I1919" s="4">
        <v>1966300</v>
      </c>
      <c r="J1919" s="1" t="s">
        <v>4907</v>
      </c>
      <c r="K1919" s="1" t="s">
        <v>19</v>
      </c>
      <c r="L1919" s="11"/>
      <c r="M1919" s="1">
        <v>2015</v>
      </c>
      <c r="N1919" s="12" t="s">
        <v>93</v>
      </c>
      <c r="O1919" s="12" t="s">
        <v>127</v>
      </c>
      <c r="P1919" s="27" t="str">
        <f ca="1">IF(טבלה15[[#This Row],[תאריך סיום ההסכם]]&gt;=$S$2,"פעיל",IF(טבלה15[[#This Row],[תאריך סיום ההסכם]]&lt;=$S$2,"הסתיים"))</f>
        <v>הסתיים</v>
      </c>
    </row>
    <row r="1920" spans="1:16" ht="90" x14ac:dyDescent="0.2">
      <c r="A1920" s="22">
        <v>1919</v>
      </c>
      <c r="B1920" s="1" t="s">
        <v>1115</v>
      </c>
      <c r="C1920" s="2" t="s">
        <v>2718</v>
      </c>
      <c r="D1920" s="2" t="s">
        <v>3223</v>
      </c>
      <c r="E1920" s="2" t="s">
        <v>3228</v>
      </c>
      <c r="F1920" s="5" t="s">
        <v>4288</v>
      </c>
      <c r="G1920" s="3">
        <v>42353</v>
      </c>
      <c r="H1920" s="3">
        <v>43449</v>
      </c>
      <c r="I1920" s="4">
        <v>799034</v>
      </c>
      <c r="J1920" s="1" t="s">
        <v>4907</v>
      </c>
      <c r="K1920" s="1" t="s">
        <v>19</v>
      </c>
      <c r="L1920" s="11"/>
      <c r="M1920" s="1">
        <v>2015</v>
      </c>
      <c r="N1920" s="12" t="s">
        <v>93</v>
      </c>
      <c r="O1920" s="12" t="s">
        <v>127</v>
      </c>
      <c r="P1920" s="27" t="str">
        <f ca="1">IF(טבלה15[[#This Row],[תאריך סיום ההסכם]]&gt;=$S$2,"פעיל",IF(טבלה15[[#This Row],[תאריך סיום ההסכם]]&lt;=$S$2,"הסתיים"))</f>
        <v>הסתיים</v>
      </c>
    </row>
    <row r="1921" spans="1:16" ht="285" x14ac:dyDescent="0.2">
      <c r="A1921" s="22">
        <v>1920</v>
      </c>
      <c r="B1921" s="1" t="s">
        <v>1116</v>
      </c>
      <c r="C1921" s="2" t="s">
        <v>2719</v>
      </c>
      <c r="D1921" s="2" t="s">
        <v>3222</v>
      </c>
      <c r="E1921" s="2" t="s">
        <v>3225</v>
      </c>
      <c r="F1921" s="5" t="s">
        <v>4289</v>
      </c>
      <c r="G1921" s="3">
        <v>42353</v>
      </c>
      <c r="H1921" s="3">
        <v>43449</v>
      </c>
      <c r="I1921" s="4">
        <v>1750000</v>
      </c>
      <c r="J1921" s="1" t="s">
        <v>4907</v>
      </c>
      <c r="K1921" s="1" t="s">
        <v>19</v>
      </c>
      <c r="L1921" s="11"/>
      <c r="M1921" s="1">
        <v>2015</v>
      </c>
      <c r="N1921" s="12" t="s">
        <v>87</v>
      </c>
      <c r="O1921" s="12" t="s">
        <v>127</v>
      </c>
      <c r="P1921" s="27" t="str">
        <f ca="1">IF(טבלה15[[#This Row],[תאריך סיום ההסכם]]&gt;=$S$2,"פעיל",IF(טבלה15[[#This Row],[תאריך סיום ההסכם]]&lt;=$S$2,"הסתיים"))</f>
        <v>הסתיים</v>
      </c>
    </row>
    <row r="1922" spans="1:16" ht="195" x14ac:dyDescent="0.2">
      <c r="A1922" s="22">
        <v>1921</v>
      </c>
      <c r="B1922" s="1" t="s">
        <v>1117</v>
      </c>
      <c r="C1922" s="2" t="s">
        <v>1898</v>
      </c>
      <c r="D1922" s="2" t="s">
        <v>3222</v>
      </c>
      <c r="E1922" s="2" t="s">
        <v>3226</v>
      </c>
      <c r="F1922" s="5" t="s">
        <v>4290</v>
      </c>
      <c r="G1922" s="3">
        <v>42353</v>
      </c>
      <c r="H1922" s="3">
        <v>43449</v>
      </c>
      <c r="I1922" s="4">
        <v>1628159</v>
      </c>
      <c r="J1922" s="1" t="s">
        <v>4907</v>
      </c>
      <c r="K1922" s="1" t="s">
        <v>19</v>
      </c>
      <c r="L1922" s="11"/>
      <c r="M1922" s="1">
        <v>2015</v>
      </c>
      <c r="N1922" s="12" t="s">
        <v>87</v>
      </c>
      <c r="O1922" s="12" t="s">
        <v>127</v>
      </c>
      <c r="P1922" s="27" t="str">
        <f ca="1">IF(טבלה15[[#This Row],[תאריך סיום ההסכם]]&gt;=$S$2,"פעיל",IF(טבלה15[[#This Row],[תאריך סיום ההסכם]]&lt;=$S$2,"הסתיים"))</f>
        <v>הסתיים</v>
      </c>
    </row>
    <row r="1923" spans="1:16" ht="225" x14ac:dyDescent="0.2">
      <c r="A1923" s="22">
        <v>1922</v>
      </c>
      <c r="B1923" s="1" t="s">
        <v>1118</v>
      </c>
      <c r="C1923" s="2" t="s">
        <v>2602</v>
      </c>
      <c r="D1923" s="2" t="s">
        <v>3223</v>
      </c>
      <c r="E1923" s="2" t="s">
        <v>3235</v>
      </c>
      <c r="F1923" s="5" t="s">
        <v>4291</v>
      </c>
      <c r="G1923" s="3">
        <v>42353</v>
      </c>
      <c r="H1923" s="3">
        <v>43449</v>
      </c>
      <c r="I1923" s="4">
        <v>981111</v>
      </c>
      <c r="J1923" s="1" t="s">
        <v>4907</v>
      </c>
      <c r="K1923" s="1" t="s">
        <v>19</v>
      </c>
      <c r="L1923" s="11"/>
      <c r="M1923" s="1">
        <v>2015</v>
      </c>
      <c r="N1923" s="12" t="s">
        <v>87</v>
      </c>
      <c r="O1923" s="12" t="s">
        <v>127</v>
      </c>
      <c r="P1923" s="27" t="str">
        <f ca="1">IF(טבלה15[[#This Row],[תאריך סיום ההסכם]]&gt;=$S$2,"פעיל",IF(טבלה15[[#This Row],[תאריך סיום ההסכם]]&lt;=$S$2,"הסתיים"))</f>
        <v>הסתיים</v>
      </c>
    </row>
    <row r="1924" spans="1:16" ht="225" x14ac:dyDescent="0.2">
      <c r="A1924" s="22">
        <v>1923</v>
      </c>
      <c r="B1924" s="1" t="s">
        <v>1119</v>
      </c>
      <c r="C1924" s="2" t="s">
        <v>2720</v>
      </c>
      <c r="D1924" s="2" t="s">
        <v>3223</v>
      </c>
      <c r="E1924" s="2" t="s">
        <v>3232</v>
      </c>
      <c r="F1924" s="5" t="s">
        <v>4292</v>
      </c>
      <c r="G1924" s="3">
        <v>42353</v>
      </c>
      <c r="H1924" s="3">
        <v>43449</v>
      </c>
      <c r="I1924" s="4">
        <v>1090430</v>
      </c>
      <c r="J1924" s="1" t="s">
        <v>4907</v>
      </c>
      <c r="K1924" s="1" t="s">
        <v>19</v>
      </c>
      <c r="L1924" s="11"/>
      <c r="M1924" s="1">
        <v>2015</v>
      </c>
      <c r="N1924" s="12" t="s">
        <v>87</v>
      </c>
      <c r="O1924" s="12" t="s">
        <v>127</v>
      </c>
      <c r="P1924" s="27" t="str">
        <f ca="1">IF(טבלה15[[#This Row],[תאריך סיום ההסכם]]&gt;=$S$2,"פעיל",IF(טבלה15[[#This Row],[תאריך סיום ההסכם]]&lt;=$S$2,"הסתיים"))</f>
        <v>הסתיים</v>
      </c>
    </row>
    <row r="1925" spans="1:16" ht="165" x14ac:dyDescent="0.2">
      <c r="A1925" s="22">
        <v>1924</v>
      </c>
      <c r="B1925" s="1" t="s">
        <v>1120</v>
      </c>
      <c r="C1925" s="2" t="s">
        <v>2721</v>
      </c>
      <c r="D1925" s="2" t="s">
        <v>3223</v>
      </c>
      <c r="E1925" s="2" t="s">
        <v>3231</v>
      </c>
      <c r="F1925" s="5" t="s">
        <v>4293</v>
      </c>
      <c r="G1925" s="3">
        <v>42353</v>
      </c>
      <c r="H1925" s="3">
        <v>43449</v>
      </c>
      <c r="I1925" s="4">
        <v>390671</v>
      </c>
      <c r="J1925" s="1" t="s">
        <v>4907</v>
      </c>
      <c r="K1925" s="1" t="s">
        <v>19</v>
      </c>
      <c r="L1925" s="11"/>
      <c r="M1925" s="1">
        <v>2015</v>
      </c>
      <c r="N1925" s="12" t="s">
        <v>107</v>
      </c>
      <c r="O1925" s="12" t="s">
        <v>127</v>
      </c>
      <c r="P1925" s="27" t="str">
        <f ca="1">IF(טבלה15[[#This Row],[תאריך סיום ההסכם]]&gt;=$S$2,"פעיל",IF(טבלה15[[#This Row],[תאריך סיום ההסכם]]&lt;=$S$2,"הסתיים"))</f>
        <v>הסתיים</v>
      </c>
    </row>
    <row r="1926" spans="1:16" ht="210" x14ac:dyDescent="0.2">
      <c r="A1926" s="22">
        <v>1925</v>
      </c>
      <c r="B1926" s="1" t="s">
        <v>1121</v>
      </c>
      <c r="C1926" s="2" t="s">
        <v>2722</v>
      </c>
      <c r="D1926" s="2" t="s">
        <v>3222</v>
      </c>
      <c r="E1926" s="2" t="s">
        <v>3226</v>
      </c>
      <c r="F1926" s="5" t="s">
        <v>4294</v>
      </c>
      <c r="G1926" s="3">
        <v>42353</v>
      </c>
      <c r="H1926" s="3">
        <v>43449</v>
      </c>
      <c r="I1926" s="4">
        <v>199642</v>
      </c>
      <c r="J1926" s="1" t="s">
        <v>4907</v>
      </c>
      <c r="K1926" s="1" t="s">
        <v>19</v>
      </c>
      <c r="L1926" s="11"/>
      <c r="M1926" s="1">
        <v>2015</v>
      </c>
      <c r="N1926" s="12" t="s">
        <v>107</v>
      </c>
      <c r="O1926" s="12" t="s">
        <v>127</v>
      </c>
      <c r="P1926" s="27" t="str">
        <f ca="1">IF(טבלה15[[#This Row],[תאריך סיום ההסכם]]&gt;=$S$2,"פעיל",IF(טבלה15[[#This Row],[תאריך סיום ההסכם]]&lt;=$S$2,"הסתיים"))</f>
        <v>הסתיים</v>
      </c>
    </row>
    <row r="1927" spans="1:16" ht="135" x14ac:dyDescent="0.2">
      <c r="A1927" s="22">
        <v>1926</v>
      </c>
      <c r="B1927" s="1" t="s">
        <v>1122</v>
      </c>
      <c r="C1927" s="2" t="s">
        <v>1917</v>
      </c>
      <c r="D1927" s="2" t="s">
        <v>3222</v>
      </c>
      <c r="E1927" s="2" t="s">
        <v>3226</v>
      </c>
      <c r="F1927" s="5" t="s">
        <v>4295</v>
      </c>
      <c r="G1927" s="3">
        <v>42353</v>
      </c>
      <c r="H1927" s="3">
        <v>43449</v>
      </c>
      <c r="I1927" s="4">
        <v>201468</v>
      </c>
      <c r="J1927" s="1" t="s">
        <v>4907</v>
      </c>
      <c r="K1927" s="1" t="s">
        <v>19</v>
      </c>
      <c r="L1927" s="11"/>
      <c r="M1927" s="1">
        <v>2015</v>
      </c>
      <c r="N1927" s="12" t="s">
        <v>107</v>
      </c>
      <c r="O1927" s="12" t="s">
        <v>127</v>
      </c>
      <c r="P1927" s="27" t="str">
        <f ca="1">IF(טבלה15[[#This Row],[תאריך סיום ההסכם]]&gt;=$S$2,"פעיל",IF(טבלה15[[#This Row],[תאריך סיום ההסכם]]&lt;=$S$2,"הסתיים"))</f>
        <v>הסתיים</v>
      </c>
    </row>
    <row r="1928" spans="1:16" ht="150" x14ac:dyDescent="0.2">
      <c r="A1928" s="22">
        <v>1927</v>
      </c>
      <c r="B1928" s="1" t="s">
        <v>1123</v>
      </c>
      <c r="C1928" s="2" t="s">
        <v>2723</v>
      </c>
      <c r="D1928" s="2" t="s">
        <v>3222</v>
      </c>
      <c r="E1928" s="2" t="s">
        <v>3227</v>
      </c>
      <c r="F1928" s="5" t="s">
        <v>4296</v>
      </c>
      <c r="G1928" s="3">
        <v>42353</v>
      </c>
      <c r="H1928" s="3">
        <v>43449</v>
      </c>
      <c r="I1928" s="4">
        <v>199985</v>
      </c>
      <c r="J1928" s="1" t="s">
        <v>4907</v>
      </c>
      <c r="K1928" s="1" t="s">
        <v>19</v>
      </c>
      <c r="L1928" s="11"/>
      <c r="M1928" s="1">
        <v>2015</v>
      </c>
      <c r="N1928" s="12" t="s">
        <v>107</v>
      </c>
      <c r="O1928" s="12" t="s">
        <v>127</v>
      </c>
      <c r="P1928" s="27" t="str">
        <f ca="1">IF(טבלה15[[#This Row],[תאריך סיום ההסכם]]&gt;=$S$2,"פעיל",IF(טבלה15[[#This Row],[תאריך סיום ההסכם]]&lt;=$S$2,"הסתיים"))</f>
        <v>הסתיים</v>
      </c>
    </row>
    <row r="1929" spans="1:16" ht="195" x14ac:dyDescent="0.2">
      <c r="A1929" s="22">
        <v>1928</v>
      </c>
      <c r="B1929" s="1" t="s">
        <v>1124</v>
      </c>
      <c r="C1929" s="2" t="s">
        <v>2724</v>
      </c>
      <c r="D1929" s="2" t="s">
        <v>3223</v>
      </c>
      <c r="E1929" s="2" t="s">
        <v>3230</v>
      </c>
      <c r="F1929" s="5" t="s">
        <v>4297</v>
      </c>
      <c r="G1929" s="3">
        <v>42353</v>
      </c>
      <c r="H1929" s="3">
        <v>43084</v>
      </c>
      <c r="I1929" s="4">
        <v>385000</v>
      </c>
      <c r="J1929" s="1" t="s">
        <v>4907</v>
      </c>
      <c r="K1929" s="1" t="s">
        <v>7</v>
      </c>
      <c r="L1929" s="11" t="s">
        <v>52</v>
      </c>
      <c r="M1929" s="1">
        <v>2015</v>
      </c>
      <c r="N1929" s="12"/>
      <c r="O1929" s="12" t="s">
        <v>127</v>
      </c>
      <c r="P1929" s="27" t="str">
        <f ca="1">IF(טבלה15[[#This Row],[תאריך סיום ההסכם]]&gt;=$S$2,"פעיל",IF(טבלה15[[#This Row],[תאריך סיום ההסכם]]&lt;=$S$2,"הסתיים"))</f>
        <v>הסתיים</v>
      </c>
    </row>
    <row r="1930" spans="1:16" ht="180" x14ac:dyDescent="0.2">
      <c r="A1930" s="22">
        <v>1929</v>
      </c>
      <c r="B1930" s="1" t="s">
        <v>1125</v>
      </c>
      <c r="C1930" s="2" t="s">
        <v>2114</v>
      </c>
      <c r="D1930" s="2" t="s">
        <v>3223</v>
      </c>
      <c r="E1930" s="2" t="s">
        <v>3230</v>
      </c>
      <c r="F1930" s="5" t="s">
        <v>4298</v>
      </c>
      <c r="G1930" s="3">
        <v>42353</v>
      </c>
      <c r="H1930" s="3">
        <v>43084</v>
      </c>
      <c r="I1930" s="4">
        <v>385000</v>
      </c>
      <c r="J1930" s="1" t="s">
        <v>4907</v>
      </c>
      <c r="K1930" s="1" t="s">
        <v>7</v>
      </c>
      <c r="L1930" s="11" t="s">
        <v>52</v>
      </c>
      <c r="M1930" s="1">
        <v>2015</v>
      </c>
      <c r="N1930" s="12"/>
      <c r="O1930" s="12" t="s">
        <v>127</v>
      </c>
      <c r="P1930" s="27" t="str">
        <f ca="1">IF(טבלה15[[#This Row],[תאריך סיום ההסכם]]&gt;=$S$2,"פעיל",IF(טבלה15[[#This Row],[תאריך סיום ההסכם]]&lt;=$S$2,"הסתיים"))</f>
        <v>הסתיים</v>
      </c>
    </row>
    <row r="1931" spans="1:16" ht="195" x14ac:dyDescent="0.2">
      <c r="A1931" s="22">
        <v>1930</v>
      </c>
      <c r="B1931" s="1" t="s">
        <v>1126</v>
      </c>
      <c r="C1931" s="2" t="s">
        <v>2725</v>
      </c>
      <c r="D1931" s="2" t="s">
        <v>3223</v>
      </c>
      <c r="E1931" s="2" t="s">
        <v>3231</v>
      </c>
      <c r="F1931" s="5" t="s">
        <v>4299</v>
      </c>
      <c r="G1931" s="3">
        <v>42353</v>
      </c>
      <c r="H1931" s="3">
        <v>43084</v>
      </c>
      <c r="I1931" s="4">
        <v>385000</v>
      </c>
      <c r="J1931" s="1" t="s">
        <v>4907</v>
      </c>
      <c r="K1931" s="1" t="s">
        <v>7</v>
      </c>
      <c r="L1931" s="11" t="s">
        <v>52</v>
      </c>
      <c r="M1931" s="1">
        <v>2015</v>
      </c>
      <c r="N1931" s="12"/>
      <c r="O1931" s="12" t="s">
        <v>127</v>
      </c>
      <c r="P1931" s="27" t="str">
        <f ca="1">IF(טבלה15[[#This Row],[תאריך סיום ההסכם]]&gt;=$S$2,"פעיל",IF(טבלה15[[#This Row],[תאריך סיום ההסכם]]&lt;=$S$2,"הסתיים"))</f>
        <v>הסתיים</v>
      </c>
    </row>
    <row r="1932" spans="1:16" ht="135" x14ac:dyDescent="0.2">
      <c r="A1932" s="22">
        <v>1931</v>
      </c>
      <c r="B1932" s="1" t="s">
        <v>1127</v>
      </c>
      <c r="C1932" s="2" t="s">
        <v>2726</v>
      </c>
      <c r="D1932" s="2" t="s">
        <v>3222</v>
      </c>
      <c r="E1932" s="2" t="s">
        <v>3231</v>
      </c>
      <c r="F1932" s="5" t="s">
        <v>4300</v>
      </c>
      <c r="G1932" s="3">
        <v>42353</v>
      </c>
      <c r="H1932" s="3">
        <v>43084</v>
      </c>
      <c r="I1932" s="4">
        <v>385000</v>
      </c>
      <c r="J1932" s="1" t="s">
        <v>4907</v>
      </c>
      <c r="K1932" s="1" t="s">
        <v>7</v>
      </c>
      <c r="L1932" s="11" t="s">
        <v>52</v>
      </c>
      <c r="M1932" s="1">
        <v>2015</v>
      </c>
      <c r="N1932" s="12"/>
      <c r="O1932" s="12" t="s">
        <v>127</v>
      </c>
      <c r="P1932" s="27" t="str">
        <f ca="1">IF(טבלה15[[#This Row],[תאריך סיום ההסכם]]&gt;=$S$2,"פעיל",IF(טבלה15[[#This Row],[תאריך סיום ההסכם]]&lt;=$S$2,"הסתיים"))</f>
        <v>הסתיים</v>
      </c>
    </row>
    <row r="1933" spans="1:16" ht="210" x14ac:dyDescent="0.2">
      <c r="A1933" s="22">
        <v>1932</v>
      </c>
      <c r="B1933" s="1" t="s">
        <v>1128</v>
      </c>
      <c r="C1933" s="2" t="s">
        <v>2727</v>
      </c>
      <c r="D1933" s="2" t="s">
        <v>3223</v>
      </c>
      <c r="E1933" s="2" t="s">
        <v>3231</v>
      </c>
      <c r="F1933" s="5" t="s">
        <v>4301</v>
      </c>
      <c r="G1933" s="3">
        <v>42353</v>
      </c>
      <c r="H1933" s="3">
        <v>43084</v>
      </c>
      <c r="I1933" s="4">
        <v>385000</v>
      </c>
      <c r="J1933" s="1" t="s">
        <v>4907</v>
      </c>
      <c r="K1933" s="1" t="s">
        <v>7</v>
      </c>
      <c r="L1933" s="11" t="s">
        <v>52</v>
      </c>
      <c r="M1933" s="1">
        <v>2015</v>
      </c>
      <c r="N1933" s="12"/>
      <c r="O1933" s="12" t="s">
        <v>127</v>
      </c>
      <c r="P1933" s="27" t="str">
        <f ca="1">IF(טבלה15[[#This Row],[תאריך סיום ההסכם]]&gt;=$S$2,"פעיל",IF(טבלה15[[#This Row],[תאריך סיום ההסכם]]&lt;=$S$2,"הסתיים"))</f>
        <v>הסתיים</v>
      </c>
    </row>
    <row r="1934" spans="1:16" ht="180" x14ac:dyDescent="0.2">
      <c r="A1934" s="22">
        <v>1933</v>
      </c>
      <c r="B1934" s="1" t="s">
        <v>1129</v>
      </c>
      <c r="C1934" s="2" t="s">
        <v>2728</v>
      </c>
      <c r="D1934" s="2" t="s">
        <v>3223</v>
      </c>
      <c r="E1934" s="2" t="s">
        <v>3229</v>
      </c>
      <c r="F1934" s="5" t="s">
        <v>4302</v>
      </c>
      <c r="G1934" s="3">
        <v>42353</v>
      </c>
      <c r="H1934" s="3">
        <v>43084</v>
      </c>
      <c r="I1934" s="4">
        <v>385000</v>
      </c>
      <c r="J1934" s="1" t="s">
        <v>4907</v>
      </c>
      <c r="K1934" s="1" t="s">
        <v>7</v>
      </c>
      <c r="L1934" s="11" t="s">
        <v>52</v>
      </c>
      <c r="M1934" s="1">
        <v>2015</v>
      </c>
      <c r="N1934" s="12"/>
      <c r="O1934" s="12" t="s">
        <v>127</v>
      </c>
      <c r="P1934" s="27" t="str">
        <f ca="1">IF(טבלה15[[#This Row],[תאריך סיום ההסכם]]&gt;=$S$2,"פעיל",IF(טבלה15[[#This Row],[תאריך סיום ההסכם]]&lt;=$S$2,"הסתיים"))</f>
        <v>הסתיים</v>
      </c>
    </row>
    <row r="1935" spans="1:16" ht="120" x14ac:dyDescent="0.2">
      <c r="A1935" s="22">
        <v>1934</v>
      </c>
      <c r="B1935" s="1" t="s">
        <v>1130</v>
      </c>
      <c r="C1935" s="2" t="s">
        <v>2729</v>
      </c>
      <c r="D1935" s="2" t="s">
        <v>3223</v>
      </c>
      <c r="E1935" s="2" t="s">
        <v>3229</v>
      </c>
      <c r="F1935" s="5" t="s">
        <v>4303</v>
      </c>
      <c r="G1935" s="3">
        <v>42353</v>
      </c>
      <c r="H1935" s="3">
        <v>43084</v>
      </c>
      <c r="I1935" s="4">
        <v>385000</v>
      </c>
      <c r="J1935" s="1" t="s">
        <v>4907</v>
      </c>
      <c r="K1935" s="1" t="s">
        <v>7</v>
      </c>
      <c r="L1935" s="11" t="s">
        <v>52</v>
      </c>
      <c r="M1935" s="1">
        <v>2015</v>
      </c>
      <c r="N1935" s="12"/>
      <c r="O1935" s="12" t="s">
        <v>127</v>
      </c>
      <c r="P1935" s="27" t="str">
        <f ca="1">IF(טבלה15[[#This Row],[תאריך סיום ההסכם]]&gt;=$S$2,"פעיל",IF(טבלה15[[#This Row],[תאריך סיום ההסכם]]&lt;=$S$2,"הסתיים"))</f>
        <v>הסתיים</v>
      </c>
    </row>
    <row r="1936" spans="1:16" ht="165" x14ac:dyDescent="0.2">
      <c r="A1936" s="22">
        <v>1935</v>
      </c>
      <c r="B1936" s="1" t="s">
        <v>1131</v>
      </c>
      <c r="C1936" s="2" t="s">
        <v>2730</v>
      </c>
      <c r="D1936" s="2" t="s">
        <v>3223</v>
      </c>
      <c r="E1936" s="2" t="s">
        <v>3226</v>
      </c>
      <c r="F1936" s="5" t="s">
        <v>4304</v>
      </c>
      <c r="G1936" s="3">
        <v>42353</v>
      </c>
      <c r="H1936" s="3">
        <v>43084</v>
      </c>
      <c r="I1936" s="4">
        <v>385000</v>
      </c>
      <c r="J1936" s="1" t="s">
        <v>4907</v>
      </c>
      <c r="K1936" s="1" t="s">
        <v>7</v>
      </c>
      <c r="L1936" s="11" t="s">
        <v>52</v>
      </c>
      <c r="M1936" s="1">
        <v>2015</v>
      </c>
      <c r="N1936" s="12"/>
      <c r="O1936" s="12" t="s">
        <v>127</v>
      </c>
      <c r="P1936" s="27" t="str">
        <f ca="1">IF(טבלה15[[#This Row],[תאריך סיום ההסכם]]&gt;=$S$2,"פעיל",IF(טבלה15[[#This Row],[תאריך סיום ההסכם]]&lt;=$S$2,"הסתיים"))</f>
        <v>הסתיים</v>
      </c>
    </row>
    <row r="1937" spans="1:16" ht="105" x14ac:dyDescent="0.2">
      <c r="A1937" s="22">
        <v>1936</v>
      </c>
      <c r="B1937" s="1" t="s">
        <v>1132</v>
      </c>
      <c r="C1937" s="2" t="s">
        <v>1773</v>
      </c>
      <c r="D1937" s="2" t="s">
        <v>3223</v>
      </c>
      <c r="E1937" s="2" t="s">
        <v>3226</v>
      </c>
      <c r="F1937" s="5" t="s">
        <v>4305</v>
      </c>
      <c r="G1937" s="3">
        <v>42353</v>
      </c>
      <c r="H1937" s="3">
        <v>43084</v>
      </c>
      <c r="I1937" s="4">
        <v>385000</v>
      </c>
      <c r="J1937" s="1" t="s">
        <v>4907</v>
      </c>
      <c r="K1937" s="1" t="s">
        <v>7</v>
      </c>
      <c r="L1937" s="11" t="s">
        <v>52</v>
      </c>
      <c r="M1937" s="1">
        <v>2015</v>
      </c>
      <c r="N1937" s="12"/>
      <c r="O1937" s="12" t="s">
        <v>127</v>
      </c>
      <c r="P1937" s="27" t="str">
        <f ca="1">IF(טבלה15[[#This Row],[תאריך סיום ההסכם]]&gt;=$S$2,"פעיל",IF(טבלה15[[#This Row],[תאריך סיום ההסכם]]&lt;=$S$2,"הסתיים"))</f>
        <v>הסתיים</v>
      </c>
    </row>
    <row r="1938" spans="1:16" ht="150" x14ac:dyDescent="0.2">
      <c r="A1938" s="22">
        <v>1937</v>
      </c>
      <c r="B1938" s="1" t="s">
        <v>1133</v>
      </c>
      <c r="C1938" s="2" t="s">
        <v>2731</v>
      </c>
      <c r="D1938" s="2" t="s">
        <v>3222</v>
      </c>
      <c r="E1938" s="2" t="s">
        <v>3228</v>
      </c>
      <c r="F1938" s="5" t="s">
        <v>4306</v>
      </c>
      <c r="G1938" s="3">
        <v>42353</v>
      </c>
      <c r="H1938" s="3">
        <v>43084</v>
      </c>
      <c r="I1938" s="4">
        <v>385000</v>
      </c>
      <c r="J1938" s="1" t="s">
        <v>4907</v>
      </c>
      <c r="K1938" s="1" t="s">
        <v>7</v>
      </c>
      <c r="L1938" s="11" t="s">
        <v>52</v>
      </c>
      <c r="M1938" s="1">
        <v>2015</v>
      </c>
      <c r="N1938" s="12"/>
      <c r="O1938" s="12" t="s">
        <v>127</v>
      </c>
      <c r="P1938" s="27" t="str">
        <f ca="1">IF(טבלה15[[#This Row],[תאריך סיום ההסכם]]&gt;=$S$2,"פעיל",IF(טבלה15[[#This Row],[תאריך סיום ההסכם]]&lt;=$S$2,"הסתיים"))</f>
        <v>הסתיים</v>
      </c>
    </row>
    <row r="1939" spans="1:16" ht="105" x14ac:dyDescent="0.2">
      <c r="A1939" s="22">
        <v>1938</v>
      </c>
      <c r="B1939" s="1" t="s">
        <v>1134</v>
      </c>
      <c r="C1939" s="2" t="s">
        <v>2732</v>
      </c>
      <c r="D1939" s="2" t="s">
        <v>3223</v>
      </c>
      <c r="E1939" s="2" t="s">
        <v>3226</v>
      </c>
      <c r="F1939" s="5" t="s">
        <v>4307</v>
      </c>
      <c r="G1939" s="3">
        <v>42353</v>
      </c>
      <c r="H1939" s="3">
        <v>43449</v>
      </c>
      <c r="I1939" s="4">
        <v>77400</v>
      </c>
      <c r="J1939" s="1" t="s">
        <v>4907</v>
      </c>
      <c r="K1939" s="1" t="s">
        <v>1</v>
      </c>
      <c r="L1939" s="11" t="s">
        <v>47</v>
      </c>
      <c r="M1939" s="1">
        <v>2015</v>
      </c>
      <c r="N1939" s="12" t="s">
        <v>116</v>
      </c>
      <c r="O1939" s="12" t="s">
        <v>127</v>
      </c>
      <c r="P1939" s="27" t="str">
        <f ca="1">IF(טבלה15[[#This Row],[תאריך סיום ההסכם]]&gt;=$S$2,"פעיל",IF(טבלה15[[#This Row],[תאריך סיום ההסכם]]&lt;=$S$2,"הסתיים"))</f>
        <v>הסתיים</v>
      </c>
    </row>
    <row r="1940" spans="1:16" ht="180" x14ac:dyDescent="0.2">
      <c r="A1940" s="22">
        <v>1939</v>
      </c>
      <c r="B1940" s="1" t="s">
        <v>1135</v>
      </c>
      <c r="C1940" s="2" t="s">
        <v>2733</v>
      </c>
      <c r="D1940" s="2" t="s">
        <v>3223</v>
      </c>
      <c r="E1940" s="2" t="s">
        <v>3231</v>
      </c>
      <c r="F1940" s="5" t="s">
        <v>4308</v>
      </c>
      <c r="G1940" s="3">
        <v>42353</v>
      </c>
      <c r="H1940" s="3">
        <v>43449</v>
      </c>
      <c r="I1940" s="4">
        <v>77400</v>
      </c>
      <c r="J1940" s="1" t="s">
        <v>4907</v>
      </c>
      <c r="K1940" s="1" t="s">
        <v>1</v>
      </c>
      <c r="L1940" s="11" t="s">
        <v>47</v>
      </c>
      <c r="M1940" s="1">
        <v>2015</v>
      </c>
      <c r="N1940" s="12" t="s">
        <v>116</v>
      </c>
      <c r="O1940" s="12" t="s">
        <v>127</v>
      </c>
      <c r="P1940" s="27" t="str">
        <f ca="1">IF(טבלה15[[#This Row],[תאריך סיום ההסכם]]&gt;=$S$2,"פעיל",IF(טבלה15[[#This Row],[תאריך סיום ההסכם]]&lt;=$S$2,"הסתיים"))</f>
        <v>הסתיים</v>
      </c>
    </row>
    <row r="1941" spans="1:16" ht="165" x14ac:dyDescent="0.2">
      <c r="A1941" s="22">
        <v>1940</v>
      </c>
      <c r="B1941" s="1" t="s">
        <v>1136</v>
      </c>
      <c r="C1941" s="2" t="s">
        <v>1756</v>
      </c>
      <c r="D1941" s="2" t="s">
        <v>3223</v>
      </c>
      <c r="E1941" s="2" t="s">
        <v>3229</v>
      </c>
      <c r="F1941" s="5" t="s">
        <v>4309</v>
      </c>
      <c r="G1941" s="3">
        <v>42353</v>
      </c>
      <c r="H1941" s="3">
        <v>43083</v>
      </c>
      <c r="I1941" s="4">
        <v>450000</v>
      </c>
      <c r="J1941" s="1" t="s">
        <v>4907</v>
      </c>
      <c r="K1941" s="1" t="s">
        <v>5</v>
      </c>
      <c r="L1941" s="11" t="s">
        <v>50</v>
      </c>
      <c r="M1941" s="1">
        <v>2015</v>
      </c>
      <c r="N1941" s="12"/>
      <c r="O1941" s="12" t="s">
        <v>127</v>
      </c>
      <c r="P1941" s="27" t="str">
        <f ca="1">IF(טבלה15[[#This Row],[תאריך סיום ההסכם]]&gt;=$S$2,"פעיל",IF(טבלה15[[#This Row],[תאריך סיום ההסכם]]&lt;=$S$2,"הסתיים"))</f>
        <v>הסתיים</v>
      </c>
    </row>
    <row r="1942" spans="1:16" ht="180" x14ac:dyDescent="0.2">
      <c r="A1942" s="22">
        <v>1941</v>
      </c>
      <c r="B1942" s="1" t="s">
        <v>1137</v>
      </c>
      <c r="C1942" s="2" t="s">
        <v>2734</v>
      </c>
      <c r="D1942" s="2" t="s">
        <v>3223</v>
      </c>
      <c r="E1942" s="2" t="s">
        <v>3229</v>
      </c>
      <c r="F1942" s="5" t="s">
        <v>4310</v>
      </c>
      <c r="G1942" s="3">
        <v>42353</v>
      </c>
      <c r="H1942" s="3">
        <v>43083</v>
      </c>
      <c r="I1942" s="4">
        <v>450000</v>
      </c>
      <c r="J1942" s="1" t="s">
        <v>4907</v>
      </c>
      <c r="K1942" s="1" t="s">
        <v>5</v>
      </c>
      <c r="L1942" s="11" t="s">
        <v>50</v>
      </c>
      <c r="M1942" s="1">
        <v>2015</v>
      </c>
      <c r="N1942" s="12"/>
      <c r="O1942" s="12" t="s">
        <v>127</v>
      </c>
      <c r="P1942" s="27" t="str">
        <f ca="1">IF(טבלה15[[#This Row],[תאריך סיום ההסכם]]&gt;=$S$2,"פעיל",IF(טבלה15[[#This Row],[תאריך סיום ההסכם]]&lt;=$S$2,"הסתיים"))</f>
        <v>הסתיים</v>
      </c>
    </row>
    <row r="1943" spans="1:16" ht="135" x14ac:dyDescent="0.2">
      <c r="A1943" s="22">
        <v>1942</v>
      </c>
      <c r="B1943" s="1" t="s">
        <v>1138</v>
      </c>
      <c r="C1943" s="2" t="s">
        <v>2735</v>
      </c>
      <c r="D1943" s="2" t="s">
        <v>3223</v>
      </c>
      <c r="E1943" s="2" t="s">
        <v>3237</v>
      </c>
      <c r="F1943" s="5" t="s">
        <v>4311</v>
      </c>
      <c r="G1943" s="3">
        <v>42353</v>
      </c>
      <c r="H1943" s="3">
        <v>43083</v>
      </c>
      <c r="I1943" s="4">
        <v>450000</v>
      </c>
      <c r="J1943" s="1" t="s">
        <v>4907</v>
      </c>
      <c r="K1943" s="1" t="s">
        <v>5</v>
      </c>
      <c r="L1943" s="11" t="s">
        <v>50</v>
      </c>
      <c r="M1943" s="1">
        <v>2015</v>
      </c>
      <c r="N1943" s="12"/>
      <c r="O1943" s="12" t="s">
        <v>127</v>
      </c>
      <c r="P1943" s="27" t="str">
        <f ca="1">IF(טבלה15[[#This Row],[תאריך סיום ההסכם]]&gt;=$S$2,"פעיל",IF(טבלה15[[#This Row],[תאריך סיום ההסכם]]&lt;=$S$2,"הסתיים"))</f>
        <v>הסתיים</v>
      </c>
    </row>
    <row r="1944" spans="1:16" ht="225" x14ac:dyDescent="0.2">
      <c r="A1944" s="22">
        <v>1943</v>
      </c>
      <c r="B1944" s="1" t="s">
        <v>1139</v>
      </c>
      <c r="C1944" s="2" t="s">
        <v>2530</v>
      </c>
      <c r="D1944" s="2" t="s">
        <v>3223</v>
      </c>
      <c r="E1944" s="2" t="s">
        <v>3230</v>
      </c>
      <c r="F1944" s="5" t="s">
        <v>4312</v>
      </c>
      <c r="G1944" s="3">
        <v>42353</v>
      </c>
      <c r="H1944" s="3">
        <v>43083</v>
      </c>
      <c r="I1944" s="4">
        <v>450000</v>
      </c>
      <c r="J1944" s="1" t="s">
        <v>4907</v>
      </c>
      <c r="K1944" s="1" t="s">
        <v>5</v>
      </c>
      <c r="L1944" s="11" t="s">
        <v>50</v>
      </c>
      <c r="M1944" s="1">
        <v>2015</v>
      </c>
      <c r="N1944" s="12"/>
      <c r="O1944" s="12" t="s">
        <v>127</v>
      </c>
      <c r="P1944" s="27" t="str">
        <f ca="1">IF(טבלה15[[#This Row],[תאריך סיום ההסכם]]&gt;=$S$2,"פעיל",IF(טבלה15[[#This Row],[תאריך סיום ההסכם]]&lt;=$S$2,"הסתיים"))</f>
        <v>הסתיים</v>
      </c>
    </row>
    <row r="1945" spans="1:16" ht="180" x14ac:dyDescent="0.2">
      <c r="A1945" s="22">
        <v>1944</v>
      </c>
      <c r="B1945" s="1" t="s">
        <v>1140</v>
      </c>
      <c r="C1945" s="2" t="s">
        <v>2736</v>
      </c>
      <c r="D1945" s="2" t="s">
        <v>3222</v>
      </c>
      <c r="E1945" s="2" t="s">
        <v>3236</v>
      </c>
      <c r="F1945" s="5" t="s">
        <v>4313</v>
      </c>
      <c r="G1945" s="3">
        <v>42353</v>
      </c>
      <c r="H1945" s="3">
        <v>43083</v>
      </c>
      <c r="I1945" s="4">
        <v>450000</v>
      </c>
      <c r="J1945" s="1" t="s">
        <v>4907</v>
      </c>
      <c r="K1945" s="1" t="s">
        <v>5</v>
      </c>
      <c r="L1945" s="11" t="s">
        <v>50</v>
      </c>
      <c r="M1945" s="1">
        <v>2015</v>
      </c>
      <c r="N1945" s="12"/>
      <c r="O1945" s="12" t="s">
        <v>127</v>
      </c>
      <c r="P1945" s="27" t="str">
        <f ca="1">IF(טבלה15[[#This Row],[תאריך סיום ההסכם]]&gt;=$S$2,"פעיל",IF(טבלה15[[#This Row],[תאריך סיום ההסכם]]&lt;=$S$2,"הסתיים"))</f>
        <v>הסתיים</v>
      </c>
    </row>
    <row r="1946" spans="1:16" ht="210" x14ac:dyDescent="0.2">
      <c r="A1946" s="22">
        <v>1945</v>
      </c>
      <c r="B1946" s="1" t="s">
        <v>1141</v>
      </c>
      <c r="C1946" s="2" t="s">
        <v>2143</v>
      </c>
      <c r="D1946" s="2" t="s">
        <v>3223</v>
      </c>
      <c r="E1946" s="2" t="s">
        <v>3226</v>
      </c>
      <c r="F1946" s="5" t="s">
        <v>4314</v>
      </c>
      <c r="G1946" s="3">
        <v>42353</v>
      </c>
      <c r="H1946" s="3">
        <v>43083</v>
      </c>
      <c r="I1946" s="4">
        <v>280000</v>
      </c>
      <c r="J1946" s="1" t="s">
        <v>4907</v>
      </c>
      <c r="K1946" s="1" t="s">
        <v>26</v>
      </c>
      <c r="L1946" s="11" t="s">
        <v>55</v>
      </c>
      <c r="M1946" s="1">
        <v>2015</v>
      </c>
      <c r="N1946" s="12"/>
      <c r="O1946" s="12" t="s">
        <v>127</v>
      </c>
      <c r="P1946" s="27" t="str">
        <f ca="1">IF(טבלה15[[#This Row],[תאריך סיום ההסכם]]&gt;=$S$2,"פעיל",IF(טבלה15[[#This Row],[תאריך סיום ההסכם]]&lt;=$S$2,"הסתיים"))</f>
        <v>הסתיים</v>
      </c>
    </row>
    <row r="1947" spans="1:16" ht="120" x14ac:dyDescent="0.2">
      <c r="A1947" s="22">
        <v>1946</v>
      </c>
      <c r="B1947" s="1" t="s">
        <v>1142</v>
      </c>
      <c r="C1947" s="2" t="s">
        <v>2737</v>
      </c>
      <c r="D1947" s="2" t="s">
        <v>3223</v>
      </c>
      <c r="E1947" s="2" t="s">
        <v>3250</v>
      </c>
      <c r="F1947" s="5" t="s">
        <v>4315</v>
      </c>
      <c r="G1947" s="3">
        <v>42353</v>
      </c>
      <c r="H1947" s="3">
        <v>43083</v>
      </c>
      <c r="I1947" s="4">
        <v>280000</v>
      </c>
      <c r="J1947" s="1" t="s">
        <v>4907</v>
      </c>
      <c r="K1947" s="1" t="s">
        <v>26</v>
      </c>
      <c r="L1947" s="11" t="s">
        <v>55</v>
      </c>
      <c r="M1947" s="1">
        <v>2015</v>
      </c>
      <c r="N1947" s="12"/>
      <c r="O1947" s="12" t="s">
        <v>127</v>
      </c>
      <c r="P1947" s="27" t="str">
        <f ca="1">IF(טבלה15[[#This Row],[תאריך סיום ההסכם]]&gt;=$S$2,"פעיל",IF(טבלה15[[#This Row],[תאריך סיום ההסכם]]&lt;=$S$2,"הסתיים"))</f>
        <v>הסתיים</v>
      </c>
    </row>
    <row r="1948" spans="1:16" ht="135" x14ac:dyDescent="0.2">
      <c r="A1948" s="22">
        <v>1947</v>
      </c>
      <c r="B1948" s="1" t="s">
        <v>1143</v>
      </c>
      <c r="C1948" s="2" t="s">
        <v>2482</v>
      </c>
      <c r="D1948" s="2" t="s">
        <v>3222</v>
      </c>
      <c r="E1948" s="2" t="s">
        <v>3236</v>
      </c>
      <c r="F1948" s="5" t="s">
        <v>4316</v>
      </c>
      <c r="G1948" s="3">
        <v>42353</v>
      </c>
      <c r="H1948" s="3">
        <v>43083</v>
      </c>
      <c r="I1948" s="4">
        <v>280000</v>
      </c>
      <c r="J1948" s="1" t="s">
        <v>4907</v>
      </c>
      <c r="K1948" s="1" t="s">
        <v>26</v>
      </c>
      <c r="L1948" s="11" t="s">
        <v>55</v>
      </c>
      <c r="M1948" s="1">
        <v>2015</v>
      </c>
      <c r="N1948" s="12"/>
      <c r="O1948" s="12" t="s">
        <v>127</v>
      </c>
      <c r="P1948" s="27" t="str">
        <f ca="1">IF(טבלה15[[#This Row],[תאריך סיום ההסכם]]&gt;=$S$2,"פעיל",IF(טבלה15[[#This Row],[תאריך סיום ההסכם]]&lt;=$S$2,"הסתיים"))</f>
        <v>הסתיים</v>
      </c>
    </row>
    <row r="1949" spans="1:16" ht="120" x14ac:dyDescent="0.2">
      <c r="A1949" s="22">
        <v>1948</v>
      </c>
      <c r="B1949" s="1" t="s">
        <v>1144</v>
      </c>
      <c r="C1949" s="2" t="s">
        <v>1756</v>
      </c>
      <c r="D1949" s="2" t="s">
        <v>3223</v>
      </c>
      <c r="E1949" s="2" t="s">
        <v>3229</v>
      </c>
      <c r="F1949" s="5" t="s">
        <v>4317</v>
      </c>
      <c r="G1949" s="3">
        <v>42353</v>
      </c>
      <c r="H1949" s="3">
        <v>43083</v>
      </c>
      <c r="I1949" s="4">
        <v>280000</v>
      </c>
      <c r="J1949" s="1" t="s">
        <v>4907</v>
      </c>
      <c r="K1949" s="1" t="s">
        <v>26</v>
      </c>
      <c r="L1949" s="11" t="s">
        <v>55</v>
      </c>
      <c r="M1949" s="1">
        <v>2015</v>
      </c>
      <c r="N1949" s="12"/>
      <c r="O1949" s="12" t="s">
        <v>127</v>
      </c>
      <c r="P1949" s="27" t="str">
        <f ca="1">IF(טבלה15[[#This Row],[תאריך סיום ההסכם]]&gt;=$S$2,"פעיל",IF(טבלה15[[#This Row],[תאריך סיום ההסכם]]&lt;=$S$2,"הסתיים"))</f>
        <v>הסתיים</v>
      </c>
    </row>
    <row r="1950" spans="1:16" ht="165" x14ac:dyDescent="0.2">
      <c r="A1950" s="22">
        <v>1949</v>
      </c>
      <c r="B1950" s="1" t="s">
        <v>1145</v>
      </c>
      <c r="C1950" s="2" t="s">
        <v>2738</v>
      </c>
      <c r="D1950" s="2" t="s">
        <v>3223</v>
      </c>
      <c r="E1950" s="2" t="s">
        <v>3229</v>
      </c>
      <c r="F1950" s="5" t="s">
        <v>4318</v>
      </c>
      <c r="G1950" s="3">
        <v>42353</v>
      </c>
      <c r="H1950" s="3">
        <v>43083</v>
      </c>
      <c r="I1950" s="4">
        <v>280000</v>
      </c>
      <c r="J1950" s="1" t="s">
        <v>4907</v>
      </c>
      <c r="K1950" s="1" t="s">
        <v>26</v>
      </c>
      <c r="L1950" s="11" t="s">
        <v>55</v>
      </c>
      <c r="M1950" s="1">
        <v>2015</v>
      </c>
      <c r="N1950" s="12"/>
      <c r="O1950" s="12" t="s">
        <v>127</v>
      </c>
      <c r="P1950" s="27" t="str">
        <f ca="1">IF(טבלה15[[#This Row],[תאריך סיום ההסכם]]&gt;=$S$2,"פעיל",IF(טבלה15[[#This Row],[תאריך סיום ההסכם]]&lt;=$S$2,"הסתיים"))</f>
        <v>הסתיים</v>
      </c>
    </row>
    <row r="1951" spans="1:16" ht="195" x14ac:dyDescent="0.2">
      <c r="A1951" s="22">
        <v>1950</v>
      </c>
      <c r="B1951" s="1" t="s">
        <v>1146</v>
      </c>
      <c r="C1951" s="2" t="s">
        <v>2739</v>
      </c>
      <c r="D1951" s="2" t="s">
        <v>3223</v>
      </c>
      <c r="E1951" s="2" t="s">
        <v>3226</v>
      </c>
      <c r="F1951" s="5" t="s">
        <v>4319</v>
      </c>
      <c r="G1951" s="3">
        <v>42353</v>
      </c>
      <c r="H1951" s="3">
        <v>43448</v>
      </c>
      <c r="I1951" s="4">
        <v>480000</v>
      </c>
      <c r="J1951" s="1" t="s">
        <v>4907</v>
      </c>
      <c r="K1951" s="1" t="s">
        <v>36</v>
      </c>
      <c r="L1951" s="11" t="s">
        <v>59</v>
      </c>
      <c r="M1951" s="1">
        <v>2015</v>
      </c>
      <c r="N1951" s="12"/>
      <c r="O1951" s="12" t="s">
        <v>127</v>
      </c>
      <c r="P1951" s="27" t="str">
        <f ca="1">IF(טבלה15[[#This Row],[תאריך סיום ההסכם]]&gt;=$S$2,"פעיל",IF(טבלה15[[#This Row],[תאריך סיום ההסכם]]&lt;=$S$2,"הסתיים"))</f>
        <v>הסתיים</v>
      </c>
    </row>
    <row r="1952" spans="1:16" ht="90" x14ac:dyDescent="0.2">
      <c r="A1952" s="22">
        <v>1951</v>
      </c>
      <c r="B1952" s="1" t="s">
        <v>1147</v>
      </c>
      <c r="C1952" s="2" t="s">
        <v>2740</v>
      </c>
      <c r="D1952" s="2" t="s">
        <v>3223</v>
      </c>
      <c r="E1952" s="2" t="s">
        <v>3225</v>
      </c>
      <c r="F1952" s="5" t="s">
        <v>4320</v>
      </c>
      <c r="G1952" s="3">
        <v>42353</v>
      </c>
      <c r="H1952" s="3">
        <v>43448</v>
      </c>
      <c r="I1952" s="4">
        <v>480000</v>
      </c>
      <c r="J1952" s="1" t="s">
        <v>4907</v>
      </c>
      <c r="K1952" s="1" t="s">
        <v>36</v>
      </c>
      <c r="L1952" s="11" t="s">
        <v>59</v>
      </c>
      <c r="M1952" s="1">
        <v>2015</v>
      </c>
      <c r="N1952" s="12"/>
      <c r="O1952" s="12" t="s">
        <v>127</v>
      </c>
      <c r="P1952" s="27" t="str">
        <f ca="1">IF(טבלה15[[#This Row],[תאריך סיום ההסכם]]&gt;=$S$2,"פעיל",IF(טבלה15[[#This Row],[תאריך סיום ההסכם]]&lt;=$S$2,"הסתיים"))</f>
        <v>הסתיים</v>
      </c>
    </row>
    <row r="1953" spans="1:16" ht="405" x14ac:dyDescent="0.2">
      <c r="A1953" s="22">
        <v>1952</v>
      </c>
      <c r="B1953" s="1" t="s">
        <v>1148</v>
      </c>
      <c r="C1953" s="2" t="s">
        <v>1946</v>
      </c>
      <c r="D1953" s="2" t="s">
        <v>3223</v>
      </c>
      <c r="E1953" s="2" t="s">
        <v>3228</v>
      </c>
      <c r="F1953" s="5" t="s">
        <v>4321</v>
      </c>
      <c r="G1953" s="3">
        <v>42353</v>
      </c>
      <c r="H1953" s="3">
        <v>43448</v>
      </c>
      <c r="I1953" s="4">
        <v>480000</v>
      </c>
      <c r="J1953" s="1" t="s">
        <v>4907</v>
      </c>
      <c r="K1953" s="1" t="s">
        <v>36</v>
      </c>
      <c r="L1953" s="11" t="s">
        <v>59</v>
      </c>
      <c r="M1953" s="1">
        <v>2015</v>
      </c>
      <c r="N1953" s="12"/>
      <c r="O1953" s="12" t="s">
        <v>127</v>
      </c>
      <c r="P1953" s="27" t="str">
        <f ca="1">IF(טבלה15[[#This Row],[תאריך סיום ההסכם]]&gt;=$S$2,"פעיל",IF(טבלה15[[#This Row],[תאריך סיום ההסכם]]&lt;=$S$2,"הסתיים"))</f>
        <v>הסתיים</v>
      </c>
    </row>
    <row r="1954" spans="1:16" ht="240" x14ac:dyDescent="0.2">
      <c r="A1954" s="22">
        <v>1953</v>
      </c>
      <c r="B1954" s="1" t="s">
        <v>1149</v>
      </c>
      <c r="C1954" s="2" t="s">
        <v>2741</v>
      </c>
      <c r="D1954" s="2" t="s">
        <v>3223</v>
      </c>
      <c r="E1954" s="2" t="s">
        <v>3228</v>
      </c>
      <c r="F1954" s="5" t="s">
        <v>4322</v>
      </c>
      <c r="G1954" s="3">
        <v>42353</v>
      </c>
      <c r="H1954" s="3">
        <v>43448</v>
      </c>
      <c r="I1954" s="4">
        <v>480000</v>
      </c>
      <c r="J1954" s="1" t="s">
        <v>4907</v>
      </c>
      <c r="K1954" s="1" t="s">
        <v>36</v>
      </c>
      <c r="L1954" s="11" t="s">
        <v>59</v>
      </c>
      <c r="M1954" s="1">
        <v>2015</v>
      </c>
      <c r="N1954" s="12"/>
      <c r="O1954" s="12" t="s">
        <v>127</v>
      </c>
      <c r="P1954" s="27" t="str">
        <f ca="1">IF(טבלה15[[#This Row],[תאריך סיום ההסכם]]&gt;=$S$2,"פעיל",IF(טבלה15[[#This Row],[תאריך סיום ההסכם]]&lt;=$S$2,"הסתיים"))</f>
        <v>הסתיים</v>
      </c>
    </row>
    <row r="1955" spans="1:16" ht="75" x14ac:dyDescent="0.2">
      <c r="A1955" s="22">
        <v>1954</v>
      </c>
      <c r="B1955" s="1" t="s">
        <v>1150</v>
      </c>
      <c r="C1955" s="2" t="s">
        <v>2742</v>
      </c>
      <c r="D1955" s="2" t="s">
        <v>3223</v>
      </c>
      <c r="E1955" s="2" t="s">
        <v>3231</v>
      </c>
      <c r="F1955" s="5" t="s">
        <v>4323</v>
      </c>
      <c r="G1955" s="3">
        <v>42353</v>
      </c>
      <c r="H1955" s="3">
        <v>43448</v>
      </c>
      <c r="I1955" s="4">
        <v>480000</v>
      </c>
      <c r="J1955" s="1" t="s">
        <v>4907</v>
      </c>
      <c r="K1955" s="1" t="s">
        <v>36</v>
      </c>
      <c r="L1955" s="11" t="s">
        <v>59</v>
      </c>
      <c r="M1955" s="1">
        <v>2015</v>
      </c>
      <c r="N1955" s="12"/>
      <c r="O1955" s="12" t="s">
        <v>127</v>
      </c>
      <c r="P1955" s="27" t="str">
        <f ca="1">IF(טבלה15[[#This Row],[תאריך סיום ההסכם]]&gt;=$S$2,"פעיל",IF(טבלה15[[#This Row],[תאריך סיום ההסכם]]&lt;=$S$2,"הסתיים"))</f>
        <v>הסתיים</v>
      </c>
    </row>
    <row r="1956" spans="1:16" ht="150" x14ac:dyDescent="0.2">
      <c r="A1956" s="22">
        <v>1955</v>
      </c>
      <c r="B1956" s="1" t="s">
        <v>1151</v>
      </c>
      <c r="C1956" s="2" t="s">
        <v>2743</v>
      </c>
      <c r="D1956" s="2" t="s">
        <v>3223</v>
      </c>
      <c r="E1956" s="2" t="s">
        <v>3231</v>
      </c>
      <c r="F1956" s="5" t="s">
        <v>4324</v>
      </c>
      <c r="G1956" s="3">
        <v>42353</v>
      </c>
      <c r="H1956" s="3">
        <v>43448</v>
      </c>
      <c r="I1956" s="4">
        <v>480000</v>
      </c>
      <c r="J1956" s="1" t="s">
        <v>4907</v>
      </c>
      <c r="K1956" s="1" t="s">
        <v>36</v>
      </c>
      <c r="L1956" s="11" t="s">
        <v>59</v>
      </c>
      <c r="M1956" s="1">
        <v>2015</v>
      </c>
      <c r="N1956" s="12"/>
      <c r="O1956" s="12" t="s">
        <v>127</v>
      </c>
      <c r="P1956" s="27" t="str">
        <f ca="1">IF(טבלה15[[#This Row],[תאריך סיום ההסכם]]&gt;=$S$2,"פעיל",IF(טבלה15[[#This Row],[תאריך סיום ההסכם]]&lt;=$S$2,"הסתיים"))</f>
        <v>הסתיים</v>
      </c>
    </row>
    <row r="1957" spans="1:16" ht="210" x14ac:dyDescent="0.2">
      <c r="A1957" s="22">
        <v>1956</v>
      </c>
      <c r="B1957" s="1" t="s">
        <v>1152</v>
      </c>
      <c r="C1957" s="2" t="s">
        <v>2744</v>
      </c>
      <c r="D1957" s="2" t="s">
        <v>3223</v>
      </c>
      <c r="E1957" s="2" t="s">
        <v>3230</v>
      </c>
      <c r="F1957" s="5" t="s">
        <v>4325</v>
      </c>
      <c r="G1957" s="3">
        <v>42353</v>
      </c>
      <c r="H1957" s="3">
        <v>43448</v>
      </c>
      <c r="I1957" s="4">
        <v>480000</v>
      </c>
      <c r="J1957" s="1" t="s">
        <v>4907</v>
      </c>
      <c r="K1957" s="1" t="s">
        <v>36</v>
      </c>
      <c r="L1957" s="11" t="s">
        <v>59</v>
      </c>
      <c r="M1957" s="1">
        <v>2015</v>
      </c>
      <c r="N1957" s="12"/>
      <c r="O1957" s="12" t="s">
        <v>127</v>
      </c>
      <c r="P1957" s="27" t="str">
        <f ca="1">IF(טבלה15[[#This Row],[תאריך סיום ההסכם]]&gt;=$S$2,"פעיל",IF(טבלה15[[#This Row],[תאריך סיום ההסכם]]&lt;=$S$2,"הסתיים"))</f>
        <v>הסתיים</v>
      </c>
    </row>
    <row r="1958" spans="1:16" ht="180" x14ac:dyDescent="0.2">
      <c r="A1958" s="22">
        <v>1957</v>
      </c>
      <c r="B1958" s="1" t="s">
        <v>1153</v>
      </c>
      <c r="C1958" s="2" t="s">
        <v>2745</v>
      </c>
      <c r="D1958" s="2" t="s">
        <v>3222</v>
      </c>
      <c r="E1958" s="2" t="s">
        <v>3229</v>
      </c>
      <c r="F1958" s="5" t="s">
        <v>4326</v>
      </c>
      <c r="G1958" s="3">
        <v>42353</v>
      </c>
      <c r="H1958" s="3">
        <v>43448</v>
      </c>
      <c r="I1958" s="4">
        <v>480000</v>
      </c>
      <c r="J1958" s="1" t="s">
        <v>4907</v>
      </c>
      <c r="K1958" s="1" t="s">
        <v>36</v>
      </c>
      <c r="L1958" s="11" t="s">
        <v>59</v>
      </c>
      <c r="M1958" s="1">
        <v>2015</v>
      </c>
      <c r="N1958" s="12"/>
      <c r="O1958" s="12" t="s">
        <v>127</v>
      </c>
      <c r="P1958" s="27" t="str">
        <f ca="1">IF(טבלה15[[#This Row],[תאריך סיום ההסכם]]&gt;=$S$2,"פעיל",IF(טבלה15[[#This Row],[תאריך סיום ההסכם]]&lt;=$S$2,"הסתיים"))</f>
        <v>הסתיים</v>
      </c>
    </row>
    <row r="1959" spans="1:16" ht="150" x14ac:dyDescent="0.2">
      <c r="A1959" s="22">
        <v>1958</v>
      </c>
      <c r="B1959" s="1" t="s">
        <v>1154</v>
      </c>
      <c r="C1959" s="2" t="s">
        <v>2746</v>
      </c>
      <c r="D1959" s="2" t="s">
        <v>3223</v>
      </c>
      <c r="E1959" s="2" t="s">
        <v>3229</v>
      </c>
      <c r="F1959" s="5" t="s">
        <v>4327</v>
      </c>
      <c r="G1959" s="3">
        <v>42353</v>
      </c>
      <c r="H1959" s="3">
        <v>43083</v>
      </c>
      <c r="I1959" s="4">
        <v>280000</v>
      </c>
      <c r="J1959" s="1" t="s">
        <v>4907</v>
      </c>
      <c r="K1959" s="1" t="s">
        <v>26</v>
      </c>
      <c r="L1959" s="11" t="s">
        <v>55</v>
      </c>
      <c r="M1959" s="1">
        <v>2015</v>
      </c>
      <c r="N1959" s="12"/>
      <c r="O1959" s="12" t="s">
        <v>127</v>
      </c>
      <c r="P1959" s="27" t="str">
        <f ca="1">IF(טבלה15[[#This Row],[תאריך סיום ההסכם]]&gt;=$S$2,"פעיל",IF(טבלה15[[#This Row],[תאריך סיום ההסכם]]&lt;=$S$2,"הסתיים"))</f>
        <v>הסתיים</v>
      </c>
    </row>
    <row r="1960" spans="1:16" ht="90" x14ac:dyDescent="0.2">
      <c r="A1960" s="22">
        <v>1959</v>
      </c>
      <c r="B1960" s="1" t="s">
        <v>1155</v>
      </c>
      <c r="C1960" s="2" t="s">
        <v>2747</v>
      </c>
      <c r="D1960" s="2" t="s">
        <v>3223</v>
      </c>
      <c r="E1960" s="2" t="s">
        <v>3231</v>
      </c>
      <c r="F1960" s="5" t="s">
        <v>4328</v>
      </c>
      <c r="G1960" s="3">
        <v>42353</v>
      </c>
      <c r="H1960" s="3">
        <v>43448</v>
      </c>
      <c r="I1960" s="4">
        <v>599840</v>
      </c>
      <c r="J1960" s="1" t="s">
        <v>4907</v>
      </c>
      <c r="K1960" s="1" t="s">
        <v>17</v>
      </c>
      <c r="L1960" s="11"/>
      <c r="M1960" s="1">
        <v>2015</v>
      </c>
      <c r="N1960" s="12" t="s">
        <v>117</v>
      </c>
      <c r="O1960" s="12" t="s">
        <v>127</v>
      </c>
      <c r="P1960" s="27" t="str">
        <f ca="1">IF(טבלה15[[#This Row],[תאריך סיום ההסכם]]&gt;=$S$2,"פעיל",IF(טבלה15[[#This Row],[תאריך סיום ההסכם]]&lt;=$S$2,"הסתיים"))</f>
        <v>הסתיים</v>
      </c>
    </row>
    <row r="1961" spans="1:16" ht="135" x14ac:dyDescent="0.2">
      <c r="A1961" s="22">
        <v>1960</v>
      </c>
      <c r="B1961" s="1" t="s">
        <v>1156</v>
      </c>
      <c r="C1961" s="2" t="s">
        <v>2748</v>
      </c>
      <c r="D1961" s="2" t="s">
        <v>3222</v>
      </c>
      <c r="E1961" s="2" t="s">
        <v>3231</v>
      </c>
      <c r="F1961" s="5" t="s">
        <v>4329</v>
      </c>
      <c r="G1961" s="3">
        <v>42353</v>
      </c>
      <c r="H1961" s="3">
        <v>43448</v>
      </c>
      <c r="I1961" s="4">
        <v>1150920</v>
      </c>
      <c r="J1961" s="1" t="s">
        <v>4907</v>
      </c>
      <c r="K1961" s="1" t="s">
        <v>20</v>
      </c>
      <c r="L1961" s="11"/>
      <c r="M1961" s="1">
        <v>2015</v>
      </c>
      <c r="N1961" s="12" t="s">
        <v>81</v>
      </c>
      <c r="O1961" s="12" t="s">
        <v>127</v>
      </c>
      <c r="P1961" s="27" t="str">
        <f ca="1">IF(טבלה15[[#This Row],[תאריך סיום ההסכם]]&gt;=$S$2,"פעיל",IF(טבלה15[[#This Row],[תאריך סיום ההסכם]]&lt;=$S$2,"הסתיים"))</f>
        <v>הסתיים</v>
      </c>
    </row>
    <row r="1962" spans="1:16" ht="150" x14ac:dyDescent="0.2">
      <c r="A1962" s="22">
        <v>1961</v>
      </c>
      <c r="B1962" s="1" t="s">
        <v>1157</v>
      </c>
      <c r="C1962" s="2" t="s">
        <v>2749</v>
      </c>
      <c r="D1962" s="2" t="s">
        <v>3223</v>
      </c>
      <c r="E1962" s="2" t="s">
        <v>3239</v>
      </c>
      <c r="F1962" s="5" t="s">
        <v>4330</v>
      </c>
      <c r="G1962" s="3">
        <v>42353</v>
      </c>
      <c r="H1962" s="3">
        <v>43448</v>
      </c>
      <c r="I1962" s="4">
        <v>749685</v>
      </c>
      <c r="J1962" s="1" t="s">
        <v>4907</v>
      </c>
      <c r="K1962" s="1" t="s">
        <v>20</v>
      </c>
      <c r="L1962" s="11"/>
      <c r="M1962" s="1">
        <v>2015</v>
      </c>
      <c r="N1962" s="12" t="s">
        <v>81</v>
      </c>
      <c r="O1962" s="12" t="s">
        <v>127</v>
      </c>
      <c r="P1962" s="27" t="str">
        <f ca="1">IF(טבלה15[[#This Row],[תאריך סיום ההסכם]]&gt;=$S$2,"פעיל",IF(טבלה15[[#This Row],[תאריך סיום ההסכם]]&lt;=$S$2,"הסתיים"))</f>
        <v>הסתיים</v>
      </c>
    </row>
    <row r="1963" spans="1:16" ht="135" x14ac:dyDescent="0.2">
      <c r="A1963" s="22">
        <v>1962</v>
      </c>
      <c r="B1963" s="1" t="s">
        <v>1158</v>
      </c>
      <c r="C1963" s="2" t="s">
        <v>2750</v>
      </c>
      <c r="D1963" s="2" t="s">
        <v>3222</v>
      </c>
      <c r="E1963" s="2" t="s">
        <v>4943</v>
      </c>
      <c r="F1963" s="5" t="s">
        <v>4331</v>
      </c>
      <c r="G1963" s="3">
        <v>42353</v>
      </c>
      <c r="H1963" s="3">
        <v>43448</v>
      </c>
      <c r="I1963" s="4">
        <v>946311</v>
      </c>
      <c r="J1963" s="1" t="s">
        <v>4907</v>
      </c>
      <c r="K1963" s="1" t="s">
        <v>20</v>
      </c>
      <c r="L1963" s="11"/>
      <c r="M1963" s="1">
        <v>2015</v>
      </c>
      <c r="N1963" s="12" t="s">
        <v>81</v>
      </c>
      <c r="O1963" s="12" t="s">
        <v>127</v>
      </c>
      <c r="P1963" s="27" t="str">
        <f ca="1">IF(טבלה15[[#This Row],[תאריך סיום ההסכם]]&gt;=$S$2,"פעיל",IF(טבלה15[[#This Row],[תאריך סיום ההסכם]]&lt;=$S$2,"הסתיים"))</f>
        <v>הסתיים</v>
      </c>
    </row>
    <row r="1964" spans="1:16" ht="150" x14ac:dyDescent="0.2">
      <c r="A1964" s="22">
        <v>1963</v>
      </c>
      <c r="B1964" s="1" t="s">
        <v>1159</v>
      </c>
      <c r="C1964" s="2" t="s">
        <v>2751</v>
      </c>
      <c r="D1964" s="2" t="s">
        <v>3223</v>
      </c>
      <c r="E1964" s="2" t="s">
        <v>4943</v>
      </c>
      <c r="F1964" s="5" t="s">
        <v>4332</v>
      </c>
      <c r="G1964" s="3">
        <v>42353</v>
      </c>
      <c r="H1964" s="3">
        <v>43448</v>
      </c>
      <c r="I1964" s="4">
        <v>1598000</v>
      </c>
      <c r="J1964" s="1" t="s">
        <v>4907</v>
      </c>
      <c r="K1964" s="1" t="s">
        <v>20</v>
      </c>
      <c r="L1964" s="11"/>
      <c r="M1964" s="1">
        <v>2015</v>
      </c>
      <c r="N1964" s="12" t="s">
        <v>81</v>
      </c>
      <c r="O1964" s="12" t="s">
        <v>127</v>
      </c>
      <c r="P1964" s="27" t="str">
        <f ca="1">IF(טבלה15[[#This Row],[תאריך סיום ההסכם]]&gt;=$S$2,"פעיל",IF(טבלה15[[#This Row],[תאריך סיום ההסכם]]&lt;=$S$2,"הסתיים"))</f>
        <v>הסתיים</v>
      </c>
    </row>
    <row r="1965" spans="1:16" ht="300" x14ac:dyDescent="0.2">
      <c r="A1965" s="22">
        <v>1964</v>
      </c>
      <c r="B1965" s="1" t="s">
        <v>1160</v>
      </c>
      <c r="C1965" s="2" t="s">
        <v>2752</v>
      </c>
      <c r="D1965" s="2" t="s">
        <v>3223</v>
      </c>
      <c r="E1965" s="2" t="s">
        <v>3232</v>
      </c>
      <c r="F1965" s="5" t="s">
        <v>4333</v>
      </c>
      <c r="G1965" s="3">
        <v>42353</v>
      </c>
      <c r="H1965" s="3">
        <v>43448</v>
      </c>
      <c r="I1965" s="4">
        <v>1060000</v>
      </c>
      <c r="J1965" s="1" t="s">
        <v>4907</v>
      </c>
      <c r="K1965" s="1" t="s">
        <v>20</v>
      </c>
      <c r="L1965" s="11"/>
      <c r="M1965" s="1">
        <v>2015</v>
      </c>
      <c r="N1965" s="12" t="s">
        <v>81</v>
      </c>
      <c r="O1965" s="12" t="s">
        <v>127</v>
      </c>
      <c r="P1965" s="27" t="str">
        <f ca="1">IF(טבלה15[[#This Row],[תאריך סיום ההסכם]]&gt;=$S$2,"פעיל",IF(טבלה15[[#This Row],[תאריך סיום ההסכם]]&lt;=$S$2,"הסתיים"))</f>
        <v>הסתיים</v>
      </c>
    </row>
    <row r="1966" spans="1:16" ht="180" x14ac:dyDescent="0.2">
      <c r="A1966" s="22">
        <v>1965</v>
      </c>
      <c r="B1966" s="1" t="s">
        <v>1161</v>
      </c>
      <c r="C1966" s="2" t="s">
        <v>2753</v>
      </c>
      <c r="D1966" s="2" t="s">
        <v>3223</v>
      </c>
      <c r="E1966" s="2" t="s">
        <v>3229</v>
      </c>
      <c r="F1966" s="5" t="s">
        <v>4334</v>
      </c>
      <c r="G1966" s="3">
        <v>42353</v>
      </c>
      <c r="H1966" s="3">
        <v>43448</v>
      </c>
      <c r="I1966" s="4">
        <v>345000</v>
      </c>
      <c r="J1966" s="1" t="s">
        <v>4907</v>
      </c>
      <c r="K1966" s="1" t="s">
        <v>20</v>
      </c>
      <c r="L1966" s="11"/>
      <c r="M1966" s="1">
        <v>2015</v>
      </c>
      <c r="N1966" s="12" t="s">
        <v>81</v>
      </c>
      <c r="O1966" s="12" t="s">
        <v>127</v>
      </c>
      <c r="P1966" s="27" t="str">
        <f ca="1">IF(טבלה15[[#This Row],[תאריך סיום ההסכם]]&gt;=$S$2,"פעיל",IF(טבלה15[[#This Row],[תאריך סיום ההסכם]]&lt;=$S$2,"הסתיים"))</f>
        <v>הסתיים</v>
      </c>
    </row>
    <row r="1967" spans="1:16" ht="135" x14ac:dyDescent="0.2">
      <c r="A1967" s="22">
        <v>1966</v>
      </c>
      <c r="B1967" s="1" t="s">
        <v>1162</v>
      </c>
      <c r="C1967" s="2" t="s">
        <v>2754</v>
      </c>
      <c r="D1967" s="2" t="s">
        <v>3223</v>
      </c>
      <c r="E1967" s="2" t="s">
        <v>3231</v>
      </c>
      <c r="F1967" s="5" t="s">
        <v>4335</v>
      </c>
      <c r="G1967" s="3">
        <v>42353</v>
      </c>
      <c r="H1967" s="3">
        <v>43448</v>
      </c>
      <c r="I1967" s="4">
        <v>1568600</v>
      </c>
      <c r="J1967" s="1" t="s">
        <v>4907</v>
      </c>
      <c r="K1967" s="1" t="s">
        <v>20</v>
      </c>
      <c r="L1967" s="11"/>
      <c r="M1967" s="1">
        <v>2015</v>
      </c>
      <c r="N1967" s="12" t="s">
        <v>81</v>
      </c>
      <c r="O1967" s="12" t="s">
        <v>127</v>
      </c>
      <c r="P1967" s="27" t="str">
        <f ca="1">IF(טבלה15[[#This Row],[תאריך סיום ההסכם]]&gt;=$S$2,"פעיל",IF(טבלה15[[#This Row],[תאריך סיום ההסכם]]&lt;=$S$2,"הסתיים"))</f>
        <v>הסתיים</v>
      </c>
    </row>
    <row r="1968" spans="1:16" ht="195" x14ac:dyDescent="0.2">
      <c r="A1968" s="22">
        <v>1967</v>
      </c>
      <c r="B1968" s="1" t="s">
        <v>1163</v>
      </c>
      <c r="C1968" s="2" t="s">
        <v>2755</v>
      </c>
      <c r="D1968" s="2" t="s">
        <v>3222</v>
      </c>
      <c r="E1968" s="2" t="s">
        <v>3228</v>
      </c>
      <c r="F1968" s="5" t="s">
        <v>4336</v>
      </c>
      <c r="G1968" s="3">
        <v>42353</v>
      </c>
      <c r="H1968" s="3">
        <v>43448</v>
      </c>
      <c r="I1968" s="4">
        <v>1081794</v>
      </c>
      <c r="J1968" s="1" t="s">
        <v>4907</v>
      </c>
      <c r="K1968" s="1" t="s">
        <v>20</v>
      </c>
      <c r="L1968" s="11"/>
      <c r="M1968" s="1">
        <v>2015</v>
      </c>
      <c r="N1968" s="12" t="s">
        <v>81</v>
      </c>
      <c r="O1968" s="12" t="s">
        <v>127</v>
      </c>
      <c r="P1968" s="27" t="str">
        <f ca="1">IF(טבלה15[[#This Row],[תאריך סיום ההסכם]]&gt;=$S$2,"פעיל",IF(טבלה15[[#This Row],[תאריך סיום ההסכם]]&lt;=$S$2,"הסתיים"))</f>
        <v>הסתיים</v>
      </c>
    </row>
    <row r="1969" spans="1:16" ht="90" x14ac:dyDescent="0.2">
      <c r="A1969" s="22">
        <v>1968</v>
      </c>
      <c r="B1969" s="1" t="s">
        <v>1164</v>
      </c>
      <c r="C1969" s="2" t="s">
        <v>2756</v>
      </c>
      <c r="D1969" s="2" t="s">
        <v>3223</v>
      </c>
      <c r="E1969" s="2" t="s">
        <v>3226</v>
      </c>
      <c r="F1969" s="5" t="s">
        <v>4337</v>
      </c>
      <c r="G1969" s="3">
        <v>42353</v>
      </c>
      <c r="H1969" s="3">
        <v>43448</v>
      </c>
      <c r="I1969" s="4">
        <v>1599995</v>
      </c>
      <c r="J1969" s="1" t="s">
        <v>4907</v>
      </c>
      <c r="K1969" s="1" t="s">
        <v>20</v>
      </c>
      <c r="L1969" s="11"/>
      <c r="M1969" s="1">
        <v>2015</v>
      </c>
      <c r="N1969" s="12" t="s">
        <v>81</v>
      </c>
      <c r="O1969" s="12" t="s">
        <v>127</v>
      </c>
      <c r="P1969" s="27" t="str">
        <f ca="1">IF(טבלה15[[#This Row],[תאריך סיום ההסכם]]&gt;=$S$2,"פעיל",IF(טבלה15[[#This Row],[תאריך סיום ההסכם]]&lt;=$S$2,"הסתיים"))</f>
        <v>הסתיים</v>
      </c>
    </row>
    <row r="1970" spans="1:16" ht="105" x14ac:dyDescent="0.2">
      <c r="A1970" s="22">
        <v>1969</v>
      </c>
      <c r="B1970" s="1" t="s">
        <v>1165</v>
      </c>
      <c r="C1970" s="2" t="s">
        <v>2757</v>
      </c>
      <c r="D1970" s="2" t="s">
        <v>3223</v>
      </c>
      <c r="E1970" s="2" t="s">
        <v>3231</v>
      </c>
      <c r="F1970" s="5" t="s">
        <v>4338</v>
      </c>
      <c r="G1970" s="3">
        <v>42353</v>
      </c>
      <c r="H1970" s="3">
        <v>43448</v>
      </c>
      <c r="I1970" s="4">
        <v>2396313</v>
      </c>
      <c r="J1970" s="1" t="s">
        <v>4907</v>
      </c>
      <c r="K1970" s="1" t="s">
        <v>20</v>
      </c>
      <c r="L1970" s="11"/>
      <c r="M1970" s="1">
        <v>2015</v>
      </c>
      <c r="N1970" s="12" t="s">
        <v>81</v>
      </c>
      <c r="O1970" s="12" t="s">
        <v>127</v>
      </c>
      <c r="P1970" s="27" t="str">
        <f ca="1">IF(טבלה15[[#This Row],[תאריך סיום ההסכם]]&gt;=$S$2,"פעיל",IF(טבלה15[[#This Row],[תאריך סיום ההסכם]]&lt;=$S$2,"הסתיים"))</f>
        <v>הסתיים</v>
      </c>
    </row>
    <row r="1971" spans="1:16" ht="120" x14ac:dyDescent="0.2">
      <c r="A1971" s="22">
        <v>1970</v>
      </c>
      <c r="B1971" s="1" t="s">
        <v>1166</v>
      </c>
      <c r="C1971" s="2" t="s">
        <v>2758</v>
      </c>
      <c r="D1971" s="2" t="s">
        <v>3223</v>
      </c>
      <c r="E1971" s="2" t="s">
        <v>3228</v>
      </c>
      <c r="F1971" s="5" t="s">
        <v>4339</v>
      </c>
      <c r="G1971" s="3">
        <v>42353</v>
      </c>
      <c r="H1971" s="3">
        <v>43448</v>
      </c>
      <c r="I1971" s="4">
        <v>1587950</v>
      </c>
      <c r="J1971" s="1" t="s">
        <v>4907</v>
      </c>
      <c r="K1971" s="1" t="s">
        <v>20</v>
      </c>
      <c r="L1971" s="11"/>
      <c r="M1971" s="1">
        <v>2015</v>
      </c>
      <c r="N1971" s="12" t="s">
        <v>81</v>
      </c>
      <c r="O1971" s="12" t="s">
        <v>127</v>
      </c>
      <c r="P1971" s="27" t="str">
        <f ca="1">IF(טבלה15[[#This Row],[תאריך סיום ההסכם]]&gt;=$S$2,"פעיל",IF(טבלה15[[#This Row],[תאריך סיום ההסכם]]&lt;=$S$2,"הסתיים"))</f>
        <v>הסתיים</v>
      </c>
    </row>
    <row r="1972" spans="1:16" ht="120" x14ac:dyDescent="0.2">
      <c r="A1972" s="22">
        <v>1971</v>
      </c>
      <c r="B1972" s="1" t="s">
        <v>1167</v>
      </c>
      <c r="C1972" s="2" t="s">
        <v>2759</v>
      </c>
      <c r="D1972" s="2" t="s">
        <v>3223</v>
      </c>
      <c r="E1972" s="2" t="s">
        <v>3228</v>
      </c>
      <c r="F1972" s="5" t="s">
        <v>4340</v>
      </c>
      <c r="G1972" s="3">
        <v>42353</v>
      </c>
      <c r="H1972" s="3">
        <v>43448</v>
      </c>
      <c r="I1972" s="4">
        <v>730080</v>
      </c>
      <c r="J1972" s="1" t="s">
        <v>4907</v>
      </c>
      <c r="K1972" s="1" t="s">
        <v>20</v>
      </c>
      <c r="L1972" s="11"/>
      <c r="M1972" s="1">
        <v>2015</v>
      </c>
      <c r="N1972" s="12" t="s">
        <v>81</v>
      </c>
      <c r="O1972" s="12" t="s">
        <v>127</v>
      </c>
      <c r="P1972" s="27" t="str">
        <f ca="1">IF(טבלה15[[#This Row],[תאריך סיום ההסכם]]&gt;=$S$2,"פעיל",IF(טבלה15[[#This Row],[תאריך סיום ההסכם]]&lt;=$S$2,"הסתיים"))</f>
        <v>הסתיים</v>
      </c>
    </row>
    <row r="1973" spans="1:16" ht="195" x14ac:dyDescent="0.2">
      <c r="A1973" s="22">
        <v>1972</v>
      </c>
      <c r="B1973" s="1" t="s">
        <v>1168</v>
      </c>
      <c r="C1973" s="2" t="s">
        <v>2760</v>
      </c>
      <c r="D1973" s="2" t="s">
        <v>3223</v>
      </c>
      <c r="E1973" s="2" t="s">
        <v>3228</v>
      </c>
      <c r="F1973" s="5" t="s">
        <v>4341</v>
      </c>
      <c r="G1973" s="3">
        <v>42353</v>
      </c>
      <c r="H1973" s="3">
        <v>43448</v>
      </c>
      <c r="I1973" s="4">
        <v>484235</v>
      </c>
      <c r="J1973" s="1" t="s">
        <v>4907</v>
      </c>
      <c r="K1973" s="1" t="s">
        <v>20</v>
      </c>
      <c r="L1973" s="11"/>
      <c r="M1973" s="1">
        <v>2015</v>
      </c>
      <c r="N1973" s="12" t="s">
        <v>81</v>
      </c>
      <c r="O1973" s="12" t="s">
        <v>127</v>
      </c>
      <c r="P1973" s="27" t="str">
        <f ca="1">IF(טבלה15[[#This Row],[תאריך סיום ההסכם]]&gt;=$S$2,"פעיל",IF(טבלה15[[#This Row],[תאריך סיום ההסכם]]&lt;=$S$2,"הסתיים"))</f>
        <v>הסתיים</v>
      </c>
    </row>
    <row r="1974" spans="1:16" ht="165" x14ac:dyDescent="0.2">
      <c r="A1974" s="22">
        <v>1973</v>
      </c>
      <c r="B1974" s="1" t="s">
        <v>1169</v>
      </c>
      <c r="C1974" s="2" t="s">
        <v>2761</v>
      </c>
      <c r="D1974" s="2" t="s">
        <v>3222</v>
      </c>
      <c r="E1974" s="2" t="s">
        <v>3227</v>
      </c>
      <c r="F1974" s="5" t="s">
        <v>4342</v>
      </c>
      <c r="G1974" s="3">
        <v>42353</v>
      </c>
      <c r="H1974" s="3">
        <v>43448</v>
      </c>
      <c r="I1974" s="4">
        <v>2389271</v>
      </c>
      <c r="J1974" s="1" t="s">
        <v>4907</v>
      </c>
      <c r="K1974" s="1" t="s">
        <v>20</v>
      </c>
      <c r="L1974" s="11"/>
      <c r="M1974" s="1">
        <v>2015</v>
      </c>
      <c r="N1974" s="12" t="s">
        <v>81</v>
      </c>
      <c r="O1974" s="12" t="s">
        <v>127</v>
      </c>
      <c r="P1974" s="27" t="str">
        <f ca="1">IF(טבלה15[[#This Row],[תאריך סיום ההסכם]]&gt;=$S$2,"פעיל",IF(טבלה15[[#This Row],[תאריך סיום ההסכם]]&lt;=$S$2,"הסתיים"))</f>
        <v>הסתיים</v>
      </c>
    </row>
    <row r="1975" spans="1:16" ht="165" x14ac:dyDescent="0.2">
      <c r="A1975" s="22">
        <v>1974</v>
      </c>
      <c r="B1975" s="1" t="s">
        <v>1170</v>
      </c>
      <c r="C1975" s="2" t="s">
        <v>2762</v>
      </c>
      <c r="D1975" s="2" t="s">
        <v>3223</v>
      </c>
      <c r="E1975" s="2" t="s">
        <v>3229</v>
      </c>
      <c r="F1975" s="5" t="s">
        <v>4343</v>
      </c>
      <c r="G1975" s="3">
        <v>42353</v>
      </c>
      <c r="H1975" s="3">
        <v>43448</v>
      </c>
      <c r="I1975" s="4">
        <v>1599615</v>
      </c>
      <c r="J1975" s="1" t="s">
        <v>4907</v>
      </c>
      <c r="K1975" s="1" t="s">
        <v>20</v>
      </c>
      <c r="L1975" s="11"/>
      <c r="M1975" s="1">
        <v>2015</v>
      </c>
      <c r="N1975" s="12" t="s">
        <v>81</v>
      </c>
      <c r="O1975" s="12" t="s">
        <v>127</v>
      </c>
      <c r="P1975" s="27" t="str">
        <f ca="1">IF(טבלה15[[#This Row],[תאריך סיום ההסכם]]&gt;=$S$2,"פעיל",IF(טבלה15[[#This Row],[תאריך סיום ההסכם]]&lt;=$S$2,"הסתיים"))</f>
        <v>הסתיים</v>
      </c>
    </row>
    <row r="1976" spans="1:16" ht="135" x14ac:dyDescent="0.2">
      <c r="A1976" s="22">
        <v>1975</v>
      </c>
      <c r="B1976" s="1" t="s">
        <v>1171</v>
      </c>
      <c r="C1976" s="2" t="s">
        <v>2763</v>
      </c>
      <c r="D1976" s="2" t="s">
        <v>3222</v>
      </c>
      <c r="E1976" s="2" t="s">
        <v>3238</v>
      </c>
      <c r="F1976" s="5" t="s">
        <v>4344</v>
      </c>
      <c r="G1976" s="3">
        <v>42353</v>
      </c>
      <c r="H1976" s="3">
        <v>43448</v>
      </c>
      <c r="I1976" s="4">
        <v>300000</v>
      </c>
      <c r="J1976" s="1" t="s">
        <v>4907</v>
      </c>
      <c r="K1976" s="1" t="s">
        <v>30</v>
      </c>
      <c r="L1976" s="11"/>
      <c r="M1976" s="1">
        <v>2015</v>
      </c>
      <c r="N1976" s="12" t="s">
        <v>108</v>
      </c>
      <c r="O1976" s="12" t="s">
        <v>128</v>
      </c>
      <c r="P1976" s="27" t="str">
        <f ca="1">IF(טבלה15[[#This Row],[תאריך סיום ההסכם]]&gt;=$S$2,"פעיל",IF(טבלה15[[#This Row],[תאריך סיום ההסכם]]&lt;=$S$2,"הסתיים"))</f>
        <v>הסתיים</v>
      </c>
    </row>
    <row r="1977" spans="1:16" ht="210" x14ac:dyDescent="0.2">
      <c r="A1977" s="22">
        <v>1976</v>
      </c>
      <c r="B1977" s="1" t="s">
        <v>1172</v>
      </c>
      <c r="C1977" s="2" t="s">
        <v>2764</v>
      </c>
      <c r="D1977" s="2" t="s">
        <v>3223</v>
      </c>
      <c r="E1977" s="2" t="s">
        <v>3238</v>
      </c>
      <c r="F1977" s="5" t="s">
        <v>4345</v>
      </c>
      <c r="G1977" s="3">
        <v>42353</v>
      </c>
      <c r="H1977" s="3">
        <v>43448</v>
      </c>
      <c r="I1977" s="4">
        <v>300000</v>
      </c>
      <c r="J1977" s="1" t="s">
        <v>4907</v>
      </c>
      <c r="K1977" s="1" t="s">
        <v>30</v>
      </c>
      <c r="L1977" s="11"/>
      <c r="M1977" s="1">
        <v>2015</v>
      </c>
      <c r="N1977" s="12" t="s">
        <v>108</v>
      </c>
      <c r="O1977" s="12" t="s">
        <v>128</v>
      </c>
      <c r="P1977" s="27" t="str">
        <f ca="1">IF(טבלה15[[#This Row],[תאריך סיום ההסכם]]&gt;=$S$2,"פעיל",IF(טבלה15[[#This Row],[תאריך סיום ההסכם]]&lt;=$S$2,"הסתיים"))</f>
        <v>הסתיים</v>
      </c>
    </row>
    <row r="1978" spans="1:16" ht="180" x14ac:dyDescent="0.2">
      <c r="A1978" s="22">
        <v>1977</v>
      </c>
      <c r="B1978" s="1" t="s">
        <v>1173</v>
      </c>
      <c r="C1978" s="2" t="s">
        <v>2765</v>
      </c>
      <c r="D1978" s="2" t="s">
        <v>3223</v>
      </c>
      <c r="E1978" s="2" t="s">
        <v>3226</v>
      </c>
      <c r="F1978" s="5" t="s">
        <v>4346</v>
      </c>
      <c r="G1978" s="3">
        <v>42353</v>
      </c>
      <c r="H1978" s="3">
        <v>43448</v>
      </c>
      <c r="I1978" s="4">
        <v>300000</v>
      </c>
      <c r="J1978" s="1" t="s">
        <v>4907</v>
      </c>
      <c r="K1978" s="1" t="s">
        <v>30</v>
      </c>
      <c r="L1978" s="11"/>
      <c r="M1978" s="1">
        <v>2015</v>
      </c>
      <c r="N1978" s="12" t="s">
        <v>108</v>
      </c>
      <c r="O1978" s="12" t="s">
        <v>128</v>
      </c>
      <c r="P1978" s="27" t="str">
        <f ca="1">IF(טבלה15[[#This Row],[תאריך סיום ההסכם]]&gt;=$S$2,"פעיל",IF(טבלה15[[#This Row],[תאריך סיום ההסכם]]&lt;=$S$2,"הסתיים"))</f>
        <v>הסתיים</v>
      </c>
    </row>
    <row r="1979" spans="1:16" ht="210" x14ac:dyDescent="0.2">
      <c r="A1979" s="22">
        <v>1978</v>
      </c>
      <c r="B1979" s="1" t="s">
        <v>1174</v>
      </c>
      <c r="C1979" s="2" t="s">
        <v>2766</v>
      </c>
      <c r="D1979" s="2" t="s">
        <v>3223</v>
      </c>
      <c r="E1979" s="2" t="s">
        <v>3226</v>
      </c>
      <c r="F1979" s="5" t="s">
        <v>4347</v>
      </c>
      <c r="G1979" s="3">
        <v>42353</v>
      </c>
      <c r="H1979" s="3">
        <v>43448</v>
      </c>
      <c r="I1979" s="4">
        <v>300000</v>
      </c>
      <c r="J1979" s="1" t="s">
        <v>4907</v>
      </c>
      <c r="K1979" s="1" t="s">
        <v>30</v>
      </c>
      <c r="L1979" s="11"/>
      <c r="M1979" s="1">
        <v>2015</v>
      </c>
      <c r="N1979" s="12" t="s">
        <v>108</v>
      </c>
      <c r="O1979" s="12" t="s">
        <v>128</v>
      </c>
      <c r="P1979" s="27" t="str">
        <f ca="1">IF(טבלה15[[#This Row],[תאריך סיום ההסכם]]&gt;=$S$2,"פעיל",IF(טבלה15[[#This Row],[תאריך סיום ההסכם]]&lt;=$S$2,"הסתיים"))</f>
        <v>הסתיים</v>
      </c>
    </row>
    <row r="1980" spans="1:16" ht="120" x14ac:dyDescent="0.2">
      <c r="A1980" s="22">
        <v>1979</v>
      </c>
      <c r="B1980" s="1" t="s">
        <v>1175</v>
      </c>
      <c r="C1980" s="2" t="s">
        <v>2767</v>
      </c>
      <c r="D1980" s="2" t="s">
        <v>3223</v>
      </c>
      <c r="E1980" s="2" t="s">
        <v>3225</v>
      </c>
      <c r="F1980" s="5" t="s">
        <v>4348</v>
      </c>
      <c r="G1980" s="3">
        <v>42353</v>
      </c>
      <c r="H1980" s="3">
        <v>43448</v>
      </c>
      <c r="I1980" s="4">
        <v>300000</v>
      </c>
      <c r="J1980" s="1" t="s">
        <v>4907</v>
      </c>
      <c r="K1980" s="1" t="s">
        <v>30</v>
      </c>
      <c r="L1980" s="11"/>
      <c r="M1980" s="1">
        <v>2015</v>
      </c>
      <c r="N1980" s="12" t="s">
        <v>108</v>
      </c>
      <c r="O1980" s="12" t="s">
        <v>128</v>
      </c>
      <c r="P1980" s="27" t="str">
        <f ca="1">IF(טבלה15[[#This Row],[תאריך סיום ההסכם]]&gt;=$S$2,"פעיל",IF(טבלה15[[#This Row],[תאריך סיום ההסכם]]&lt;=$S$2,"הסתיים"))</f>
        <v>הסתיים</v>
      </c>
    </row>
    <row r="1981" spans="1:16" ht="300" x14ac:dyDescent="0.2">
      <c r="A1981" s="22">
        <v>1980</v>
      </c>
      <c r="B1981" s="1" t="s">
        <v>1176</v>
      </c>
      <c r="C1981" s="2" t="s">
        <v>2768</v>
      </c>
      <c r="D1981" s="2" t="s">
        <v>3222</v>
      </c>
      <c r="E1981" s="2" t="s">
        <v>3278</v>
      </c>
      <c r="F1981" s="5" t="s">
        <v>4349</v>
      </c>
      <c r="G1981" s="3">
        <v>42353</v>
      </c>
      <c r="H1981" s="3">
        <v>43448</v>
      </c>
      <c r="I1981" s="4">
        <v>250000</v>
      </c>
      <c r="J1981" s="1" t="s">
        <v>4907</v>
      </c>
      <c r="K1981" s="1" t="s">
        <v>21</v>
      </c>
      <c r="L1981" s="11"/>
      <c r="M1981" s="1">
        <v>2015</v>
      </c>
      <c r="N1981" s="12" t="s">
        <v>21</v>
      </c>
      <c r="O1981" s="12" t="s">
        <v>127</v>
      </c>
      <c r="P1981" s="27" t="str">
        <f ca="1">IF(טבלה15[[#This Row],[תאריך סיום ההסכם]]&gt;=$S$2,"פעיל",IF(טבלה15[[#This Row],[תאריך סיום ההסכם]]&lt;=$S$2,"הסתיים"))</f>
        <v>הסתיים</v>
      </c>
    </row>
    <row r="1982" spans="1:16" ht="60" x14ac:dyDescent="0.2">
      <c r="A1982" s="22">
        <v>1981</v>
      </c>
      <c r="B1982" s="1" t="s">
        <v>1177</v>
      </c>
      <c r="C1982" s="2" t="s">
        <v>2769</v>
      </c>
      <c r="D1982" s="2" t="s">
        <v>3223</v>
      </c>
      <c r="E1982" s="2" t="s">
        <v>3278</v>
      </c>
      <c r="F1982" s="5" t="s">
        <v>4350</v>
      </c>
      <c r="G1982" s="3">
        <v>42353</v>
      </c>
      <c r="H1982" s="3">
        <v>43448</v>
      </c>
      <c r="I1982" s="4">
        <v>250000</v>
      </c>
      <c r="J1982" s="1" t="s">
        <v>4907</v>
      </c>
      <c r="K1982" s="1" t="s">
        <v>21</v>
      </c>
      <c r="L1982" s="11"/>
      <c r="M1982" s="1">
        <v>2015</v>
      </c>
      <c r="N1982" s="12" t="s">
        <v>21</v>
      </c>
      <c r="O1982" s="12" t="s">
        <v>127</v>
      </c>
      <c r="P1982" s="27" t="str">
        <f ca="1">IF(טבלה15[[#This Row],[תאריך סיום ההסכם]]&gt;=$S$2,"פעיל",IF(טבלה15[[#This Row],[תאריך סיום ההסכם]]&lt;=$S$2,"הסתיים"))</f>
        <v>הסתיים</v>
      </c>
    </row>
    <row r="1983" spans="1:16" ht="195" x14ac:dyDescent="0.2">
      <c r="A1983" s="22">
        <v>1982</v>
      </c>
      <c r="B1983" s="1" t="s">
        <v>1178</v>
      </c>
      <c r="C1983" s="2" t="s">
        <v>2770</v>
      </c>
      <c r="D1983" s="2" t="s">
        <v>3223</v>
      </c>
      <c r="E1983" s="2" t="s">
        <v>3255</v>
      </c>
      <c r="F1983" s="5" t="s">
        <v>4351</v>
      </c>
      <c r="G1983" s="3">
        <v>42353</v>
      </c>
      <c r="H1983" s="3">
        <v>43448</v>
      </c>
      <c r="I1983" s="4">
        <v>250000</v>
      </c>
      <c r="J1983" s="1" t="s">
        <v>4907</v>
      </c>
      <c r="K1983" s="1" t="s">
        <v>21</v>
      </c>
      <c r="L1983" s="11"/>
      <c r="M1983" s="1">
        <v>2015</v>
      </c>
      <c r="N1983" s="12" t="s">
        <v>21</v>
      </c>
      <c r="O1983" s="12" t="s">
        <v>127</v>
      </c>
      <c r="P1983" s="27" t="str">
        <f ca="1">IF(טבלה15[[#This Row],[תאריך סיום ההסכם]]&gt;=$S$2,"פעיל",IF(טבלה15[[#This Row],[תאריך סיום ההסכם]]&lt;=$S$2,"הסתיים"))</f>
        <v>הסתיים</v>
      </c>
    </row>
    <row r="1984" spans="1:16" ht="225" x14ac:dyDescent="0.2">
      <c r="A1984" s="22">
        <v>1983</v>
      </c>
      <c r="B1984" s="1" t="s">
        <v>1179</v>
      </c>
      <c r="C1984" s="2" t="s">
        <v>2771</v>
      </c>
      <c r="D1984" s="2" t="s">
        <v>3223</v>
      </c>
      <c r="E1984" s="2" t="s">
        <v>3255</v>
      </c>
      <c r="F1984" s="5" t="s">
        <v>4352</v>
      </c>
      <c r="G1984" s="3">
        <v>42353</v>
      </c>
      <c r="H1984" s="3">
        <v>43448</v>
      </c>
      <c r="I1984" s="4">
        <v>250000</v>
      </c>
      <c r="J1984" s="1" t="s">
        <v>4907</v>
      </c>
      <c r="K1984" s="1" t="s">
        <v>21</v>
      </c>
      <c r="L1984" s="11"/>
      <c r="M1984" s="1">
        <v>2015</v>
      </c>
      <c r="N1984" s="12" t="s">
        <v>21</v>
      </c>
      <c r="O1984" s="12" t="s">
        <v>127</v>
      </c>
      <c r="P1984" s="27" t="str">
        <f ca="1">IF(טבלה15[[#This Row],[תאריך סיום ההסכם]]&gt;=$S$2,"פעיל",IF(טבלה15[[#This Row],[תאריך סיום ההסכם]]&lt;=$S$2,"הסתיים"))</f>
        <v>הסתיים</v>
      </c>
    </row>
    <row r="1985" spans="1:16" ht="225" x14ac:dyDescent="0.2">
      <c r="A1985" s="22">
        <v>1984</v>
      </c>
      <c r="B1985" s="1" t="s">
        <v>1180</v>
      </c>
      <c r="C1985" s="2" t="s">
        <v>2772</v>
      </c>
      <c r="D1985" s="2" t="s">
        <v>3223</v>
      </c>
      <c r="E1985" s="2" t="s">
        <v>3255</v>
      </c>
      <c r="F1985" s="5" t="s">
        <v>4353</v>
      </c>
      <c r="G1985" s="3">
        <v>42353</v>
      </c>
      <c r="H1985" s="3">
        <v>43448</v>
      </c>
      <c r="I1985" s="4">
        <v>250000</v>
      </c>
      <c r="J1985" s="1" t="s">
        <v>4907</v>
      </c>
      <c r="K1985" s="1" t="s">
        <v>21</v>
      </c>
      <c r="L1985" s="11"/>
      <c r="M1985" s="1">
        <v>2015</v>
      </c>
      <c r="N1985" s="12" t="s">
        <v>21</v>
      </c>
      <c r="O1985" s="12" t="s">
        <v>127</v>
      </c>
      <c r="P1985" s="27" t="str">
        <f ca="1">IF(טבלה15[[#This Row],[תאריך סיום ההסכם]]&gt;=$S$2,"פעיל",IF(טבלה15[[#This Row],[תאריך סיום ההסכם]]&lt;=$S$2,"הסתיים"))</f>
        <v>הסתיים</v>
      </c>
    </row>
    <row r="1986" spans="1:16" ht="75" x14ac:dyDescent="0.2">
      <c r="A1986" s="22">
        <v>1985</v>
      </c>
      <c r="B1986" s="1" t="s">
        <v>1181</v>
      </c>
      <c r="C1986" s="2" t="s">
        <v>2773</v>
      </c>
      <c r="D1986" s="2" t="s">
        <v>3223</v>
      </c>
      <c r="E1986" s="2" t="s">
        <v>3255</v>
      </c>
      <c r="F1986" s="5" t="s">
        <v>4354</v>
      </c>
      <c r="G1986" s="3">
        <v>42353</v>
      </c>
      <c r="H1986" s="3">
        <v>43448</v>
      </c>
      <c r="I1986" s="4">
        <v>250000</v>
      </c>
      <c r="J1986" s="1" t="s">
        <v>4907</v>
      </c>
      <c r="K1986" s="1" t="s">
        <v>21</v>
      </c>
      <c r="L1986" s="11"/>
      <c r="M1986" s="1">
        <v>2015</v>
      </c>
      <c r="N1986" s="12" t="s">
        <v>21</v>
      </c>
      <c r="O1986" s="12" t="s">
        <v>127</v>
      </c>
      <c r="P1986" s="27" t="str">
        <f ca="1">IF(טבלה15[[#This Row],[תאריך סיום ההסכם]]&gt;=$S$2,"פעיל",IF(טבלה15[[#This Row],[תאריך סיום ההסכם]]&lt;=$S$2,"הסתיים"))</f>
        <v>הסתיים</v>
      </c>
    </row>
    <row r="1987" spans="1:16" ht="330" x14ac:dyDescent="0.2">
      <c r="A1987" s="22">
        <v>1986</v>
      </c>
      <c r="B1987" s="1" t="s">
        <v>1182</v>
      </c>
      <c r="C1987" s="2" t="s">
        <v>2774</v>
      </c>
      <c r="D1987" s="2" t="s">
        <v>3223</v>
      </c>
      <c r="E1987" s="2" t="s">
        <v>3255</v>
      </c>
      <c r="F1987" s="5" t="s">
        <v>4355</v>
      </c>
      <c r="G1987" s="3">
        <v>42353</v>
      </c>
      <c r="H1987" s="3">
        <v>43448</v>
      </c>
      <c r="I1987" s="4">
        <v>250000</v>
      </c>
      <c r="J1987" s="1" t="s">
        <v>4907</v>
      </c>
      <c r="K1987" s="1" t="s">
        <v>21</v>
      </c>
      <c r="L1987" s="11"/>
      <c r="M1987" s="1">
        <v>2015</v>
      </c>
      <c r="N1987" s="12" t="s">
        <v>21</v>
      </c>
      <c r="O1987" s="12" t="s">
        <v>127</v>
      </c>
      <c r="P1987" s="27" t="str">
        <f ca="1">IF(טבלה15[[#This Row],[תאריך סיום ההסכם]]&gt;=$S$2,"פעיל",IF(טבלה15[[#This Row],[תאריך סיום ההסכם]]&lt;=$S$2,"הסתיים"))</f>
        <v>הסתיים</v>
      </c>
    </row>
    <row r="1988" spans="1:16" ht="165" x14ac:dyDescent="0.2">
      <c r="A1988" s="22">
        <v>1987</v>
      </c>
      <c r="B1988" s="1" t="s">
        <v>1183</v>
      </c>
      <c r="C1988" s="2" t="s">
        <v>2775</v>
      </c>
      <c r="D1988" s="2" t="s">
        <v>3223</v>
      </c>
      <c r="E1988" s="2" t="s">
        <v>3256</v>
      </c>
      <c r="F1988" s="5" t="s">
        <v>4356</v>
      </c>
      <c r="G1988" s="3">
        <v>42353</v>
      </c>
      <c r="H1988" s="3">
        <v>43448</v>
      </c>
      <c r="I1988" s="4">
        <v>250000</v>
      </c>
      <c r="J1988" s="1" t="s">
        <v>4907</v>
      </c>
      <c r="K1988" s="1" t="s">
        <v>21</v>
      </c>
      <c r="L1988" s="11"/>
      <c r="M1988" s="1">
        <v>2015</v>
      </c>
      <c r="N1988" s="12" t="s">
        <v>21</v>
      </c>
      <c r="O1988" s="12" t="s">
        <v>127</v>
      </c>
      <c r="P1988" s="27" t="str">
        <f ca="1">IF(טבלה15[[#This Row],[תאריך סיום ההסכם]]&gt;=$S$2,"פעיל",IF(טבלה15[[#This Row],[תאריך סיום ההסכם]]&lt;=$S$2,"הסתיים"))</f>
        <v>הסתיים</v>
      </c>
    </row>
    <row r="1989" spans="1:16" ht="150" x14ac:dyDescent="0.2">
      <c r="A1989" s="22">
        <v>1988</v>
      </c>
      <c r="B1989" s="1" t="s">
        <v>1184</v>
      </c>
      <c r="C1989" s="2" t="s">
        <v>2776</v>
      </c>
      <c r="D1989" s="2" t="s">
        <v>3222</v>
      </c>
      <c r="E1989" s="2" t="s">
        <v>3227</v>
      </c>
      <c r="F1989" s="5" t="s">
        <v>4357</v>
      </c>
      <c r="G1989" s="3">
        <v>42353</v>
      </c>
      <c r="H1989" s="3">
        <v>43449</v>
      </c>
      <c r="I1989" s="4">
        <v>250000</v>
      </c>
      <c r="J1989" s="1" t="s">
        <v>4907</v>
      </c>
      <c r="K1989" s="1" t="s">
        <v>14</v>
      </c>
      <c r="L1989" s="11"/>
      <c r="M1989" s="1">
        <v>2015</v>
      </c>
      <c r="N1989" s="12"/>
      <c r="O1989" s="12" t="s">
        <v>128</v>
      </c>
      <c r="P1989" s="27" t="str">
        <f ca="1">IF(טבלה15[[#This Row],[תאריך סיום ההסכם]]&gt;=$S$2,"פעיל",IF(טבלה15[[#This Row],[תאריך סיום ההסכם]]&lt;=$S$2,"הסתיים"))</f>
        <v>הסתיים</v>
      </c>
    </row>
    <row r="1990" spans="1:16" ht="180" x14ac:dyDescent="0.2">
      <c r="A1990" s="22">
        <v>1989</v>
      </c>
      <c r="B1990" s="1" t="s">
        <v>1185</v>
      </c>
      <c r="C1990" s="2" t="s">
        <v>1763</v>
      </c>
      <c r="D1990" s="2" t="s">
        <v>3223</v>
      </c>
      <c r="E1990" s="2" t="s">
        <v>3225</v>
      </c>
      <c r="F1990" s="5" t="s">
        <v>4358</v>
      </c>
      <c r="G1990" s="3">
        <v>42353</v>
      </c>
      <c r="H1990" s="3">
        <v>43448</v>
      </c>
      <c r="I1990" s="4">
        <v>800000</v>
      </c>
      <c r="J1990" s="1" t="s">
        <v>4907</v>
      </c>
      <c r="K1990" s="1" t="s">
        <v>3</v>
      </c>
      <c r="L1990" s="11" t="s">
        <v>48</v>
      </c>
      <c r="M1990" s="1">
        <v>2015</v>
      </c>
      <c r="N1990" s="12"/>
      <c r="O1990" s="12" t="s">
        <v>127</v>
      </c>
      <c r="P1990" s="27" t="str">
        <f ca="1">IF(טבלה15[[#This Row],[תאריך סיום ההסכם]]&gt;=$S$2,"פעיל",IF(טבלה15[[#This Row],[תאריך סיום ההסכם]]&lt;=$S$2,"הסתיים"))</f>
        <v>הסתיים</v>
      </c>
    </row>
    <row r="1991" spans="1:16" ht="120" x14ac:dyDescent="0.2">
      <c r="A1991" s="22">
        <v>1990</v>
      </c>
      <c r="B1991" s="1" t="s">
        <v>1186</v>
      </c>
      <c r="C1991" s="2" t="s">
        <v>1970</v>
      </c>
      <c r="D1991" s="2" t="s">
        <v>3223</v>
      </c>
      <c r="E1991" s="2" t="s">
        <v>3228</v>
      </c>
      <c r="F1991" s="5" t="s">
        <v>4359</v>
      </c>
      <c r="G1991" s="3">
        <v>42353</v>
      </c>
      <c r="H1991" s="3">
        <v>43448</v>
      </c>
      <c r="I1991" s="4">
        <v>800000</v>
      </c>
      <c r="J1991" s="1" t="s">
        <v>4907</v>
      </c>
      <c r="K1991" s="1" t="s">
        <v>3</v>
      </c>
      <c r="L1991" s="11" t="s">
        <v>48</v>
      </c>
      <c r="M1991" s="1">
        <v>2015</v>
      </c>
      <c r="N1991" s="12"/>
      <c r="O1991" s="12" t="s">
        <v>127</v>
      </c>
      <c r="P1991" s="27" t="str">
        <f ca="1">IF(טבלה15[[#This Row],[תאריך סיום ההסכם]]&gt;=$S$2,"פעיל",IF(טבלה15[[#This Row],[תאריך סיום ההסכם]]&lt;=$S$2,"הסתיים"))</f>
        <v>הסתיים</v>
      </c>
    </row>
    <row r="1992" spans="1:16" ht="255" x14ac:dyDescent="0.2">
      <c r="A1992" s="22">
        <v>1991</v>
      </c>
      <c r="B1992" s="1" t="s">
        <v>1187</v>
      </c>
      <c r="C1992" s="2" t="s">
        <v>2777</v>
      </c>
      <c r="D1992" s="2" t="s">
        <v>3223</v>
      </c>
      <c r="E1992" s="2" t="s">
        <v>3226</v>
      </c>
      <c r="F1992" s="5" t="s">
        <v>4360</v>
      </c>
      <c r="G1992" s="3">
        <v>42353</v>
      </c>
      <c r="H1992" s="3">
        <v>43448</v>
      </c>
      <c r="I1992" s="4">
        <v>800000</v>
      </c>
      <c r="J1992" s="1" t="s">
        <v>4907</v>
      </c>
      <c r="K1992" s="1" t="s">
        <v>3</v>
      </c>
      <c r="L1992" s="11" t="s">
        <v>48</v>
      </c>
      <c r="M1992" s="1">
        <v>2015</v>
      </c>
      <c r="N1992" s="12"/>
      <c r="O1992" s="12" t="s">
        <v>127</v>
      </c>
      <c r="P1992" s="27" t="str">
        <f ca="1">IF(טבלה15[[#This Row],[תאריך סיום ההסכם]]&gt;=$S$2,"פעיל",IF(טבלה15[[#This Row],[תאריך סיום ההסכם]]&lt;=$S$2,"הסתיים"))</f>
        <v>הסתיים</v>
      </c>
    </row>
    <row r="1993" spans="1:16" ht="180" x14ac:dyDescent="0.2">
      <c r="A1993" s="22">
        <v>1992</v>
      </c>
      <c r="B1993" s="1" t="s">
        <v>1188</v>
      </c>
      <c r="C1993" s="2" t="s">
        <v>2778</v>
      </c>
      <c r="D1993" s="2" t="s">
        <v>3222</v>
      </c>
      <c r="E1993" s="2" t="s">
        <v>3225</v>
      </c>
      <c r="F1993" s="5" t="s">
        <v>4361</v>
      </c>
      <c r="G1993" s="3">
        <v>42353</v>
      </c>
      <c r="H1993" s="3">
        <v>43448</v>
      </c>
      <c r="I1993" s="4">
        <v>250000</v>
      </c>
      <c r="J1993" s="1" t="s">
        <v>4907</v>
      </c>
      <c r="K1993" s="1" t="s">
        <v>8</v>
      </c>
      <c r="L1993" s="11"/>
      <c r="M1993" s="1">
        <v>2015</v>
      </c>
      <c r="N1993" s="12" t="s">
        <v>100</v>
      </c>
      <c r="O1993" s="12" t="s">
        <v>128</v>
      </c>
      <c r="P1993" s="27" t="str">
        <f ca="1">IF(טבלה15[[#This Row],[תאריך סיום ההסכם]]&gt;=$S$2,"פעיל",IF(טבלה15[[#This Row],[תאריך סיום ההסכם]]&lt;=$S$2,"הסתיים"))</f>
        <v>הסתיים</v>
      </c>
    </row>
    <row r="1994" spans="1:16" ht="409.5" x14ac:dyDescent="0.2">
      <c r="A1994" s="22">
        <v>1993</v>
      </c>
      <c r="B1994" s="1" t="s">
        <v>1189</v>
      </c>
      <c r="C1994" s="2" t="s">
        <v>2779</v>
      </c>
      <c r="D1994" s="2" t="s">
        <v>3222</v>
      </c>
      <c r="E1994" s="2" t="s">
        <v>3225</v>
      </c>
      <c r="F1994" s="5" t="s">
        <v>4362</v>
      </c>
      <c r="G1994" s="3">
        <v>42353</v>
      </c>
      <c r="H1994" s="3">
        <v>43448</v>
      </c>
      <c r="I1994" s="4">
        <v>250000</v>
      </c>
      <c r="J1994" s="1" t="s">
        <v>4907</v>
      </c>
      <c r="K1994" s="1" t="s">
        <v>8</v>
      </c>
      <c r="L1994" s="11"/>
      <c r="M1994" s="1">
        <v>2015</v>
      </c>
      <c r="N1994" s="12" t="s">
        <v>100</v>
      </c>
      <c r="O1994" s="12" t="s">
        <v>128</v>
      </c>
      <c r="P1994" s="27" t="str">
        <f ca="1">IF(טבלה15[[#This Row],[תאריך סיום ההסכם]]&gt;=$S$2,"פעיל",IF(טבלה15[[#This Row],[תאריך סיום ההסכם]]&lt;=$S$2,"הסתיים"))</f>
        <v>הסתיים</v>
      </c>
    </row>
    <row r="1995" spans="1:16" ht="135" x14ac:dyDescent="0.2">
      <c r="A1995" s="22">
        <v>1994</v>
      </c>
      <c r="B1995" s="1" t="s">
        <v>1190</v>
      </c>
      <c r="C1995" s="2" t="s">
        <v>2780</v>
      </c>
      <c r="D1995" s="2" t="s">
        <v>3222</v>
      </c>
      <c r="E1995" s="2" t="s">
        <v>3227</v>
      </c>
      <c r="F1995" s="5" t="s">
        <v>4363</v>
      </c>
      <c r="G1995" s="3">
        <v>42353</v>
      </c>
      <c r="H1995" s="3">
        <v>43448</v>
      </c>
      <c r="I1995" s="4">
        <v>250000</v>
      </c>
      <c r="J1995" s="1" t="s">
        <v>4907</v>
      </c>
      <c r="K1995" s="1" t="s">
        <v>8</v>
      </c>
      <c r="L1995" s="11"/>
      <c r="M1995" s="1">
        <v>2015</v>
      </c>
      <c r="N1995" s="12" t="s">
        <v>100</v>
      </c>
      <c r="O1995" s="12" t="s">
        <v>128</v>
      </c>
      <c r="P1995" s="27" t="str">
        <f ca="1">IF(טבלה15[[#This Row],[תאריך סיום ההסכם]]&gt;=$S$2,"פעיל",IF(טבלה15[[#This Row],[תאריך סיום ההסכם]]&lt;=$S$2,"הסתיים"))</f>
        <v>הסתיים</v>
      </c>
    </row>
    <row r="1996" spans="1:16" ht="210" x14ac:dyDescent="0.2">
      <c r="A1996" s="22">
        <v>1995</v>
      </c>
      <c r="B1996" s="1" t="s">
        <v>1191</v>
      </c>
      <c r="C1996" s="2" t="s">
        <v>2781</v>
      </c>
      <c r="D1996" s="2" t="s">
        <v>3222</v>
      </c>
      <c r="E1996" s="2" t="s">
        <v>3227</v>
      </c>
      <c r="F1996" s="5" t="s">
        <v>4364</v>
      </c>
      <c r="G1996" s="3">
        <v>42353</v>
      </c>
      <c r="H1996" s="3">
        <v>43448</v>
      </c>
      <c r="I1996" s="4">
        <v>250000</v>
      </c>
      <c r="J1996" s="1" t="s">
        <v>4907</v>
      </c>
      <c r="K1996" s="1" t="s">
        <v>8</v>
      </c>
      <c r="L1996" s="11"/>
      <c r="M1996" s="1">
        <v>2015</v>
      </c>
      <c r="N1996" s="12" t="s">
        <v>100</v>
      </c>
      <c r="O1996" s="12" t="s">
        <v>128</v>
      </c>
      <c r="P1996" s="27" t="str">
        <f ca="1">IF(טבלה15[[#This Row],[תאריך סיום ההסכם]]&gt;=$S$2,"פעיל",IF(טבלה15[[#This Row],[תאריך סיום ההסכם]]&lt;=$S$2,"הסתיים"))</f>
        <v>הסתיים</v>
      </c>
    </row>
    <row r="1997" spans="1:16" ht="60" x14ac:dyDescent="0.2">
      <c r="A1997" s="22">
        <v>1996</v>
      </c>
      <c r="B1997" s="1" t="s">
        <v>1192</v>
      </c>
      <c r="C1997" s="2" t="s">
        <v>2782</v>
      </c>
      <c r="D1997" s="2" t="s">
        <v>3222</v>
      </c>
      <c r="E1997" s="2" t="s">
        <v>3229</v>
      </c>
      <c r="F1997" s="5" t="s">
        <v>4365</v>
      </c>
      <c r="G1997" s="3">
        <v>42353</v>
      </c>
      <c r="H1997" s="3">
        <v>43448</v>
      </c>
      <c r="I1997" s="4">
        <v>250000</v>
      </c>
      <c r="J1997" s="1" t="s">
        <v>4907</v>
      </c>
      <c r="K1997" s="1" t="s">
        <v>8</v>
      </c>
      <c r="L1997" s="11"/>
      <c r="M1997" s="1">
        <v>2015</v>
      </c>
      <c r="N1997" s="12" t="s">
        <v>100</v>
      </c>
      <c r="O1997" s="12" t="s">
        <v>128</v>
      </c>
      <c r="P1997" s="27" t="str">
        <f ca="1">IF(טבלה15[[#This Row],[תאריך סיום ההסכם]]&gt;=$S$2,"פעיל",IF(טבלה15[[#This Row],[תאריך סיום ההסכם]]&lt;=$S$2,"הסתיים"))</f>
        <v>הסתיים</v>
      </c>
    </row>
    <row r="1998" spans="1:16" ht="180" x14ac:dyDescent="0.2">
      <c r="A1998" s="22">
        <v>1997</v>
      </c>
      <c r="B1998" s="1" t="s">
        <v>1193</v>
      </c>
      <c r="C1998" s="2" t="s">
        <v>2783</v>
      </c>
      <c r="D1998" s="2" t="s">
        <v>3222</v>
      </c>
      <c r="E1998" s="2" t="s">
        <v>3229</v>
      </c>
      <c r="F1998" s="5" t="s">
        <v>4366</v>
      </c>
      <c r="G1998" s="3">
        <v>42353</v>
      </c>
      <c r="H1998" s="3">
        <v>43448</v>
      </c>
      <c r="I1998" s="4">
        <v>250000</v>
      </c>
      <c r="J1998" s="1" t="s">
        <v>4907</v>
      </c>
      <c r="K1998" s="1" t="s">
        <v>8</v>
      </c>
      <c r="L1998" s="11"/>
      <c r="M1998" s="1">
        <v>2015</v>
      </c>
      <c r="N1998" s="12" t="s">
        <v>100</v>
      </c>
      <c r="O1998" s="12" t="s">
        <v>128</v>
      </c>
      <c r="P1998" s="27" t="str">
        <f ca="1">IF(טבלה15[[#This Row],[תאריך סיום ההסכם]]&gt;=$S$2,"פעיל",IF(טבלה15[[#This Row],[תאריך סיום ההסכם]]&lt;=$S$2,"הסתיים"))</f>
        <v>הסתיים</v>
      </c>
    </row>
    <row r="1999" spans="1:16" ht="120" x14ac:dyDescent="0.2">
      <c r="A1999" s="22">
        <v>1998</v>
      </c>
      <c r="B1999" s="1" t="s">
        <v>1194</v>
      </c>
      <c r="C1999" s="2" t="s">
        <v>2784</v>
      </c>
      <c r="D1999" s="2" t="s">
        <v>3222</v>
      </c>
      <c r="E1999" s="2" t="s">
        <v>3229</v>
      </c>
      <c r="F1999" s="5" t="s">
        <v>4367</v>
      </c>
      <c r="G1999" s="3">
        <v>42353</v>
      </c>
      <c r="H1999" s="3">
        <v>43448</v>
      </c>
      <c r="I1999" s="4">
        <v>250000</v>
      </c>
      <c r="J1999" s="1" t="s">
        <v>4907</v>
      </c>
      <c r="K1999" s="1" t="s">
        <v>8</v>
      </c>
      <c r="L1999" s="11"/>
      <c r="M1999" s="1">
        <v>2015</v>
      </c>
      <c r="N1999" s="12" t="s">
        <v>100</v>
      </c>
      <c r="O1999" s="12" t="s">
        <v>128</v>
      </c>
      <c r="P1999" s="27" t="str">
        <f ca="1">IF(טבלה15[[#This Row],[תאריך סיום ההסכם]]&gt;=$S$2,"פעיל",IF(טבלה15[[#This Row],[תאריך סיום ההסכם]]&lt;=$S$2,"הסתיים"))</f>
        <v>הסתיים</v>
      </c>
    </row>
    <row r="2000" spans="1:16" ht="120" x14ac:dyDescent="0.2">
      <c r="A2000" s="22">
        <v>1999</v>
      </c>
      <c r="B2000" s="1" t="s">
        <v>1195</v>
      </c>
      <c r="C2000" s="2" t="s">
        <v>2785</v>
      </c>
      <c r="D2000" s="2" t="s">
        <v>3222</v>
      </c>
      <c r="E2000" s="2" t="s">
        <v>3231</v>
      </c>
      <c r="F2000" s="5" t="s">
        <v>4368</v>
      </c>
      <c r="G2000" s="3">
        <v>42353</v>
      </c>
      <c r="H2000" s="3">
        <v>43448</v>
      </c>
      <c r="I2000" s="4">
        <v>250000</v>
      </c>
      <c r="J2000" s="1" t="s">
        <v>4907</v>
      </c>
      <c r="K2000" s="1" t="s">
        <v>8</v>
      </c>
      <c r="L2000" s="11"/>
      <c r="M2000" s="1">
        <v>2015</v>
      </c>
      <c r="N2000" s="12" t="s">
        <v>100</v>
      </c>
      <c r="O2000" s="12" t="s">
        <v>128</v>
      </c>
      <c r="P2000" s="27" t="str">
        <f ca="1">IF(טבלה15[[#This Row],[תאריך סיום ההסכם]]&gt;=$S$2,"פעיל",IF(טבלה15[[#This Row],[תאריך סיום ההסכם]]&lt;=$S$2,"הסתיים"))</f>
        <v>הסתיים</v>
      </c>
    </row>
    <row r="2001" spans="1:16" ht="105" x14ac:dyDescent="0.2">
      <c r="A2001" s="22">
        <v>2000</v>
      </c>
      <c r="B2001" s="1" t="s">
        <v>1196</v>
      </c>
      <c r="C2001" s="2" t="s">
        <v>2786</v>
      </c>
      <c r="D2001" s="2" t="s">
        <v>3222</v>
      </c>
      <c r="E2001" s="2" t="s">
        <v>3231</v>
      </c>
      <c r="F2001" s="5" t="s">
        <v>4369</v>
      </c>
      <c r="G2001" s="3">
        <v>42353</v>
      </c>
      <c r="H2001" s="3">
        <v>43448</v>
      </c>
      <c r="I2001" s="4">
        <v>250000</v>
      </c>
      <c r="J2001" s="1" t="s">
        <v>4907</v>
      </c>
      <c r="K2001" s="1" t="s">
        <v>8</v>
      </c>
      <c r="L2001" s="11"/>
      <c r="M2001" s="1">
        <v>2015</v>
      </c>
      <c r="N2001" s="12" t="s">
        <v>100</v>
      </c>
      <c r="O2001" s="12" t="s">
        <v>128</v>
      </c>
      <c r="P2001" s="27" t="str">
        <f ca="1">IF(טבלה15[[#This Row],[תאריך סיום ההסכם]]&gt;=$S$2,"פעיל",IF(טבלה15[[#This Row],[תאריך סיום ההסכם]]&lt;=$S$2,"הסתיים"))</f>
        <v>הסתיים</v>
      </c>
    </row>
    <row r="2002" spans="1:16" ht="135" x14ac:dyDescent="0.2">
      <c r="A2002" s="22">
        <v>2001</v>
      </c>
      <c r="B2002" s="1" t="s">
        <v>1197</v>
      </c>
      <c r="C2002" s="2" t="s">
        <v>2787</v>
      </c>
      <c r="D2002" s="2" t="s">
        <v>3223</v>
      </c>
      <c r="E2002" s="2" t="s">
        <v>3231</v>
      </c>
      <c r="F2002" s="5" t="s">
        <v>4370</v>
      </c>
      <c r="G2002" s="3">
        <v>42353</v>
      </c>
      <c r="H2002" s="3">
        <v>43449</v>
      </c>
      <c r="I2002" s="4">
        <v>250000</v>
      </c>
      <c r="J2002" s="1" t="s">
        <v>4907</v>
      </c>
      <c r="K2002" s="1" t="s">
        <v>29</v>
      </c>
      <c r="L2002" s="11"/>
      <c r="M2002" s="1">
        <v>2015</v>
      </c>
      <c r="N2002" s="12"/>
      <c r="O2002" s="12" t="s">
        <v>128</v>
      </c>
      <c r="P2002" s="27" t="str">
        <f ca="1">IF(טבלה15[[#This Row],[תאריך סיום ההסכם]]&gt;=$S$2,"פעיל",IF(טבלה15[[#This Row],[תאריך סיום ההסכם]]&lt;=$S$2,"הסתיים"))</f>
        <v>הסתיים</v>
      </c>
    </row>
    <row r="2003" spans="1:16" ht="165" x14ac:dyDescent="0.2">
      <c r="A2003" s="22">
        <v>2002</v>
      </c>
      <c r="B2003" s="1" t="s">
        <v>1198</v>
      </c>
      <c r="C2003" s="2" t="s">
        <v>2788</v>
      </c>
      <c r="D2003" s="2" t="s">
        <v>3222</v>
      </c>
      <c r="E2003" s="2" t="s">
        <v>3231</v>
      </c>
      <c r="F2003" s="5" t="s">
        <v>4371</v>
      </c>
      <c r="G2003" s="3">
        <v>42353</v>
      </c>
      <c r="H2003" s="3">
        <v>43449</v>
      </c>
      <c r="I2003" s="4">
        <v>250000</v>
      </c>
      <c r="J2003" s="1" t="s">
        <v>4907</v>
      </c>
      <c r="K2003" s="1" t="s">
        <v>29</v>
      </c>
      <c r="L2003" s="11"/>
      <c r="M2003" s="1">
        <v>2015</v>
      </c>
      <c r="N2003" s="12"/>
      <c r="O2003" s="12" t="s">
        <v>128</v>
      </c>
      <c r="P2003" s="27" t="str">
        <f ca="1">IF(טבלה15[[#This Row],[תאריך סיום ההסכם]]&gt;=$S$2,"פעיל",IF(טבלה15[[#This Row],[תאריך סיום ההסכם]]&lt;=$S$2,"הסתיים"))</f>
        <v>הסתיים</v>
      </c>
    </row>
    <row r="2004" spans="1:16" ht="300" x14ac:dyDescent="0.2">
      <c r="A2004" s="22">
        <v>2003</v>
      </c>
      <c r="B2004" s="1" t="s">
        <v>1199</v>
      </c>
      <c r="C2004" s="2" t="s">
        <v>2789</v>
      </c>
      <c r="D2004" s="2" t="s">
        <v>3222</v>
      </c>
      <c r="E2004" s="2" t="s">
        <v>3231</v>
      </c>
      <c r="F2004" s="5" t="s">
        <v>4372</v>
      </c>
      <c r="G2004" s="3">
        <v>42353</v>
      </c>
      <c r="H2004" s="3">
        <v>43449</v>
      </c>
      <c r="I2004" s="4">
        <v>387200</v>
      </c>
      <c r="J2004" s="1" t="s">
        <v>4907</v>
      </c>
      <c r="K2004" s="1" t="s">
        <v>19</v>
      </c>
      <c r="L2004" s="11"/>
      <c r="M2004" s="1">
        <v>2015</v>
      </c>
      <c r="N2004" s="12" t="s">
        <v>107</v>
      </c>
      <c r="O2004" s="12" t="s">
        <v>127</v>
      </c>
      <c r="P2004" s="27" t="str">
        <f ca="1">IF(טבלה15[[#This Row],[תאריך סיום ההסכם]]&gt;=$S$2,"פעיל",IF(טבלה15[[#This Row],[תאריך סיום ההסכם]]&lt;=$S$2,"הסתיים"))</f>
        <v>הסתיים</v>
      </c>
    </row>
    <row r="2005" spans="1:16" ht="210" x14ac:dyDescent="0.2">
      <c r="A2005" s="22">
        <v>2004</v>
      </c>
      <c r="B2005" s="1" t="s">
        <v>1200</v>
      </c>
      <c r="C2005" s="2" t="s">
        <v>2790</v>
      </c>
      <c r="D2005" s="2" t="s">
        <v>3223</v>
      </c>
      <c r="E2005" s="2" t="s">
        <v>3229</v>
      </c>
      <c r="F2005" s="5" t="s">
        <v>4373</v>
      </c>
      <c r="G2005" s="3">
        <v>42353</v>
      </c>
      <c r="H2005" s="3">
        <v>43448</v>
      </c>
      <c r="I2005" s="4">
        <v>2162820</v>
      </c>
      <c r="J2005" s="1" t="s">
        <v>4907</v>
      </c>
      <c r="K2005" s="1" t="s">
        <v>20</v>
      </c>
      <c r="L2005" s="11"/>
      <c r="M2005" s="1">
        <v>2015</v>
      </c>
      <c r="N2005" s="12" t="s">
        <v>81</v>
      </c>
      <c r="O2005" s="12" t="s">
        <v>127</v>
      </c>
      <c r="P2005" s="27" t="str">
        <f ca="1">IF(טבלה15[[#This Row],[תאריך סיום ההסכם]]&gt;=$S$2,"פעיל",IF(טבלה15[[#This Row],[תאריך סיום ההסכם]]&lt;=$S$2,"הסתיים"))</f>
        <v>הסתיים</v>
      </c>
    </row>
    <row r="2006" spans="1:16" ht="150" x14ac:dyDescent="0.2">
      <c r="A2006" s="22">
        <v>2005</v>
      </c>
      <c r="B2006" s="1" t="s">
        <v>1201</v>
      </c>
      <c r="C2006" s="2" t="s">
        <v>2791</v>
      </c>
      <c r="D2006" s="2" t="s">
        <v>3223</v>
      </c>
      <c r="E2006" s="2" t="s">
        <v>3231</v>
      </c>
      <c r="F2006" s="5" t="s">
        <v>4374</v>
      </c>
      <c r="G2006" s="3">
        <v>42353</v>
      </c>
      <c r="H2006" s="3">
        <v>43448</v>
      </c>
      <c r="I2006" s="4">
        <v>1558570</v>
      </c>
      <c r="J2006" s="1" t="s">
        <v>4907</v>
      </c>
      <c r="K2006" s="1" t="s">
        <v>20</v>
      </c>
      <c r="L2006" s="11"/>
      <c r="M2006" s="1">
        <v>2015</v>
      </c>
      <c r="N2006" s="12" t="s">
        <v>81</v>
      </c>
      <c r="O2006" s="12" t="s">
        <v>127</v>
      </c>
      <c r="P2006" s="27" t="str">
        <f ca="1">IF(טבלה15[[#This Row],[תאריך סיום ההסכם]]&gt;=$S$2,"פעיל",IF(טבלה15[[#This Row],[תאריך סיום ההסכם]]&lt;=$S$2,"הסתיים"))</f>
        <v>הסתיים</v>
      </c>
    </row>
    <row r="2007" spans="1:16" ht="105" x14ac:dyDescent="0.2">
      <c r="A2007" s="22">
        <v>2006</v>
      </c>
      <c r="B2007" s="1" t="s">
        <v>1202</v>
      </c>
      <c r="C2007" s="2" t="s">
        <v>2792</v>
      </c>
      <c r="D2007" s="2" t="s">
        <v>3223</v>
      </c>
      <c r="E2007" s="2" t="s">
        <v>3229</v>
      </c>
      <c r="F2007" s="5" t="s">
        <v>4375</v>
      </c>
      <c r="G2007" s="3">
        <v>42353</v>
      </c>
      <c r="H2007" s="3">
        <v>43449</v>
      </c>
      <c r="I2007" s="4">
        <v>1989890</v>
      </c>
      <c r="J2007" s="1" t="s">
        <v>4907</v>
      </c>
      <c r="K2007" s="1" t="s">
        <v>19</v>
      </c>
      <c r="L2007" s="11"/>
      <c r="M2007" s="1">
        <v>2015</v>
      </c>
      <c r="N2007" s="12" t="s">
        <v>93</v>
      </c>
      <c r="O2007" s="12" t="s">
        <v>127</v>
      </c>
      <c r="P2007" s="27" t="str">
        <f ca="1">IF(טבלה15[[#This Row],[תאריך סיום ההסכם]]&gt;=$S$2,"פעיל",IF(טבלה15[[#This Row],[תאריך סיום ההסכם]]&lt;=$S$2,"הסתיים"))</f>
        <v>הסתיים</v>
      </c>
    </row>
    <row r="2008" spans="1:16" ht="180" x14ac:dyDescent="0.2">
      <c r="A2008" s="22">
        <v>2007</v>
      </c>
      <c r="B2008" s="1" t="s">
        <v>1203</v>
      </c>
      <c r="C2008" s="2" t="s">
        <v>2793</v>
      </c>
      <c r="D2008" s="2" t="s">
        <v>3223</v>
      </c>
      <c r="E2008" s="2" t="e">
        <f>VLOOKUP([1]!טבלה2[[#This Row],[מספר מרכב"ה]],'[2]2012-2018'!$B$2:$AI$1756,6,FALSE)</f>
        <v>#REF!</v>
      </c>
      <c r="F2008" s="5" t="s">
        <v>4376</v>
      </c>
      <c r="G2008" s="3">
        <v>42353</v>
      </c>
      <c r="H2008" s="3">
        <v>43449</v>
      </c>
      <c r="I2008" s="4">
        <v>1499999</v>
      </c>
      <c r="J2008" s="1" t="s">
        <v>4907</v>
      </c>
      <c r="K2008" s="1" t="s">
        <v>19</v>
      </c>
      <c r="L2008" s="11"/>
      <c r="M2008" s="1">
        <v>2015</v>
      </c>
      <c r="N2008" s="12" t="s">
        <v>93</v>
      </c>
      <c r="O2008" s="12" t="s">
        <v>127</v>
      </c>
      <c r="P2008" s="27" t="str">
        <f ca="1">IF(טבלה15[[#This Row],[תאריך סיום ההסכם]]&gt;=$S$2,"פעיל",IF(טבלה15[[#This Row],[תאריך סיום ההסכם]]&lt;=$S$2,"הסתיים"))</f>
        <v>הסתיים</v>
      </c>
    </row>
    <row r="2009" spans="1:16" ht="210" x14ac:dyDescent="0.2">
      <c r="A2009" s="22">
        <v>2008</v>
      </c>
      <c r="B2009" s="1" t="s">
        <v>1204</v>
      </c>
      <c r="C2009" s="2" t="s">
        <v>2794</v>
      </c>
      <c r="D2009" s="2" t="s">
        <v>3222</v>
      </c>
      <c r="E2009" s="2" t="s">
        <v>3231</v>
      </c>
      <c r="F2009" s="5" t="s">
        <v>4377</v>
      </c>
      <c r="G2009" s="3">
        <v>42353</v>
      </c>
      <c r="H2009" s="3">
        <v>43448</v>
      </c>
      <c r="I2009" s="4">
        <v>250000</v>
      </c>
      <c r="J2009" s="1" t="s">
        <v>4907</v>
      </c>
      <c r="K2009" s="1" t="s">
        <v>8</v>
      </c>
      <c r="L2009" s="11"/>
      <c r="M2009" s="1">
        <v>2015</v>
      </c>
      <c r="N2009" s="12" t="s">
        <v>100</v>
      </c>
      <c r="O2009" s="12" t="s">
        <v>128</v>
      </c>
      <c r="P2009" s="27" t="str">
        <f ca="1">IF(טבלה15[[#This Row],[תאריך סיום ההסכם]]&gt;=$S$2,"פעיל",IF(טבלה15[[#This Row],[תאריך סיום ההסכם]]&lt;=$S$2,"הסתיים"))</f>
        <v>הסתיים</v>
      </c>
    </row>
    <row r="2010" spans="1:16" ht="195" x14ac:dyDescent="0.2">
      <c r="A2010" s="22">
        <v>2009</v>
      </c>
      <c r="B2010" s="1" t="s">
        <v>1205</v>
      </c>
      <c r="C2010" s="2" t="s">
        <v>2795</v>
      </c>
      <c r="D2010" s="2" t="s">
        <v>3222</v>
      </c>
      <c r="E2010" s="2" t="e">
        <f>VLOOKUP([1]!טבלה2[[#This Row],[מספר מרכב"ה]],'[2]2012-2018'!$B$2:$AI$1756,6,FALSE)</f>
        <v>#REF!</v>
      </c>
      <c r="F2010" s="5" t="s">
        <v>4378</v>
      </c>
      <c r="G2010" s="3">
        <v>42353</v>
      </c>
      <c r="H2010" s="3">
        <v>43448</v>
      </c>
      <c r="I2010" s="4">
        <v>250000</v>
      </c>
      <c r="J2010" s="1" t="s">
        <v>4907</v>
      </c>
      <c r="K2010" s="1" t="s">
        <v>8</v>
      </c>
      <c r="L2010" s="11"/>
      <c r="M2010" s="1">
        <v>2015</v>
      </c>
      <c r="N2010" s="12" t="s">
        <v>100</v>
      </c>
      <c r="O2010" s="12" t="s">
        <v>128</v>
      </c>
      <c r="P2010" s="27" t="str">
        <f ca="1">IF(טבלה15[[#This Row],[תאריך סיום ההסכם]]&gt;=$S$2,"פעיל",IF(טבלה15[[#This Row],[תאריך סיום ההסכם]]&lt;=$S$2,"הסתיים"))</f>
        <v>הסתיים</v>
      </c>
    </row>
    <row r="2011" spans="1:16" ht="75" x14ac:dyDescent="0.2">
      <c r="A2011" s="22">
        <v>2010</v>
      </c>
      <c r="B2011" s="1" t="s">
        <v>1206</v>
      </c>
      <c r="C2011" s="2" t="s">
        <v>2796</v>
      </c>
      <c r="D2011" s="2" t="s">
        <v>3222</v>
      </c>
      <c r="E2011" s="2" t="e">
        <f>VLOOKUP([1]!טבלה2[[#This Row],[מספר מרכב"ה]],'[2]2012-2018'!$B$2:$AI$1756,6,FALSE)</f>
        <v>#REF!</v>
      </c>
      <c r="F2011" s="5" t="s">
        <v>4379</v>
      </c>
      <c r="G2011" s="3">
        <v>42353</v>
      </c>
      <c r="H2011" s="3">
        <v>43448</v>
      </c>
      <c r="I2011" s="4">
        <v>250000</v>
      </c>
      <c r="J2011" s="1" t="s">
        <v>4907</v>
      </c>
      <c r="K2011" s="1" t="s">
        <v>8</v>
      </c>
      <c r="L2011" s="11"/>
      <c r="M2011" s="1">
        <v>2015</v>
      </c>
      <c r="N2011" s="12" t="s">
        <v>100</v>
      </c>
      <c r="O2011" s="12" t="s">
        <v>128</v>
      </c>
      <c r="P2011" s="27" t="str">
        <f ca="1">IF(טבלה15[[#This Row],[תאריך סיום ההסכם]]&gt;=$S$2,"פעיל",IF(טבלה15[[#This Row],[תאריך סיום ההסכם]]&lt;=$S$2,"הסתיים"))</f>
        <v>הסתיים</v>
      </c>
    </row>
    <row r="2012" spans="1:16" ht="120" x14ac:dyDescent="0.2">
      <c r="A2012" s="22">
        <v>2011</v>
      </c>
      <c r="B2012" s="1" t="s">
        <v>1207</v>
      </c>
      <c r="C2012" s="2" t="s">
        <v>2797</v>
      </c>
      <c r="D2012" s="2" t="s">
        <v>3222</v>
      </c>
      <c r="E2012" s="2" t="e">
        <f>VLOOKUP([1]!טבלה2[[#This Row],[מספר מרכב"ה]],'[2]2012-2018'!$B$2:$AI$1756,6,FALSE)</f>
        <v>#REF!</v>
      </c>
      <c r="F2012" s="5" t="s">
        <v>4380</v>
      </c>
      <c r="G2012" s="3">
        <v>42353</v>
      </c>
      <c r="H2012" s="3">
        <v>43448</v>
      </c>
      <c r="I2012" s="4">
        <v>250000</v>
      </c>
      <c r="J2012" s="1" t="s">
        <v>4907</v>
      </c>
      <c r="K2012" s="1" t="s">
        <v>8</v>
      </c>
      <c r="L2012" s="11"/>
      <c r="M2012" s="1">
        <v>2015</v>
      </c>
      <c r="N2012" s="12" t="s">
        <v>100</v>
      </c>
      <c r="O2012" s="12" t="s">
        <v>128</v>
      </c>
      <c r="P2012" s="27" t="str">
        <f ca="1">IF(טבלה15[[#This Row],[תאריך סיום ההסכם]]&gt;=$S$2,"פעיל",IF(טבלה15[[#This Row],[תאריך סיום ההסכם]]&lt;=$S$2,"הסתיים"))</f>
        <v>הסתיים</v>
      </c>
    </row>
    <row r="2013" spans="1:16" ht="225" x14ac:dyDescent="0.2">
      <c r="A2013" s="22">
        <v>2012</v>
      </c>
      <c r="B2013" s="1" t="s">
        <v>1208</v>
      </c>
      <c r="C2013" s="2" t="s">
        <v>2798</v>
      </c>
      <c r="D2013" s="2" t="s">
        <v>3222</v>
      </c>
      <c r="E2013" s="2" t="e">
        <f>VLOOKUP([1]!טבלה2[[#This Row],[מספר מרכב"ה]],'[2]2012-2018'!$B$2:$AI$1756,6,FALSE)</f>
        <v>#REF!</v>
      </c>
      <c r="F2013" s="5" t="s">
        <v>4381</v>
      </c>
      <c r="G2013" s="3">
        <v>42353</v>
      </c>
      <c r="H2013" s="3">
        <v>43448</v>
      </c>
      <c r="I2013" s="4">
        <v>250000</v>
      </c>
      <c r="J2013" s="1" t="s">
        <v>4907</v>
      </c>
      <c r="K2013" s="1" t="s">
        <v>8</v>
      </c>
      <c r="L2013" s="11"/>
      <c r="M2013" s="1">
        <v>2015</v>
      </c>
      <c r="N2013" s="12" t="s">
        <v>100</v>
      </c>
      <c r="O2013" s="12" t="s">
        <v>128</v>
      </c>
      <c r="P2013" s="27" t="str">
        <f ca="1">IF(טבלה15[[#This Row],[תאריך סיום ההסכם]]&gt;=$S$2,"פעיל",IF(טבלה15[[#This Row],[תאריך סיום ההסכם]]&lt;=$S$2,"הסתיים"))</f>
        <v>הסתיים</v>
      </c>
    </row>
    <row r="2014" spans="1:16" ht="105" x14ac:dyDescent="0.2">
      <c r="A2014" s="22">
        <v>2013</v>
      </c>
      <c r="B2014" s="1" t="s">
        <v>1209</v>
      </c>
      <c r="C2014" s="2" t="s">
        <v>2799</v>
      </c>
      <c r="D2014" s="2" t="s">
        <v>3222</v>
      </c>
      <c r="E2014" s="2" t="e">
        <f>VLOOKUP([1]!טבלה2[[#This Row],[מספר מרכב"ה]],'[2]2012-2018'!$B$2:$AI$1756,6,FALSE)</f>
        <v>#REF!</v>
      </c>
      <c r="F2014" s="5" t="s">
        <v>4382</v>
      </c>
      <c r="G2014" s="3">
        <v>42353</v>
      </c>
      <c r="H2014" s="3">
        <v>43448</v>
      </c>
      <c r="I2014" s="4">
        <v>250000</v>
      </c>
      <c r="J2014" s="1" t="s">
        <v>4907</v>
      </c>
      <c r="K2014" s="1" t="s">
        <v>8</v>
      </c>
      <c r="L2014" s="11"/>
      <c r="M2014" s="1">
        <v>2015</v>
      </c>
      <c r="N2014" s="12" t="s">
        <v>100</v>
      </c>
      <c r="O2014" s="12" t="s">
        <v>128</v>
      </c>
      <c r="P2014" s="27" t="str">
        <f ca="1">IF(טבלה15[[#This Row],[תאריך סיום ההסכם]]&gt;=$S$2,"פעיל",IF(טבלה15[[#This Row],[תאריך סיום ההסכם]]&lt;=$S$2,"הסתיים"))</f>
        <v>הסתיים</v>
      </c>
    </row>
    <row r="2015" spans="1:16" ht="150" x14ac:dyDescent="0.2">
      <c r="A2015" s="22">
        <v>2014</v>
      </c>
      <c r="B2015" s="1" t="s">
        <v>1210</v>
      </c>
      <c r="C2015" s="2" t="s">
        <v>2800</v>
      </c>
      <c r="D2015" s="2" t="s">
        <v>3222</v>
      </c>
      <c r="E2015" s="2" t="e">
        <f>VLOOKUP([1]!טבלה2[[#This Row],[מספר מרכב"ה]],'[2]2012-2018'!$B$2:$AI$1756,6,FALSE)</f>
        <v>#REF!</v>
      </c>
      <c r="F2015" s="5" t="s">
        <v>4383</v>
      </c>
      <c r="G2015" s="3">
        <v>42369</v>
      </c>
      <c r="H2015" s="3">
        <v>43465</v>
      </c>
      <c r="I2015" s="4">
        <v>250000</v>
      </c>
      <c r="J2015" s="1" t="s">
        <v>4907</v>
      </c>
      <c r="K2015" s="1" t="s">
        <v>9</v>
      </c>
      <c r="L2015" s="11"/>
      <c r="M2015" s="1">
        <v>2015</v>
      </c>
      <c r="N2015" s="12" t="s">
        <v>118</v>
      </c>
      <c r="O2015" s="12" t="s">
        <v>128</v>
      </c>
      <c r="P2015" s="27" t="str">
        <f ca="1">IF(טבלה15[[#This Row],[תאריך סיום ההסכם]]&gt;=$S$2,"פעיל",IF(טבלה15[[#This Row],[תאריך סיום ההסכם]]&lt;=$S$2,"הסתיים"))</f>
        <v>הסתיים</v>
      </c>
    </row>
    <row r="2016" spans="1:16" ht="180" x14ac:dyDescent="0.2">
      <c r="A2016" s="22">
        <v>2015</v>
      </c>
      <c r="B2016" s="1" t="s">
        <v>1211</v>
      </c>
      <c r="C2016" s="2" t="s">
        <v>2801</v>
      </c>
      <c r="D2016" s="2" t="s">
        <v>3222</v>
      </c>
      <c r="E2016" s="2" t="s">
        <v>3231</v>
      </c>
      <c r="F2016" s="5" t="s">
        <v>4384</v>
      </c>
      <c r="G2016" s="3">
        <v>42353</v>
      </c>
      <c r="H2016" s="3">
        <v>43449</v>
      </c>
      <c r="I2016" s="4">
        <v>250000</v>
      </c>
      <c r="J2016" s="1" t="s">
        <v>4907</v>
      </c>
      <c r="K2016" s="1" t="s">
        <v>29</v>
      </c>
      <c r="L2016" s="11"/>
      <c r="M2016" s="1">
        <v>2015</v>
      </c>
      <c r="N2016" s="12"/>
      <c r="O2016" s="12" t="s">
        <v>128</v>
      </c>
      <c r="P2016" s="27" t="str">
        <f ca="1">IF(טבלה15[[#This Row],[תאריך סיום ההסכם]]&gt;=$S$2,"פעיל",IF(טבלה15[[#This Row],[תאריך סיום ההסכם]]&lt;=$S$2,"הסתיים"))</f>
        <v>הסתיים</v>
      </c>
    </row>
    <row r="2017" spans="1:16" ht="75" x14ac:dyDescent="0.2">
      <c r="A2017" s="22">
        <v>2016</v>
      </c>
      <c r="B2017" s="1" t="s">
        <v>1212</v>
      </c>
      <c r="C2017" s="2" t="s">
        <v>2802</v>
      </c>
      <c r="D2017" s="2" t="s">
        <v>3222</v>
      </c>
      <c r="E2017" s="2" t="e">
        <f>VLOOKUP([1]!טבלה2[[#This Row],[מספר מרכב"ה]],'[2]2012-2018'!$B$2:$AI$1756,6,FALSE)</f>
        <v>#REF!</v>
      </c>
      <c r="F2017" s="5" t="s">
        <v>4385</v>
      </c>
      <c r="G2017" s="3">
        <v>42353</v>
      </c>
      <c r="H2017" s="3">
        <v>43449</v>
      </c>
      <c r="I2017" s="4">
        <v>250000</v>
      </c>
      <c r="J2017" s="1" t="s">
        <v>4907</v>
      </c>
      <c r="K2017" s="1" t="s">
        <v>29</v>
      </c>
      <c r="L2017" s="11"/>
      <c r="M2017" s="1">
        <v>2015</v>
      </c>
      <c r="N2017" s="12"/>
      <c r="O2017" s="12" t="s">
        <v>128</v>
      </c>
      <c r="P2017" s="27" t="str">
        <f ca="1">IF(טבלה15[[#This Row],[תאריך סיום ההסכם]]&gt;=$S$2,"פעיל",IF(טבלה15[[#This Row],[תאריך סיום ההסכם]]&lt;=$S$2,"הסתיים"))</f>
        <v>הסתיים</v>
      </c>
    </row>
    <row r="2018" spans="1:16" ht="165" x14ac:dyDescent="0.2">
      <c r="A2018" s="22">
        <v>2017</v>
      </c>
      <c r="B2018" s="1" t="s">
        <v>1213</v>
      </c>
      <c r="C2018" s="2" t="s">
        <v>2418</v>
      </c>
      <c r="D2018" s="2" t="s">
        <v>3223</v>
      </c>
      <c r="E2018" s="2" t="s">
        <v>3229</v>
      </c>
      <c r="F2018" s="5" t="s">
        <v>4386</v>
      </c>
      <c r="G2018" s="3">
        <v>42353</v>
      </c>
      <c r="H2018" s="3">
        <v>43449</v>
      </c>
      <c r="I2018" s="4">
        <v>250000</v>
      </c>
      <c r="J2018" s="1" t="s">
        <v>4907</v>
      </c>
      <c r="K2018" s="1" t="s">
        <v>29</v>
      </c>
      <c r="L2018" s="11"/>
      <c r="M2018" s="1">
        <v>2015</v>
      </c>
      <c r="N2018" s="12"/>
      <c r="O2018" s="12" t="s">
        <v>128</v>
      </c>
      <c r="P2018" s="27" t="str">
        <f ca="1">IF(טבלה15[[#This Row],[תאריך סיום ההסכם]]&gt;=$S$2,"פעיל",IF(טבלה15[[#This Row],[תאריך סיום ההסכם]]&lt;=$S$2,"הסתיים"))</f>
        <v>הסתיים</v>
      </c>
    </row>
    <row r="2019" spans="1:16" ht="105" x14ac:dyDescent="0.2">
      <c r="A2019" s="22">
        <v>2018</v>
      </c>
      <c r="B2019" s="1" t="s">
        <v>1214</v>
      </c>
      <c r="C2019" s="2" t="s">
        <v>2803</v>
      </c>
      <c r="D2019" s="2" t="s">
        <v>3222</v>
      </c>
      <c r="E2019" s="2" t="s">
        <v>3229</v>
      </c>
      <c r="F2019" s="5" t="s">
        <v>4387</v>
      </c>
      <c r="G2019" s="3">
        <v>42353</v>
      </c>
      <c r="H2019" s="3">
        <v>43449</v>
      </c>
      <c r="I2019" s="4">
        <v>250000</v>
      </c>
      <c r="J2019" s="1" t="s">
        <v>4907</v>
      </c>
      <c r="K2019" s="1" t="s">
        <v>29</v>
      </c>
      <c r="L2019" s="11"/>
      <c r="M2019" s="1">
        <v>2015</v>
      </c>
      <c r="N2019" s="12"/>
      <c r="O2019" s="12" t="s">
        <v>128</v>
      </c>
      <c r="P2019" s="27" t="str">
        <f ca="1">IF(טבלה15[[#This Row],[תאריך סיום ההסכם]]&gt;=$S$2,"פעיל",IF(טבלה15[[#This Row],[תאריך סיום ההסכם]]&lt;=$S$2,"הסתיים"))</f>
        <v>הסתיים</v>
      </c>
    </row>
    <row r="2020" spans="1:16" ht="105" x14ac:dyDescent="0.2">
      <c r="A2020" s="22">
        <v>2019</v>
      </c>
      <c r="B2020" s="1" t="s">
        <v>1215</v>
      </c>
      <c r="C2020" s="2" t="s">
        <v>2804</v>
      </c>
      <c r="D2020" s="2" t="s">
        <v>3223</v>
      </c>
      <c r="E2020" s="2" t="s">
        <v>3229</v>
      </c>
      <c r="F2020" s="5" t="s">
        <v>4388</v>
      </c>
      <c r="G2020" s="3">
        <v>42353</v>
      </c>
      <c r="H2020" s="3">
        <v>43449</v>
      </c>
      <c r="I2020" s="4">
        <v>250000</v>
      </c>
      <c r="J2020" s="1" t="s">
        <v>4907</v>
      </c>
      <c r="K2020" s="1" t="s">
        <v>29</v>
      </c>
      <c r="L2020" s="11"/>
      <c r="M2020" s="1">
        <v>2015</v>
      </c>
      <c r="N2020" s="12"/>
      <c r="O2020" s="12" t="s">
        <v>128</v>
      </c>
      <c r="P2020" s="27" t="str">
        <f ca="1">IF(טבלה15[[#This Row],[תאריך סיום ההסכם]]&gt;=$S$2,"פעיל",IF(טבלה15[[#This Row],[תאריך סיום ההסכם]]&lt;=$S$2,"הסתיים"))</f>
        <v>הסתיים</v>
      </c>
    </row>
    <row r="2021" spans="1:16" ht="165" x14ac:dyDescent="0.2">
      <c r="A2021" s="22">
        <v>2020</v>
      </c>
      <c r="B2021" s="1" t="s">
        <v>1216</v>
      </c>
      <c r="C2021" s="2" t="s">
        <v>2805</v>
      </c>
      <c r="D2021" s="2" t="s">
        <v>3223</v>
      </c>
      <c r="E2021" s="2" t="e">
        <f>VLOOKUP([1]!טבלה2[[#This Row],[מספר מרכב"ה]],'[2]2012-2018'!$B$2:$AI$1756,6,FALSE)</f>
        <v>#REF!</v>
      </c>
      <c r="F2021" s="5" t="s">
        <v>4389</v>
      </c>
      <c r="G2021" s="3">
        <v>42353</v>
      </c>
      <c r="H2021" s="3">
        <v>43449</v>
      </c>
      <c r="I2021" s="4">
        <v>1814994</v>
      </c>
      <c r="J2021" s="1" t="s">
        <v>4907</v>
      </c>
      <c r="K2021" s="1" t="s">
        <v>19</v>
      </c>
      <c r="L2021" s="11"/>
      <c r="M2021" s="1">
        <v>2015</v>
      </c>
      <c r="N2021" s="12" t="s">
        <v>93</v>
      </c>
      <c r="O2021" s="12" t="s">
        <v>127</v>
      </c>
      <c r="P2021" s="27" t="str">
        <f ca="1">IF(טבלה15[[#This Row],[תאריך סיום ההסכם]]&gt;=$S$2,"פעיל",IF(טבלה15[[#This Row],[תאריך סיום ההסכם]]&lt;=$S$2,"הסתיים"))</f>
        <v>הסתיים</v>
      </c>
    </row>
    <row r="2022" spans="1:16" ht="135" x14ac:dyDescent="0.2">
      <c r="A2022" s="22">
        <v>2021</v>
      </c>
      <c r="B2022" s="1" t="s">
        <v>1217</v>
      </c>
      <c r="C2022" s="2" t="s">
        <v>2806</v>
      </c>
      <c r="D2022" s="2" t="s">
        <v>3223</v>
      </c>
      <c r="E2022" s="2" t="e">
        <f>VLOOKUP([1]!טבלה2[[#This Row],[מספר מרכב"ה]],'[2]2012-2018'!$B$2:$AI$1756,6,FALSE)</f>
        <v>#REF!</v>
      </c>
      <c r="F2022" s="5" t="s">
        <v>4390</v>
      </c>
      <c r="G2022" s="3">
        <v>42369</v>
      </c>
      <c r="H2022" s="3">
        <v>43465</v>
      </c>
      <c r="I2022" s="4">
        <v>250000</v>
      </c>
      <c r="J2022" s="1" t="s">
        <v>4907</v>
      </c>
      <c r="K2022" s="1" t="s">
        <v>9</v>
      </c>
      <c r="L2022" s="11"/>
      <c r="M2022" s="1">
        <v>2015</v>
      </c>
      <c r="N2022" s="12" t="s">
        <v>118</v>
      </c>
      <c r="O2022" s="12" t="s">
        <v>128</v>
      </c>
      <c r="P2022" s="27" t="str">
        <f ca="1">IF(טבלה15[[#This Row],[תאריך סיום ההסכם]]&gt;=$S$2,"פעיל",IF(טבלה15[[#This Row],[תאריך סיום ההסכם]]&lt;=$S$2,"הסתיים"))</f>
        <v>הסתיים</v>
      </c>
    </row>
    <row r="2023" spans="1:16" ht="195" x14ac:dyDescent="0.2">
      <c r="A2023" s="22">
        <v>2022</v>
      </c>
      <c r="B2023" s="1" t="s">
        <v>1218</v>
      </c>
      <c r="C2023" s="2" t="s">
        <v>2807</v>
      </c>
      <c r="D2023" s="2" t="s">
        <v>3222</v>
      </c>
      <c r="E2023" s="2" t="s">
        <v>3231</v>
      </c>
      <c r="F2023" s="5" t="s">
        <v>4391</v>
      </c>
      <c r="G2023" s="3">
        <v>42369</v>
      </c>
      <c r="H2023" s="3">
        <v>43465</v>
      </c>
      <c r="I2023" s="4">
        <v>250000</v>
      </c>
      <c r="J2023" s="1" t="s">
        <v>4907</v>
      </c>
      <c r="K2023" s="1" t="s">
        <v>9</v>
      </c>
      <c r="L2023" s="11"/>
      <c r="M2023" s="1">
        <v>2015</v>
      </c>
      <c r="N2023" s="12" t="s">
        <v>118</v>
      </c>
      <c r="O2023" s="12" t="s">
        <v>128</v>
      </c>
      <c r="P2023" s="27" t="str">
        <f ca="1">IF(טבלה15[[#This Row],[תאריך סיום ההסכם]]&gt;=$S$2,"פעיל",IF(טבלה15[[#This Row],[תאריך סיום ההסכם]]&lt;=$S$2,"הסתיים"))</f>
        <v>הסתיים</v>
      </c>
    </row>
    <row r="2024" spans="1:16" ht="135" x14ac:dyDescent="0.2">
      <c r="A2024" s="22">
        <v>2023</v>
      </c>
      <c r="B2024" s="1" t="s">
        <v>1219</v>
      </c>
      <c r="C2024" s="2" t="s">
        <v>2808</v>
      </c>
      <c r="D2024" s="2" t="s">
        <v>3222</v>
      </c>
      <c r="E2024" s="2" t="s">
        <v>3231</v>
      </c>
      <c r="F2024" s="5" t="s">
        <v>4392</v>
      </c>
      <c r="G2024" s="3">
        <v>42369</v>
      </c>
      <c r="H2024" s="3">
        <v>43465</v>
      </c>
      <c r="I2024" s="4">
        <v>250000</v>
      </c>
      <c r="J2024" s="1" t="s">
        <v>4907</v>
      </c>
      <c r="K2024" s="1" t="s">
        <v>9</v>
      </c>
      <c r="L2024" s="11"/>
      <c r="M2024" s="1">
        <v>2015</v>
      </c>
      <c r="N2024" s="12" t="s">
        <v>118</v>
      </c>
      <c r="O2024" s="12" t="s">
        <v>128</v>
      </c>
      <c r="P2024" s="27" t="str">
        <f ca="1">IF(טבלה15[[#This Row],[תאריך סיום ההסכם]]&gt;=$S$2,"פעיל",IF(טבלה15[[#This Row],[תאריך סיום ההסכם]]&lt;=$S$2,"הסתיים"))</f>
        <v>הסתיים</v>
      </c>
    </row>
    <row r="2025" spans="1:16" ht="165" x14ac:dyDescent="0.2">
      <c r="A2025" s="22">
        <v>2024</v>
      </c>
      <c r="B2025" s="1" t="s">
        <v>1220</v>
      </c>
      <c r="C2025" s="2" t="s">
        <v>2809</v>
      </c>
      <c r="D2025" s="2" t="s">
        <v>3222</v>
      </c>
      <c r="E2025" s="2" t="s">
        <v>3231</v>
      </c>
      <c r="F2025" s="5" t="s">
        <v>4393</v>
      </c>
      <c r="G2025" s="3">
        <v>42369</v>
      </c>
      <c r="H2025" s="3">
        <v>43465</v>
      </c>
      <c r="I2025" s="4">
        <v>250000</v>
      </c>
      <c r="J2025" s="1" t="s">
        <v>4907</v>
      </c>
      <c r="K2025" s="1" t="s">
        <v>9</v>
      </c>
      <c r="L2025" s="11"/>
      <c r="M2025" s="1">
        <v>2015</v>
      </c>
      <c r="N2025" s="12" t="s">
        <v>118</v>
      </c>
      <c r="O2025" s="12" t="s">
        <v>128</v>
      </c>
      <c r="P2025" s="27" t="str">
        <f ca="1">IF(טבלה15[[#This Row],[תאריך סיום ההסכם]]&gt;=$S$2,"פעיל",IF(טבלה15[[#This Row],[תאריך סיום ההסכם]]&lt;=$S$2,"הסתיים"))</f>
        <v>הסתיים</v>
      </c>
    </row>
    <row r="2026" spans="1:16" ht="180" x14ac:dyDescent="0.2">
      <c r="A2026" s="22">
        <v>2025</v>
      </c>
      <c r="B2026" s="1" t="s">
        <v>1221</v>
      </c>
      <c r="C2026" s="2" t="s">
        <v>2810</v>
      </c>
      <c r="D2026" s="2" t="s">
        <v>3222</v>
      </c>
      <c r="E2026" s="2" t="e">
        <f>VLOOKUP([1]!טבלה2[[#This Row],[מספר מרכב"ה]],'[2]2012-2018'!$B$2:$AI$1756,6,FALSE)</f>
        <v>#REF!</v>
      </c>
      <c r="F2026" s="5" t="s">
        <v>4394</v>
      </c>
      <c r="G2026" s="3">
        <v>42369</v>
      </c>
      <c r="H2026" s="3">
        <v>43465</v>
      </c>
      <c r="I2026" s="4">
        <v>250000</v>
      </c>
      <c r="J2026" s="1" t="s">
        <v>4907</v>
      </c>
      <c r="K2026" s="1" t="s">
        <v>9</v>
      </c>
      <c r="L2026" s="11"/>
      <c r="M2026" s="1">
        <v>2015</v>
      </c>
      <c r="N2026" s="12" t="s">
        <v>118</v>
      </c>
      <c r="O2026" s="12" t="s">
        <v>128</v>
      </c>
      <c r="P2026" s="27" t="str">
        <f ca="1">IF(טבלה15[[#This Row],[תאריך סיום ההסכם]]&gt;=$S$2,"פעיל",IF(טבלה15[[#This Row],[תאריך סיום ההסכם]]&lt;=$S$2,"הסתיים"))</f>
        <v>הסתיים</v>
      </c>
    </row>
    <row r="2027" spans="1:16" ht="105" x14ac:dyDescent="0.2">
      <c r="A2027" s="22">
        <v>2026</v>
      </c>
      <c r="B2027" s="1" t="s">
        <v>1222</v>
      </c>
      <c r="C2027" s="2" t="s">
        <v>2811</v>
      </c>
      <c r="D2027" s="2" t="s">
        <v>3223</v>
      </c>
      <c r="E2027" s="2" t="e">
        <f>VLOOKUP([1]!טבלה2[[#This Row],[מספר מרכב"ה]],'[2]2012-2018'!$B$2:$AI$1756,6,FALSE)</f>
        <v>#REF!</v>
      </c>
      <c r="F2027" s="5" t="s">
        <v>4395</v>
      </c>
      <c r="G2027" s="3">
        <v>42369</v>
      </c>
      <c r="H2027" s="3">
        <v>43465</v>
      </c>
      <c r="I2027" s="4">
        <v>250000</v>
      </c>
      <c r="J2027" s="1" t="s">
        <v>4907</v>
      </c>
      <c r="K2027" s="1" t="s">
        <v>9</v>
      </c>
      <c r="L2027" s="11"/>
      <c r="M2027" s="1">
        <v>2015</v>
      </c>
      <c r="N2027" s="12" t="s">
        <v>118</v>
      </c>
      <c r="O2027" s="12" t="s">
        <v>128</v>
      </c>
      <c r="P2027" s="27" t="str">
        <f ca="1">IF(טבלה15[[#This Row],[תאריך סיום ההסכם]]&gt;=$S$2,"פעיל",IF(טבלה15[[#This Row],[תאריך סיום ההסכם]]&lt;=$S$2,"הסתיים"))</f>
        <v>הסתיים</v>
      </c>
    </row>
    <row r="2028" spans="1:16" ht="45" x14ac:dyDescent="0.2">
      <c r="A2028" s="22">
        <v>2027</v>
      </c>
      <c r="B2028" s="1" t="s">
        <v>1223</v>
      </c>
      <c r="C2028" s="2" t="s">
        <v>2812</v>
      </c>
      <c r="D2028" s="2" t="s">
        <v>3222</v>
      </c>
      <c r="E2028" s="2" t="s">
        <v>3229</v>
      </c>
      <c r="F2028" s="5" t="s">
        <v>4396</v>
      </c>
      <c r="G2028" s="3">
        <v>42369</v>
      </c>
      <c r="H2028" s="3">
        <v>43465</v>
      </c>
      <c r="I2028" s="4">
        <v>250000</v>
      </c>
      <c r="J2028" s="1" t="s">
        <v>4907</v>
      </c>
      <c r="K2028" s="1" t="s">
        <v>9</v>
      </c>
      <c r="L2028" s="11"/>
      <c r="M2028" s="1">
        <v>2015</v>
      </c>
      <c r="N2028" s="12" t="s">
        <v>118</v>
      </c>
      <c r="O2028" s="12" t="s">
        <v>128</v>
      </c>
      <c r="P2028" s="27" t="str">
        <f ca="1">IF(טבלה15[[#This Row],[תאריך סיום ההסכם]]&gt;=$S$2,"פעיל",IF(טבלה15[[#This Row],[תאריך סיום ההסכם]]&lt;=$S$2,"הסתיים"))</f>
        <v>הסתיים</v>
      </c>
    </row>
    <row r="2029" spans="1:16" ht="180" x14ac:dyDescent="0.2">
      <c r="A2029" s="22">
        <v>2028</v>
      </c>
      <c r="B2029" s="1" t="s">
        <v>1224</v>
      </c>
      <c r="C2029" s="2" t="s">
        <v>2813</v>
      </c>
      <c r="D2029" s="2" t="s">
        <v>3223</v>
      </c>
      <c r="E2029" s="2" t="s">
        <v>3229</v>
      </c>
      <c r="F2029" s="5" t="s">
        <v>4397</v>
      </c>
      <c r="G2029" s="3">
        <v>42369</v>
      </c>
      <c r="H2029" s="3">
        <v>43465</v>
      </c>
      <c r="I2029" s="4">
        <v>200000</v>
      </c>
      <c r="J2029" s="1" t="s">
        <v>4907</v>
      </c>
      <c r="K2029" s="1" t="s">
        <v>9</v>
      </c>
      <c r="L2029" s="11"/>
      <c r="M2029" s="1">
        <v>2015</v>
      </c>
      <c r="N2029" s="12" t="s">
        <v>118</v>
      </c>
      <c r="O2029" s="12" t="s">
        <v>128</v>
      </c>
      <c r="P2029" s="27" t="str">
        <f ca="1">IF(טבלה15[[#This Row],[תאריך סיום ההסכם]]&gt;=$S$2,"פעיל",IF(טבלה15[[#This Row],[תאריך סיום ההסכם]]&lt;=$S$2,"הסתיים"))</f>
        <v>הסתיים</v>
      </c>
    </row>
    <row r="2030" spans="1:16" ht="195" x14ac:dyDescent="0.2">
      <c r="A2030" s="22">
        <v>2029</v>
      </c>
      <c r="B2030" s="1" t="s">
        <v>1225</v>
      </c>
      <c r="C2030" s="2" t="s">
        <v>2814</v>
      </c>
      <c r="D2030" s="2" t="s">
        <v>3223</v>
      </c>
      <c r="E2030" s="2" t="e">
        <f>VLOOKUP([1]!טבלה2[[#This Row],[מספר מרכב"ה]],'[2]2012-2018'!$B$2:$AI$1756,6,FALSE)</f>
        <v>#REF!</v>
      </c>
      <c r="F2030" s="5" t="s">
        <v>4398</v>
      </c>
      <c r="G2030" s="3">
        <v>42353</v>
      </c>
      <c r="H2030" s="3">
        <v>43448</v>
      </c>
      <c r="I2030" s="4">
        <v>250000</v>
      </c>
      <c r="J2030" s="1" t="s">
        <v>4907</v>
      </c>
      <c r="K2030" s="1" t="s">
        <v>21</v>
      </c>
      <c r="L2030" s="11"/>
      <c r="M2030" s="1">
        <v>2015</v>
      </c>
      <c r="N2030" s="12" t="s">
        <v>21</v>
      </c>
      <c r="O2030" s="12" t="s">
        <v>127</v>
      </c>
      <c r="P2030" s="27" t="str">
        <f ca="1">IF(טבלה15[[#This Row],[תאריך סיום ההסכם]]&gt;=$S$2,"פעיל",IF(טבלה15[[#This Row],[תאריך סיום ההסכם]]&lt;=$S$2,"הסתיים"))</f>
        <v>הסתיים</v>
      </c>
    </row>
    <row r="2031" spans="1:16" ht="165" x14ac:dyDescent="0.2">
      <c r="A2031" s="22">
        <v>2030</v>
      </c>
      <c r="B2031" s="1" t="s">
        <v>1226</v>
      </c>
      <c r="C2031" s="2" t="s">
        <v>2398</v>
      </c>
      <c r="D2031" s="2" t="s">
        <v>3223</v>
      </c>
      <c r="E2031" s="2" t="e">
        <f>VLOOKUP([1]!טבלה2[[#This Row],[מספר מרכב"ה]],'[2]2012-2018'!$B$2:$AI$1756,6,FALSE)</f>
        <v>#REF!</v>
      </c>
      <c r="F2031" s="5" t="s">
        <v>4399</v>
      </c>
      <c r="G2031" s="3">
        <v>42353</v>
      </c>
      <c r="H2031" s="3">
        <v>43448</v>
      </c>
      <c r="I2031" s="4">
        <v>250000</v>
      </c>
      <c r="J2031" s="1" t="s">
        <v>4907</v>
      </c>
      <c r="K2031" s="1" t="s">
        <v>21</v>
      </c>
      <c r="L2031" s="11"/>
      <c r="M2031" s="1">
        <v>2015</v>
      </c>
      <c r="N2031" s="12" t="s">
        <v>21</v>
      </c>
      <c r="O2031" s="12" t="s">
        <v>127</v>
      </c>
      <c r="P2031" s="27" t="str">
        <f ca="1">IF(טבלה15[[#This Row],[תאריך סיום ההסכם]]&gt;=$S$2,"פעיל",IF(טבלה15[[#This Row],[תאריך סיום ההסכם]]&lt;=$S$2,"הסתיים"))</f>
        <v>הסתיים</v>
      </c>
    </row>
    <row r="2032" spans="1:16" ht="150" x14ac:dyDescent="0.2">
      <c r="A2032" s="22">
        <v>2031</v>
      </c>
      <c r="B2032" s="1" t="s">
        <v>1227</v>
      </c>
      <c r="C2032" s="2" t="s">
        <v>2815</v>
      </c>
      <c r="D2032" s="2" t="s">
        <v>3222</v>
      </c>
      <c r="E2032" s="2" t="s">
        <v>3225</v>
      </c>
      <c r="F2032" s="5" t="s">
        <v>4400</v>
      </c>
      <c r="G2032" s="3">
        <v>42552</v>
      </c>
      <c r="H2032" s="3">
        <v>43646</v>
      </c>
      <c r="I2032" s="4">
        <v>0</v>
      </c>
      <c r="J2032" s="1" t="s">
        <v>4907</v>
      </c>
      <c r="K2032" s="1" t="s">
        <v>29</v>
      </c>
      <c r="L2032" s="11"/>
      <c r="M2032" s="1">
        <v>2015</v>
      </c>
      <c r="N2032" s="12"/>
      <c r="O2032" s="12" t="s">
        <v>128</v>
      </c>
      <c r="P2032" s="27" t="str">
        <f ca="1">IF(טבלה15[[#This Row],[תאריך סיום ההסכם]]&gt;=$S$2,"פעיל",IF(טבלה15[[#This Row],[תאריך סיום ההסכם]]&lt;=$S$2,"הסתיים"))</f>
        <v>הסתיים</v>
      </c>
    </row>
    <row r="2033" spans="1:16" ht="180" x14ac:dyDescent="0.2">
      <c r="A2033" s="22">
        <v>2032</v>
      </c>
      <c r="B2033" s="1" t="s">
        <v>826</v>
      </c>
      <c r="C2033" s="2" t="s">
        <v>2467</v>
      </c>
      <c r="D2033" s="2" t="s">
        <v>3223</v>
      </c>
      <c r="E2033" s="2" t="s">
        <v>3229</v>
      </c>
      <c r="F2033" s="5" t="s">
        <v>4006</v>
      </c>
      <c r="G2033" s="3">
        <v>43022</v>
      </c>
      <c r="H2033" s="3">
        <v>43386</v>
      </c>
      <c r="I2033" s="4">
        <v>163800</v>
      </c>
      <c r="J2033" s="1" t="s">
        <v>4907</v>
      </c>
      <c r="K2033" s="1" t="s">
        <v>22</v>
      </c>
      <c r="L2033" s="11" t="s">
        <v>53</v>
      </c>
      <c r="M2033" s="1">
        <v>2015</v>
      </c>
      <c r="N2033" s="12" t="s">
        <v>86</v>
      </c>
      <c r="O2033" s="12" t="s">
        <v>127</v>
      </c>
      <c r="P2033" s="27" t="str">
        <f ca="1">IF(טבלה15[[#This Row],[תאריך סיום ההסכם]]&gt;=$S$2,"פעיל",IF(טבלה15[[#This Row],[תאריך סיום ההסכם]]&lt;=$S$2,"הסתיים"))</f>
        <v>הסתיים</v>
      </c>
    </row>
    <row r="2034" spans="1:16" ht="135" x14ac:dyDescent="0.2">
      <c r="A2034" s="22">
        <v>2033</v>
      </c>
      <c r="B2034" s="1" t="s">
        <v>827</v>
      </c>
      <c r="C2034" s="2" t="s">
        <v>2468</v>
      </c>
      <c r="D2034" s="2" t="s">
        <v>3222</v>
      </c>
      <c r="E2034" s="2" t="e">
        <f>VLOOKUP([1]!טבלה2[[#This Row],[מספר מרכב"ה]],'[2]2012-2018'!$B$2:$AI$1756,6,FALSE)</f>
        <v>#REF!</v>
      </c>
      <c r="F2034" s="5" t="s">
        <v>4007</v>
      </c>
      <c r="G2034" s="3">
        <v>42979</v>
      </c>
      <c r="H2034" s="3">
        <v>43343</v>
      </c>
      <c r="I2034" s="4">
        <v>163800</v>
      </c>
      <c r="J2034" s="1" t="s">
        <v>4907</v>
      </c>
      <c r="K2034" s="1" t="s">
        <v>22</v>
      </c>
      <c r="L2034" s="11" t="s">
        <v>53</v>
      </c>
      <c r="M2034" s="1">
        <v>2015</v>
      </c>
      <c r="N2034" s="12" t="s">
        <v>86</v>
      </c>
      <c r="O2034" s="12" t="s">
        <v>127</v>
      </c>
      <c r="P2034" s="27" t="str">
        <f ca="1">IF(טבלה15[[#This Row],[תאריך סיום ההסכם]]&gt;=$S$2,"פעיל",IF(טבלה15[[#This Row],[תאריך סיום ההסכם]]&lt;=$S$2,"הסתיים"))</f>
        <v>הסתיים</v>
      </c>
    </row>
    <row r="2035" spans="1:16" ht="180" x14ac:dyDescent="0.2">
      <c r="A2035" s="22">
        <v>2034</v>
      </c>
      <c r="B2035" s="1" t="s">
        <v>828</v>
      </c>
      <c r="C2035" s="2" t="s">
        <v>2469</v>
      </c>
      <c r="D2035" s="2" t="s">
        <v>3223</v>
      </c>
      <c r="E2035" s="2" t="e">
        <f>VLOOKUP([1]!טבלה2[[#This Row],[מספר מרכב"ה]],'[2]2012-2018'!$B$2:$AI$1756,6,FALSE)</f>
        <v>#REF!</v>
      </c>
      <c r="F2035" s="5" t="s">
        <v>4008</v>
      </c>
      <c r="G2035" s="3">
        <v>42981</v>
      </c>
      <c r="H2035" s="3">
        <v>43345</v>
      </c>
      <c r="I2035" s="4">
        <v>163800</v>
      </c>
      <c r="J2035" s="1" t="s">
        <v>4907</v>
      </c>
      <c r="K2035" s="1" t="s">
        <v>22</v>
      </c>
      <c r="L2035" s="11" t="s">
        <v>53</v>
      </c>
      <c r="M2035" s="1">
        <v>2015</v>
      </c>
      <c r="N2035" s="12" t="s">
        <v>86</v>
      </c>
      <c r="O2035" s="12" t="s">
        <v>127</v>
      </c>
      <c r="P2035" s="27" t="str">
        <f ca="1">IF(טבלה15[[#This Row],[תאריך סיום ההסכם]]&gt;=$S$2,"פעיל",IF(טבלה15[[#This Row],[תאריך סיום ההסכם]]&lt;=$S$2,"הסתיים"))</f>
        <v>הסתיים</v>
      </c>
    </row>
    <row r="2036" spans="1:16" ht="90" x14ac:dyDescent="0.2">
      <c r="A2036" s="22">
        <v>2035</v>
      </c>
      <c r="B2036" s="1" t="s">
        <v>829</v>
      </c>
      <c r="C2036" s="2" t="s">
        <v>2470</v>
      </c>
      <c r="D2036" s="2" t="s">
        <v>3222</v>
      </c>
      <c r="E2036" s="2" t="e">
        <f>VLOOKUP([1]!טבלה2[[#This Row],[מספר מרכב"ה]],'[2]2012-2018'!$B$2:$AI$1756,6,FALSE)</f>
        <v>#REF!</v>
      </c>
      <c r="F2036" s="5" t="s">
        <v>4009</v>
      </c>
      <c r="G2036" s="3">
        <v>42185</v>
      </c>
      <c r="H2036" s="3">
        <v>43324</v>
      </c>
      <c r="I2036" s="4">
        <v>168000</v>
      </c>
      <c r="J2036" s="1" t="s">
        <v>4907</v>
      </c>
      <c r="K2036" s="1" t="s">
        <v>22</v>
      </c>
      <c r="L2036" s="11" t="s">
        <v>53</v>
      </c>
      <c r="M2036" s="1">
        <v>2015</v>
      </c>
      <c r="N2036" s="12" t="s">
        <v>119</v>
      </c>
      <c r="O2036" s="12" t="s">
        <v>127</v>
      </c>
      <c r="P2036" s="27" t="str">
        <f ca="1">IF(טבלה15[[#This Row],[תאריך סיום ההסכם]]&gt;=$S$2,"פעיל",IF(טבלה15[[#This Row],[תאריך סיום ההסכם]]&lt;=$S$2,"הסתיים"))</f>
        <v>הסתיים</v>
      </c>
    </row>
    <row r="2037" spans="1:16" ht="135" x14ac:dyDescent="0.2">
      <c r="A2037" s="22">
        <v>2036</v>
      </c>
      <c r="B2037" s="1" t="s">
        <v>1239</v>
      </c>
      <c r="C2037" s="2" t="s">
        <v>2817</v>
      </c>
      <c r="D2037" s="2" t="s">
        <v>3223</v>
      </c>
      <c r="E2037" s="2" t="e">
        <f>VLOOKUP([1]!טבלה2[[#This Row],[מספר מרכב"ה]],'[2]2012-2018'!$B$2:$AI$1756,6,FALSE)</f>
        <v>#REF!</v>
      </c>
      <c r="F2037" s="5" t="s">
        <v>4401</v>
      </c>
      <c r="G2037" s="3">
        <v>42206</v>
      </c>
      <c r="H2037" s="3">
        <v>43302</v>
      </c>
      <c r="I2037" s="4">
        <v>210000</v>
      </c>
      <c r="J2037" s="1" t="s">
        <v>4907</v>
      </c>
      <c r="K2037" s="1" t="s">
        <v>22</v>
      </c>
      <c r="L2037" s="11" t="s">
        <v>53</v>
      </c>
      <c r="M2037" s="1">
        <v>2015</v>
      </c>
      <c r="N2037" s="12" t="s">
        <v>119</v>
      </c>
      <c r="O2037" s="12" t="s">
        <v>127</v>
      </c>
      <c r="P2037" s="27" t="str">
        <f ca="1">IF(טבלה15[[#This Row],[תאריך סיום ההסכם]]&gt;=$S$2,"פעיל",IF(טבלה15[[#This Row],[תאריך סיום ההסכם]]&lt;=$S$2,"הסתיים"))</f>
        <v>הסתיים</v>
      </c>
    </row>
    <row r="2038" spans="1:16" ht="240" x14ac:dyDescent="0.2">
      <c r="A2038" s="22">
        <v>2037</v>
      </c>
      <c r="B2038" s="1" t="s">
        <v>830</v>
      </c>
      <c r="C2038" s="2" t="s">
        <v>2024</v>
      </c>
      <c r="D2038" s="2" t="s">
        <v>3222</v>
      </c>
      <c r="E2038" s="2" t="s">
        <v>3231</v>
      </c>
      <c r="F2038" s="5" t="s">
        <v>4010</v>
      </c>
      <c r="G2038" s="3">
        <v>42923</v>
      </c>
      <c r="H2038" s="3">
        <v>43287</v>
      </c>
      <c r="I2038" s="4">
        <v>210000</v>
      </c>
      <c r="J2038" s="1" t="s">
        <v>4907</v>
      </c>
      <c r="K2038" s="1" t="s">
        <v>22</v>
      </c>
      <c r="L2038" s="11" t="s">
        <v>53</v>
      </c>
      <c r="M2038" s="1">
        <v>2015</v>
      </c>
      <c r="N2038" s="12" t="s">
        <v>119</v>
      </c>
      <c r="O2038" s="12" t="s">
        <v>127</v>
      </c>
      <c r="P2038" s="27" t="str">
        <f ca="1">IF(טבלה15[[#This Row],[תאריך סיום ההסכם]]&gt;=$S$2,"פעיל",IF(טבלה15[[#This Row],[תאריך סיום ההסכם]]&lt;=$S$2,"הסתיים"))</f>
        <v>הסתיים</v>
      </c>
    </row>
    <row r="2039" spans="1:16" ht="165" x14ac:dyDescent="0.2">
      <c r="A2039" s="22">
        <v>2038</v>
      </c>
      <c r="B2039" s="1" t="s">
        <v>831</v>
      </c>
      <c r="C2039" s="2" t="s">
        <v>2471</v>
      </c>
      <c r="D2039" s="2" t="s">
        <v>3223</v>
      </c>
      <c r="E2039" s="2" t="e">
        <f>VLOOKUP([1]!טבלה2[[#This Row],[מספר מרכב"ה]],'[2]2012-2018'!$B$2:$AI$1756,6,FALSE)</f>
        <v>#REF!</v>
      </c>
      <c r="F2039" s="5" t="s">
        <v>4011</v>
      </c>
      <c r="G2039" s="3">
        <v>42937</v>
      </c>
      <c r="H2039" s="3">
        <v>43301</v>
      </c>
      <c r="I2039" s="4">
        <v>168000</v>
      </c>
      <c r="J2039" s="1" t="s">
        <v>4907</v>
      </c>
      <c r="K2039" s="1" t="s">
        <v>22</v>
      </c>
      <c r="L2039" s="11" t="s">
        <v>53</v>
      </c>
      <c r="M2039" s="1">
        <v>2015</v>
      </c>
      <c r="N2039" s="12" t="s">
        <v>119</v>
      </c>
      <c r="O2039" s="12" t="s">
        <v>127</v>
      </c>
      <c r="P2039" s="27" t="str">
        <f ca="1">IF(טבלה15[[#This Row],[תאריך סיום ההסכם]]&gt;=$S$2,"פעיל",IF(טבלה15[[#This Row],[תאריך סיום ההסכם]]&lt;=$S$2,"הסתיים"))</f>
        <v>הסתיים</v>
      </c>
    </row>
    <row r="2040" spans="1:16" ht="120" x14ac:dyDescent="0.2">
      <c r="A2040" s="22">
        <v>2039</v>
      </c>
      <c r="B2040" s="1" t="s">
        <v>832</v>
      </c>
      <c r="C2040" s="2" t="s">
        <v>2472</v>
      </c>
      <c r="D2040" s="2" t="s">
        <v>3223</v>
      </c>
      <c r="E2040" s="2" t="s">
        <v>3231</v>
      </c>
      <c r="F2040" s="5" t="s">
        <v>4012</v>
      </c>
      <c r="G2040" s="3">
        <v>42923</v>
      </c>
      <c r="H2040" s="3">
        <v>43287</v>
      </c>
      <c r="I2040" s="4">
        <v>168000</v>
      </c>
      <c r="J2040" s="1" t="s">
        <v>4907</v>
      </c>
      <c r="K2040" s="1" t="s">
        <v>22</v>
      </c>
      <c r="L2040" s="11" t="s">
        <v>53</v>
      </c>
      <c r="M2040" s="1">
        <v>2015</v>
      </c>
      <c r="N2040" s="12" t="s">
        <v>119</v>
      </c>
      <c r="O2040" s="12" t="s">
        <v>127</v>
      </c>
      <c r="P2040" s="27" t="str">
        <f ca="1">IF(טבלה15[[#This Row],[תאריך סיום ההסכם]]&gt;=$S$2,"פעיל",IF(טבלה15[[#This Row],[תאריך סיום ההסכם]]&lt;=$S$2,"הסתיים"))</f>
        <v>הסתיים</v>
      </c>
    </row>
    <row r="2041" spans="1:16" ht="120" x14ac:dyDescent="0.2">
      <c r="A2041" s="22">
        <v>2040</v>
      </c>
      <c r="B2041" s="1" t="s">
        <v>1240</v>
      </c>
      <c r="C2041" s="2" t="s">
        <v>2818</v>
      </c>
      <c r="D2041" s="2" t="s">
        <v>3223</v>
      </c>
      <c r="E2041" s="2" t="s">
        <v>3231</v>
      </c>
      <c r="F2041" s="5" t="s">
        <v>4402</v>
      </c>
      <c r="G2041" s="3">
        <v>42192</v>
      </c>
      <c r="H2041" s="3">
        <v>43288</v>
      </c>
      <c r="I2041" s="4">
        <v>210000</v>
      </c>
      <c r="J2041" s="1" t="s">
        <v>4907</v>
      </c>
      <c r="K2041" s="1" t="s">
        <v>22</v>
      </c>
      <c r="L2041" s="11" t="s">
        <v>53</v>
      </c>
      <c r="M2041" s="1">
        <v>2015</v>
      </c>
      <c r="N2041" s="12" t="s">
        <v>119</v>
      </c>
      <c r="O2041" s="12" t="s">
        <v>127</v>
      </c>
      <c r="P2041" s="27" t="str">
        <f ca="1">IF(טבלה15[[#This Row],[תאריך סיום ההסכם]]&gt;=$S$2,"פעיל",IF(טבלה15[[#This Row],[תאריך סיום ההסכם]]&lt;=$S$2,"הסתיים"))</f>
        <v>הסתיים</v>
      </c>
    </row>
    <row r="2042" spans="1:16" ht="255" x14ac:dyDescent="0.2">
      <c r="A2042" s="22">
        <v>2041</v>
      </c>
      <c r="B2042" s="1" t="s">
        <v>1241</v>
      </c>
      <c r="C2042" s="2" t="s">
        <v>2819</v>
      </c>
      <c r="D2042" s="2" t="s">
        <v>3222</v>
      </c>
      <c r="E2042" s="2" t="e">
        <f>VLOOKUP([1]!טבלה2[[#This Row],[מספר מרכב"ה]],'[2]2012-2018'!$B$2:$AI$1756,6,FALSE)</f>
        <v>#REF!</v>
      </c>
      <c r="F2042" s="5" t="s">
        <v>4403</v>
      </c>
      <c r="G2042" s="3">
        <v>42185</v>
      </c>
      <c r="H2042" s="3">
        <v>43281</v>
      </c>
      <c r="I2042" s="4">
        <v>210000</v>
      </c>
      <c r="J2042" s="1" t="s">
        <v>4907</v>
      </c>
      <c r="K2042" s="1" t="s">
        <v>22</v>
      </c>
      <c r="L2042" s="11" t="s">
        <v>53</v>
      </c>
      <c r="M2042" s="1">
        <v>2015</v>
      </c>
      <c r="N2042" s="12" t="s">
        <v>119</v>
      </c>
      <c r="O2042" s="12" t="s">
        <v>127</v>
      </c>
      <c r="P2042" s="27" t="str">
        <f ca="1">IF(טבלה15[[#This Row],[תאריך סיום ההסכם]]&gt;=$S$2,"פעיל",IF(טבלה15[[#This Row],[תאריך סיום ההסכם]]&lt;=$S$2,"הסתיים"))</f>
        <v>הסתיים</v>
      </c>
    </row>
    <row r="2043" spans="1:16" ht="120" x14ac:dyDescent="0.2">
      <c r="A2043" s="22">
        <v>2042</v>
      </c>
      <c r="B2043" s="1" t="s">
        <v>1242</v>
      </c>
      <c r="C2043" s="2" t="s">
        <v>2820</v>
      </c>
      <c r="D2043" s="2" t="s">
        <v>3223</v>
      </c>
      <c r="E2043" s="2" t="e">
        <f>VLOOKUP([1]!טבלה2[[#This Row],[מספר מרכב"ה]],'[2]2012-2018'!$B$2:$AI$1756,6,FALSE)</f>
        <v>#REF!</v>
      </c>
      <c r="F2043" s="5" t="s">
        <v>4404</v>
      </c>
      <c r="G2043" s="3">
        <v>42185</v>
      </c>
      <c r="H2043" s="3">
        <v>43281</v>
      </c>
      <c r="I2043" s="4">
        <v>210000</v>
      </c>
      <c r="J2043" s="1" t="s">
        <v>4907</v>
      </c>
      <c r="K2043" s="1" t="s">
        <v>22</v>
      </c>
      <c r="L2043" s="11" t="s">
        <v>53</v>
      </c>
      <c r="M2043" s="1">
        <v>2015</v>
      </c>
      <c r="N2043" s="12" t="s">
        <v>119</v>
      </c>
      <c r="O2043" s="12" t="s">
        <v>127</v>
      </c>
      <c r="P2043" s="27" t="str">
        <f ca="1">IF(טבלה15[[#This Row],[תאריך סיום ההסכם]]&gt;=$S$2,"פעיל",IF(טבלה15[[#This Row],[תאריך סיום ההסכם]]&lt;=$S$2,"הסתיים"))</f>
        <v>הסתיים</v>
      </c>
    </row>
    <row r="2044" spans="1:16" ht="165" x14ac:dyDescent="0.2">
      <c r="A2044" s="22">
        <v>2043</v>
      </c>
      <c r="B2044" s="1" t="s">
        <v>833</v>
      </c>
      <c r="C2044" s="2" t="s">
        <v>2473</v>
      </c>
      <c r="D2044" s="2" t="s">
        <v>3223</v>
      </c>
      <c r="E2044" s="2" t="e">
        <f>VLOOKUP([1]!טבלה2[[#This Row],[מספר מרכב"ה]],'[2]2012-2018'!$B$2:$AI$1756,6,FALSE)</f>
        <v>#REF!</v>
      </c>
      <c r="F2044" s="5" t="s">
        <v>4013</v>
      </c>
      <c r="G2044" s="3">
        <v>42979</v>
      </c>
      <c r="H2044" s="3">
        <v>43343</v>
      </c>
      <c r="I2044" s="4">
        <v>163800</v>
      </c>
      <c r="J2044" s="1" t="s">
        <v>4907</v>
      </c>
      <c r="K2044" s="1" t="s">
        <v>22</v>
      </c>
      <c r="L2044" s="11" t="s">
        <v>53</v>
      </c>
      <c r="M2044" s="1">
        <v>2015</v>
      </c>
      <c r="N2044" s="12" t="s">
        <v>86</v>
      </c>
      <c r="O2044" s="12" t="s">
        <v>127</v>
      </c>
      <c r="P2044" s="27" t="str">
        <f ca="1">IF(טבלה15[[#This Row],[תאריך סיום ההסכם]]&gt;=$S$2,"פעיל",IF(טבלה15[[#This Row],[תאריך סיום ההסכם]]&lt;=$S$2,"הסתיים"))</f>
        <v>הסתיים</v>
      </c>
    </row>
    <row r="2045" spans="1:16" ht="390" x14ac:dyDescent="0.2">
      <c r="A2045" s="22">
        <v>2044</v>
      </c>
      <c r="B2045" s="1" t="s">
        <v>834</v>
      </c>
      <c r="C2045" s="2" t="s">
        <v>2474</v>
      </c>
      <c r="D2045" s="2" t="s">
        <v>3223</v>
      </c>
      <c r="E2045" s="2" t="s">
        <v>3225</v>
      </c>
      <c r="F2045" s="5" t="s">
        <v>4014</v>
      </c>
      <c r="G2045" s="3">
        <v>43022</v>
      </c>
      <c r="H2045" s="3">
        <v>43386</v>
      </c>
      <c r="I2045" s="4">
        <v>163800</v>
      </c>
      <c r="J2045" s="1" t="s">
        <v>4907</v>
      </c>
      <c r="K2045" s="1" t="s">
        <v>22</v>
      </c>
      <c r="L2045" s="11" t="s">
        <v>53</v>
      </c>
      <c r="M2045" s="1">
        <v>2015</v>
      </c>
      <c r="N2045" s="12" t="s">
        <v>86</v>
      </c>
      <c r="O2045" s="12" t="s">
        <v>127</v>
      </c>
      <c r="P2045" s="27" t="str">
        <f ca="1">IF(טבלה15[[#This Row],[תאריך סיום ההסכם]]&gt;=$S$2,"פעיל",IF(טבלה15[[#This Row],[תאריך סיום ההסכם]]&lt;=$S$2,"הסתיים"))</f>
        <v>הסתיים</v>
      </c>
    </row>
    <row r="2046" spans="1:16" ht="135" x14ac:dyDescent="0.2">
      <c r="A2046" s="22">
        <v>2045</v>
      </c>
      <c r="B2046" s="1" t="s">
        <v>835</v>
      </c>
      <c r="C2046" s="2" t="s">
        <v>2475</v>
      </c>
      <c r="D2046" s="2" t="s">
        <v>3223</v>
      </c>
      <c r="E2046" s="2" t="s">
        <v>3228</v>
      </c>
      <c r="F2046" s="5" t="s">
        <v>4015</v>
      </c>
      <c r="G2046" s="3">
        <v>42979</v>
      </c>
      <c r="H2046" s="3">
        <v>43343</v>
      </c>
      <c r="I2046" s="4">
        <v>163800</v>
      </c>
      <c r="J2046" s="1" t="s">
        <v>4907</v>
      </c>
      <c r="K2046" s="1" t="s">
        <v>22</v>
      </c>
      <c r="L2046" s="11" t="s">
        <v>53</v>
      </c>
      <c r="M2046" s="1">
        <v>2015</v>
      </c>
      <c r="N2046" s="12" t="s">
        <v>86</v>
      </c>
      <c r="O2046" s="12" t="s">
        <v>127</v>
      </c>
      <c r="P2046" s="27" t="str">
        <f ca="1">IF(טבלה15[[#This Row],[תאריך סיום ההסכם]]&gt;=$S$2,"פעיל",IF(טבלה15[[#This Row],[תאריך סיום ההסכם]]&lt;=$S$2,"הסתיים"))</f>
        <v>הסתיים</v>
      </c>
    </row>
    <row r="2047" spans="1:16" ht="135" x14ac:dyDescent="0.2">
      <c r="A2047" s="22">
        <v>2046</v>
      </c>
      <c r="B2047" s="1" t="s">
        <v>836</v>
      </c>
      <c r="C2047" s="2" t="s">
        <v>2476</v>
      </c>
      <c r="D2047" s="2" t="s">
        <v>3222</v>
      </c>
      <c r="E2047" s="2" t="s">
        <v>3231</v>
      </c>
      <c r="F2047" s="5" t="s">
        <v>4016</v>
      </c>
      <c r="G2047" s="3">
        <v>42979</v>
      </c>
      <c r="H2047" s="3">
        <v>43343</v>
      </c>
      <c r="I2047" s="4">
        <v>163800</v>
      </c>
      <c r="J2047" s="1" t="s">
        <v>4907</v>
      </c>
      <c r="K2047" s="1" t="s">
        <v>22</v>
      </c>
      <c r="L2047" s="11" t="s">
        <v>53</v>
      </c>
      <c r="M2047" s="1">
        <v>2015</v>
      </c>
      <c r="N2047" s="12" t="s">
        <v>86</v>
      </c>
      <c r="O2047" s="12" t="s">
        <v>127</v>
      </c>
      <c r="P2047" s="27" t="str">
        <f ca="1">IF(טבלה15[[#This Row],[תאריך סיום ההסכם]]&gt;=$S$2,"פעיל",IF(טבלה15[[#This Row],[תאריך סיום ההסכם]]&lt;=$S$2,"הסתיים"))</f>
        <v>הסתיים</v>
      </c>
    </row>
    <row r="2048" spans="1:16" ht="255" x14ac:dyDescent="0.2">
      <c r="A2048" s="22">
        <v>2047</v>
      </c>
      <c r="B2048" s="1" t="s">
        <v>837</v>
      </c>
      <c r="C2048" s="2" t="s">
        <v>2477</v>
      </c>
      <c r="D2048" s="2" t="s">
        <v>3222</v>
      </c>
      <c r="E2048" s="2" t="e">
        <f>VLOOKUP([1]!טבלה2[[#This Row],[מספר מרכב"ה]],'[2]2012-2018'!$B$2:$AI$1756,6,FALSE)</f>
        <v>#REF!</v>
      </c>
      <c r="F2048" s="5" t="s">
        <v>4017</v>
      </c>
      <c r="G2048" s="3">
        <v>42981</v>
      </c>
      <c r="H2048" s="3">
        <v>43345</v>
      </c>
      <c r="I2048" s="4">
        <v>163800</v>
      </c>
      <c r="J2048" s="1" t="s">
        <v>4907</v>
      </c>
      <c r="K2048" s="1" t="s">
        <v>22</v>
      </c>
      <c r="L2048" s="11" t="s">
        <v>53</v>
      </c>
      <c r="M2048" s="1">
        <v>2015</v>
      </c>
      <c r="N2048" s="12" t="s">
        <v>86</v>
      </c>
      <c r="O2048" s="12" t="s">
        <v>127</v>
      </c>
      <c r="P2048" s="27" t="str">
        <f ca="1">IF(טבלה15[[#This Row],[תאריך סיום ההסכם]]&gt;=$S$2,"פעיל",IF(טבלה15[[#This Row],[תאריך סיום ההסכם]]&lt;=$S$2,"הסתיים"))</f>
        <v>הסתיים</v>
      </c>
    </row>
    <row r="2049" spans="1:16" ht="90" x14ac:dyDescent="0.2">
      <c r="A2049" s="22">
        <v>2048</v>
      </c>
      <c r="B2049" s="1" t="s">
        <v>838</v>
      </c>
      <c r="C2049" s="2" t="s">
        <v>2821</v>
      </c>
      <c r="D2049" s="2" t="s">
        <v>3222</v>
      </c>
      <c r="E2049" s="2" t="e">
        <f>VLOOKUP([1]!טבלה2[[#This Row],[מספר מרכב"ה]],'[2]2012-2018'!$B$2:$AI$1756,6,FALSE)</f>
        <v>#REF!</v>
      </c>
      <c r="F2049" s="5" t="s">
        <v>4018</v>
      </c>
      <c r="G2049" s="3">
        <v>42981</v>
      </c>
      <c r="H2049" s="3">
        <v>43345</v>
      </c>
      <c r="I2049" s="4">
        <v>163800</v>
      </c>
      <c r="J2049" s="1" t="s">
        <v>4907</v>
      </c>
      <c r="K2049" s="1" t="s">
        <v>22</v>
      </c>
      <c r="L2049" s="11" t="s">
        <v>53</v>
      </c>
      <c r="M2049" s="1">
        <v>2015</v>
      </c>
      <c r="N2049" s="12" t="s">
        <v>86</v>
      </c>
      <c r="O2049" s="12" t="s">
        <v>127</v>
      </c>
      <c r="P2049" s="27" t="str">
        <f ca="1">IF(טבלה15[[#This Row],[תאריך סיום ההסכם]]&gt;=$S$2,"פעיל",IF(טבלה15[[#This Row],[תאריך סיום ההסכם]]&lt;=$S$2,"הסתיים"))</f>
        <v>הסתיים</v>
      </c>
    </row>
    <row r="2050" spans="1:16" ht="210" x14ac:dyDescent="0.2">
      <c r="A2050" s="22">
        <v>2049</v>
      </c>
      <c r="B2050" s="1" t="s">
        <v>1243</v>
      </c>
      <c r="C2050" s="2" t="s">
        <v>2822</v>
      </c>
      <c r="D2050" s="2" t="s">
        <v>3223</v>
      </c>
      <c r="E2050" s="2" t="e">
        <f>VLOOKUP([1]!טבלה2[[#This Row],[מספר מרכב"ה]],'[2]2012-2018'!$B$2:$AI$1756,6,FALSE)</f>
        <v>#REF!</v>
      </c>
      <c r="F2050" s="5" t="s">
        <v>4405</v>
      </c>
      <c r="G2050" s="3">
        <v>41990</v>
      </c>
      <c r="H2050" s="3">
        <v>43086</v>
      </c>
      <c r="I2050" s="4">
        <v>2034092</v>
      </c>
      <c r="J2050" s="1" t="s">
        <v>4907</v>
      </c>
      <c r="K2050" s="1" t="s">
        <v>20</v>
      </c>
      <c r="L2050" s="11"/>
      <c r="M2050" s="1">
        <v>2014</v>
      </c>
      <c r="N2050" s="12"/>
      <c r="O2050" s="12" t="s">
        <v>127</v>
      </c>
      <c r="P2050" s="27" t="str">
        <f ca="1">IF(טבלה15[[#This Row],[תאריך סיום ההסכם]]&gt;=$S$2,"פעיל",IF(טבלה15[[#This Row],[תאריך סיום ההסכם]]&lt;=$S$2,"הסתיים"))</f>
        <v>הסתיים</v>
      </c>
    </row>
    <row r="2051" spans="1:16" ht="195" x14ac:dyDescent="0.2">
      <c r="A2051" s="22">
        <v>2050</v>
      </c>
      <c r="B2051" s="1" t="s">
        <v>1244</v>
      </c>
      <c r="C2051" s="2" t="s">
        <v>2823</v>
      </c>
      <c r="D2051" s="2" t="s">
        <v>3223</v>
      </c>
      <c r="E2051" s="2" t="s">
        <v>3225</v>
      </c>
      <c r="F2051" s="5" t="s">
        <v>4406</v>
      </c>
      <c r="G2051" s="3">
        <v>41791</v>
      </c>
      <c r="H2051" s="3">
        <v>42886</v>
      </c>
      <c r="I2051" s="4">
        <v>1500000</v>
      </c>
      <c r="J2051" s="1" t="s">
        <v>4907</v>
      </c>
      <c r="K2051" s="1" t="s">
        <v>19</v>
      </c>
      <c r="L2051" s="11"/>
      <c r="M2051" s="1">
        <v>2014</v>
      </c>
      <c r="N2051" s="12"/>
      <c r="O2051" s="12" t="s">
        <v>127</v>
      </c>
      <c r="P2051" s="27" t="str">
        <f ca="1">IF(טבלה15[[#This Row],[תאריך סיום ההסכם]]&gt;=$S$2,"פעיל",IF(טבלה15[[#This Row],[תאריך סיום ההסכם]]&lt;=$S$2,"הסתיים"))</f>
        <v>הסתיים</v>
      </c>
    </row>
    <row r="2052" spans="1:16" ht="120" x14ac:dyDescent="0.2">
      <c r="A2052" s="22">
        <v>2051</v>
      </c>
      <c r="B2052" s="1" t="s">
        <v>1245</v>
      </c>
      <c r="C2052" s="2" t="s">
        <v>2824</v>
      </c>
      <c r="D2052" s="2" t="s">
        <v>3222</v>
      </c>
      <c r="E2052" s="2" t="s">
        <v>3231</v>
      </c>
      <c r="F2052" s="5" t="s">
        <v>4407</v>
      </c>
      <c r="G2052" s="3">
        <v>41640</v>
      </c>
      <c r="H2052" s="3">
        <v>42735</v>
      </c>
      <c r="I2052" s="4">
        <v>250000</v>
      </c>
      <c r="J2052" s="1" t="s">
        <v>4907</v>
      </c>
      <c r="K2052" s="1" t="s">
        <v>9</v>
      </c>
      <c r="L2052" s="11"/>
      <c r="M2052" s="1">
        <v>2014</v>
      </c>
      <c r="N2052" s="12"/>
      <c r="O2052" s="12" t="s">
        <v>128</v>
      </c>
      <c r="P2052" s="27" t="str">
        <f ca="1">IF(טבלה15[[#This Row],[תאריך סיום ההסכם]]&gt;=$S$2,"פעיל",IF(טבלה15[[#This Row],[תאריך סיום ההסכם]]&lt;=$S$2,"הסתיים"))</f>
        <v>הסתיים</v>
      </c>
    </row>
    <row r="2053" spans="1:16" ht="180" x14ac:dyDescent="0.2">
      <c r="A2053" s="22">
        <v>2052</v>
      </c>
      <c r="B2053" s="1" t="s">
        <v>1246</v>
      </c>
      <c r="C2053" s="2" t="s">
        <v>2825</v>
      </c>
      <c r="D2053" s="2" t="s">
        <v>3222</v>
      </c>
      <c r="E2053" s="2" t="s">
        <v>3225</v>
      </c>
      <c r="F2053" s="5" t="s">
        <v>4408</v>
      </c>
      <c r="G2053" s="3">
        <v>41640</v>
      </c>
      <c r="H2053" s="3">
        <v>42735</v>
      </c>
      <c r="I2053" s="4">
        <v>250000</v>
      </c>
      <c r="J2053" s="1" t="s">
        <v>4907</v>
      </c>
      <c r="K2053" s="1" t="s">
        <v>9</v>
      </c>
      <c r="L2053" s="11"/>
      <c r="M2053" s="1">
        <v>2014</v>
      </c>
      <c r="N2053" s="12"/>
      <c r="O2053" s="12" t="s">
        <v>128</v>
      </c>
      <c r="P2053" s="27" t="str">
        <f ca="1">IF(טבלה15[[#This Row],[תאריך סיום ההסכם]]&gt;=$S$2,"פעיל",IF(טבלה15[[#This Row],[תאריך סיום ההסכם]]&lt;=$S$2,"הסתיים"))</f>
        <v>הסתיים</v>
      </c>
    </row>
    <row r="2054" spans="1:16" ht="210" x14ac:dyDescent="0.2">
      <c r="A2054" s="22">
        <v>2053</v>
      </c>
      <c r="B2054" s="1" t="s">
        <v>1247</v>
      </c>
      <c r="C2054" s="2" t="s">
        <v>2826</v>
      </c>
      <c r="D2054" s="2" t="s">
        <v>3223</v>
      </c>
      <c r="E2054" s="2" t="s">
        <v>3225</v>
      </c>
      <c r="F2054" s="5" t="s">
        <v>4409</v>
      </c>
      <c r="G2054" s="3">
        <v>41791</v>
      </c>
      <c r="H2054" s="3">
        <v>42735</v>
      </c>
      <c r="I2054" s="4">
        <v>250000</v>
      </c>
      <c r="J2054" s="1" t="s">
        <v>4907</v>
      </c>
      <c r="K2054" s="1" t="s">
        <v>9</v>
      </c>
      <c r="L2054" s="11"/>
      <c r="M2054" s="1">
        <v>2014</v>
      </c>
      <c r="N2054" s="12"/>
      <c r="O2054" s="12" t="s">
        <v>128</v>
      </c>
      <c r="P2054" s="27" t="str">
        <f ca="1">IF(טבלה15[[#This Row],[תאריך סיום ההסכם]]&gt;=$S$2,"פעיל",IF(טבלה15[[#This Row],[תאריך סיום ההסכם]]&lt;=$S$2,"הסתיים"))</f>
        <v>הסתיים</v>
      </c>
    </row>
    <row r="2055" spans="1:16" ht="195" x14ac:dyDescent="0.2">
      <c r="A2055" s="22">
        <v>2054</v>
      </c>
      <c r="B2055" s="1" t="s">
        <v>1248</v>
      </c>
      <c r="C2055" s="2" t="s">
        <v>2827</v>
      </c>
      <c r="D2055" s="2" t="s">
        <v>3223</v>
      </c>
      <c r="E2055" s="2" t="e">
        <f>VLOOKUP([1]!טבלה2[[#This Row],[מספר מרכב"ה]],'[2]2012-2018'!$B$2:$AI$1756,6,FALSE)</f>
        <v>#REF!</v>
      </c>
      <c r="F2055" s="5" t="s">
        <v>4410</v>
      </c>
      <c r="G2055" s="3">
        <v>41640</v>
      </c>
      <c r="H2055" s="3">
        <v>42735</v>
      </c>
      <c r="I2055" s="4">
        <v>250000</v>
      </c>
      <c r="J2055" s="1" t="s">
        <v>4907</v>
      </c>
      <c r="K2055" s="1" t="s">
        <v>9</v>
      </c>
      <c r="L2055" s="11"/>
      <c r="M2055" s="1">
        <v>2014</v>
      </c>
      <c r="N2055" s="12"/>
      <c r="O2055" s="12" t="s">
        <v>128</v>
      </c>
      <c r="P2055" s="27" t="str">
        <f ca="1">IF(טבלה15[[#This Row],[תאריך סיום ההסכם]]&gt;=$S$2,"פעיל",IF(טבלה15[[#This Row],[תאריך סיום ההסכם]]&lt;=$S$2,"הסתיים"))</f>
        <v>הסתיים</v>
      </c>
    </row>
    <row r="2056" spans="1:16" ht="150" x14ac:dyDescent="0.2">
      <c r="A2056" s="22">
        <v>2055</v>
      </c>
      <c r="B2056" s="1" t="s">
        <v>1249</v>
      </c>
      <c r="C2056" s="2" t="s">
        <v>2828</v>
      </c>
      <c r="D2056" s="2" t="s">
        <v>3222</v>
      </c>
      <c r="E2056" s="2" t="e">
        <f>VLOOKUP([1]!טבלה2[[#This Row],[מספר מרכב"ה]],'[2]2012-2018'!$B$2:$AI$1756,6,FALSE)</f>
        <v>#REF!</v>
      </c>
      <c r="F2056" s="5" t="s">
        <v>4411</v>
      </c>
      <c r="G2056" s="3">
        <v>41640</v>
      </c>
      <c r="H2056" s="3">
        <v>42155</v>
      </c>
      <c r="I2056" s="4">
        <v>200000</v>
      </c>
      <c r="J2056" s="1" t="s">
        <v>4907</v>
      </c>
      <c r="K2056" s="1" t="s">
        <v>9</v>
      </c>
      <c r="L2056" s="11"/>
      <c r="M2056" s="1">
        <v>2014</v>
      </c>
      <c r="N2056" s="12"/>
      <c r="O2056" s="12" t="s">
        <v>128</v>
      </c>
      <c r="P2056" s="27" t="str">
        <f ca="1">IF(טבלה15[[#This Row],[תאריך סיום ההסכם]]&gt;=$S$2,"פעיל",IF(טבלה15[[#This Row],[תאריך סיום ההסכם]]&lt;=$S$2,"הסתיים"))</f>
        <v>הסתיים</v>
      </c>
    </row>
    <row r="2057" spans="1:16" ht="135" x14ac:dyDescent="0.2">
      <c r="A2057" s="22">
        <v>2056</v>
      </c>
      <c r="B2057" s="1" t="s">
        <v>1250</v>
      </c>
      <c r="C2057" s="2" t="s">
        <v>2577</v>
      </c>
      <c r="D2057" s="2" t="s">
        <v>3223</v>
      </c>
      <c r="E2057" s="2" t="s">
        <v>3228</v>
      </c>
      <c r="F2057" s="5" t="s">
        <v>4412</v>
      </c>
      <c r="G2057" s="3">
        <v>41640</v>
      </c>
      <c r="H2057" s="3">
        <v>42369</v>
      </c>
      <c r="I2057" s="4">
        <v>200000</v>
      </c>
      <c r="J2057" s="1" t="s">
        <v>4907</v>
      </c>
      <c r="K2057" s="1" t="s">
        <v>9</v>
      </c>
      <c r="L2057" s="11"/>
      <c r="M2057" s="1">
        <v>2014</v>
      </c>
      <c r="N2057" s="12"/>
      <c r="O2057" s="12" t="s">
        <v>128</v>
      </c>
      <c r="P2057" s="27" t="str">
        <f ca="1">IF(טבלה15[[#This Row],[תאריך סיום ההסכם]]&gt;=$S$2,"פעיל",IF(טבלה15[[#This Row],[תאריך סיום ההסכם]]&lt;=$S$2,"הסתיים"))</f>
        <v>הסתיים</v>
      </c>
    </row>
    <row r="2058" spans="1:16" ht="180" x14ac:dyDescent="0.2">
      <c r="A2058" s="22">
        <v>2057</v>
      </c>
      <c r="B2058" s="1" t="s">
        <v>1251</v>
      </c>
      <c r="C2058" s="2" t="s">
        <v>2829</v>
      </c>
      <c r="D2058" s="2" t="s">
        <v>3222</v>
      </c>
      <c r="E2058" s="2" t="s">
        <v>3231</v>
      </c>
      <c r="F2058" s="5" t="s">
        <v>4413</v>
      </c>
      <c r="G2058" s="3">
        <v>41791</v>
      </c>
      <c r="H2058" s="3">
        <v>42521</v>
      </c>
      <c r="I2058" s="4">
        <v>200000</v>
      </c>
      <c r="J2058" s="1" t="s">
        <v>4907</v>
      </c>
      <c r="K2058" s="1" t="s">
        <v>9</v>
      </c>
      <c r="L2058" s="11"/>
      <c r="M2058" s="1">
        <v>2014</v>
      </c>
      <c r="N2058" s="12"/>
      <c r="O2058" s="12" t="s">
        <v>128</v>
      </c>
      <c r="P2058" s="27" t="str">
        <f ca="1">IF(טבלה15[[#This Row],[תאריך סיום ההסכם]]&gt;=$S$2,"פעיל",IF(טבלה15[[#This Row],[תאריך סיום ההסכם]]&lt;=$S$2,"הסתיים"))</f>
        <v>הסתיים</v>
      </c>
    </row>
    <row r="2059" spans="1:16" ht="225" x14ac:dyDescent="0.2">
      <c r="A2059" s="22">
        <v>2058</v>
      </c>
      <c r="B2059" s="1" t="s">
        <v>1252</v>
      </c>
      <c r="C2059" s="2" t="s">
        <v>2830</v>
      </c>
      <c r="D2059" s="2" t="s">
        <v>3223</v>
      </c>
      <c r="E2059" s="2" t="s">
        <v>3231</v>
      </c>
      <c r="F2059" s="5" t="s">
        <v>4414</v>
      </c>
      <c r="G2059" s="3">
        <v>41640</v>
      </c>
      <c r="H2059" s="3">
        <v>42643</v>
      </c>
      <c r="I2059" s="4">
        <v>229166</v>
      </c>
      <c r="J2059" s="1" t="s">
        <v>4907</v>
      </c>
      <c r="K2059" s="1" t="s">
        <v>34</v>
      </c>
      <c r="L2059" s="11"/>
      <c r="M2059" s="1">
        <v>2014</v>
      </c>
      <c r="N2059" s="12"/>
      <c r="O2059" s="12" t="s">
        <v>128</v>
      </c>
      <c r="P2059" s="27" t="str">
        <f ca="1">IF(טבלה15[[#This Row],[תאריך סיום ההסכם]]&gt;=$S$2,"פעיל",IF(טבלה15[[#This Row],[תאריך סיום ההסכם]]&lt;=$S$2,"הסתיים"))</f>
        <v>הסתיים</v>
      </c>
    </row>
    <row r="2060" spans="1:16" ht="105" x14ac:dyDescent="0.2">
      <c r="A2060" s="22">
        <v>2059</v>
      </c>
      <c r="B2060" s="1" t="s">
        <v>1253</v>
      </c>
      <c r="C2060" s="2" t="s">
        <v>2831</v>
      </c>
      <c r="D2060" s="2" t="s">
        <v>3223</v>
      </c>
      <c r="E2060" s="2" t="e">
        <f>VLOOKUP([1]!טבלה2[[#This Row],[מספר מרכב"ה]],'[2]2012-2018'!$B$2:$AI$1756,6,FALSE)</f>
        <v>#REF!</v>
      </c>
      <c r="F2060" s="5" t="s">
        <v>4415</v>
      </c>
      <c r="G2060" s="3">
        <v>41640</v>
      </c>
      <c r="H2060" s="3">
        <v>42369</v>
      </c>
      <c r="I2060" s="4">
        <v>296000</v>
      </c>
      <c r="J2060" s="1" t="s">
        <v>4907</v>
      </c>
      <c r="K2060" s="1" t="s">
        <v>1</v>
      </c>
      <c r="L2060" s="11" t="s">
        <v>47</v>
      </c>
      <c r="M2060" s="1">
        <v>2014</v>
      </c>
      <c r="N2060" s="12"/>
      <c r="O2060" s="12" t="s">
        <v>127</v>
      </c>
      <c r="P2060" s="27" t="str">
        <f ca="1">IF(טבלה15[[#This Row],[תאריך סיום ההסכם]]&gt;=$S$2,"פעיל",IF(טבלה15[[#This Row],[תאריך סיום ההסכם]]&lt;=$S$2,"הסתיים"))</f>
        <v>הסתיים</v>
      </c>
    </row>
    <row r="2061" spans="1:16" ht="240" x14ac:dyDescent="0.2">
      <c r="A2061" s="22">
        <v>2060</v>
      </c>
      <c r="B2061" s="1" t="s">
        <v>1254</v>
      </c>
      <c r="C2061" s="2" t="s">
        <v>2805</v>
      </c>
      <c r="D2061" s="2" t="s">
        <v>3223</v>
      </c>
      <c r="E2061" s="2" t="e">
        <f>VLOOKUP([1]!טבלה2[[#This Row],[מספר מרכב"ה]],'[2]2012-2018'!$B$2:$AI$1756,6,FALSE)</f>
        <v>#REF!</v>
      </c>
      <c r="F2061" s="5" t="s">
        <v>4416</v>
      </c>
      <c r="G2061" s="3">
        <v>41640</v>
      </c>
      <c r="H2061" s="3">
        <v>42369</v>
      </c>
      <c r="I2061" s="4">
        <v>296000</v>
      </c>
      <c r="J2061" s="1" t="s">
        <v>4907</v>
      </c>
      <c r="K2061" s="1" t="s">
        <v>1</v>
      </c>
      <c r="L2061" s="11" t="s">
        <v>47</v>
      </c>
      <c r="M2061" s="1">
        <v>2014</v>
      </c>
      <c r="N2061" s="12"/>
      <c r="O2061" s="12" t="s">
        <v>127</v>
      </c>
      <c r="P2061" s="27" t="str">
        <f ca="1">IF(טבלה15[[#This Row],[תאריך סיום ההסכם]]&gt;=$S$2,"פעיל",IF(טבלה15[[#This Row],[תאריך סיום ההסכם]]&lt;=$S$2,"הסתיים"))</f>
        <v>הסתיים</v>
      </c>
    </row>
    <row r="2062" spans="1:16" ht="150" x14ac:dyDescent="0.2">
      <c r="A2062" s="22">
        <v>2061</v>
      </c>
      <c r="B2062" s="1" t="s">
        <v>1255</v>
      </c>
      <c r="C2062" s="2" t="s">
        <v>2832</v>
      </c>
      <c r="D2062" s="2" t="s">
        <v>3223</v>
      </c>
      <c r="E2062" s="2" t="s">
        <v>3231</v>
      </c>
      <c r="F2062" s="5" t="s">
        <v>4417</v>
      </c>
      <c r="G2062" s="3">
        <v>41640</v>
      </c>
      <c r="H2062" s="3">
        <v>42369</v>
      </c>
      <c r="I2062" s="4">
        <v>296000</v>
      </c>
      <c r="J2062" s="1" t="s">
        <v>4907</v>
      </c>
      <c r="K2062" s="1" t="s">
        <v>1</v>
      </c>
      <c r="L2062" s="11" t="s">
        <v>47</v>
      </c>
      <c r="M2062" s="1">
        <v>2014</v>
      </c>
      <c r="N2062" s="12"/>
      <c r="O2062" s="12" t="s">
        <v>127</v>
      </c>
      <c r="P2062" s="27" t="str">
        <f ca="1">IF(טבלה15[[#This Row],[תאריך סיום ההסכם]]&gt;=$S$2,"פעיל",IF(טבלה15[[#This Row],[תאריך סיום ההסכם]]&lt;=$S$2,"הסתיים"))</f>
        <v>הסתיים</v>
      </c>
    </row>
    <row r="2063" spans="1:16" ht="45" x14ac:dyDescent="0.2">
      <c r="A2063" s="22">
        <v>2062</v>
      </c>
      <c r="B2063" s="1" t="s">
        <v>1256</v>
      </c>
      <c r="C2063" s="2" t="s">
        <v>2833</v>
      </c>
      <c r="D2063" s="2" t="s">
        <v>3223</v>
      </c>
      <c r="E2063" s="2" t="s">
        <v>3225</v>
      </c>
      <c r="F2063" s="5" t="s">
        <v>4418</v>
      </c>
      <c r="G2063" s="3">
        <v>41640</v>
      </c>
      <c r="H2063" s="3">
        <v>42369</v>
      </c>
      <c r="I2063" s="4">
        <v>296000</v>
      </c>
      <c r="J2063" s="1" t="s">
        <v>4907</v>
      </c>
      <c r="K2063" s="1" t="s">
        <v>1</v>
      </c>
      <c r="L2063" s="11" t="s">
        <v>47</v>
      </c>
      <c r="M2063" s="1">
        <v>2014</v>
      </c>
      <c r="N2063" s="12"/>
      <c r="O2063" s="12" t="s">
        <v>127</v>
      </c>
      <c r="P2063" s="27" t="str">
        <f ca="1">IF(טבלה15[[#This Row],[תאריך סיום ההסכם]]&gt;=$S$2,"פעיל",IF(טבלה15[[#This Row],[תאריך סיום ההסכם]]&lt;=$S$2,"הסתיים"))</f>
        <v>הסתיים</v>
      </c>
    </row>
    <row r="2064" spans="1:16" ht="150" x14ac:dyDescent="0.2">
      <c r="A2064" s="22">
        <v>2063</v>
      </c>
      <c r="B2064" s="1" t="s">
        <v>1257</v>
      </c>
      <c r="C2064" s="2" t="s">
        <v>2834</v>
      </c>
      <c r="D2064" s="2" t="s">
        <v>3223</v>
      </c>
      <c r="E2064" s="2" t="s">
        <v>3228</v>
      </c>
      <c r="F2064" s="5" t="s">
        <v>4419</v>
      </c>
      <c r="G2064" s="3">
        <v>41640</v>
      </c>
      <c r="H2064" s="3">
        <v>42369</v>
      </c>
      <c r="I2064" s="4">
        <v>296000</v>
      </c>
      <c r="J2064" s="1" t="s">
        <v>4907</v>
      </c>
      <c r="K2064" s="1" t="s">
        <v>1</v>
      </c>
      <c r="L2064" s="11" t="s">
        <v>47</v>
      </c>
      <c r="M2064" s="1">
        <v>2014</v>
      </c>
      <c r="N2064" s="12"/>
      <c r="O2064" s="12" t="s">
        <v>127</v>
      </c>
      <c r="P2064" s="27" t="str">
        <f ca="1">IF(טבלה15[[#This Row],[תאריך סיום ההסכם]]&gt;=$S$2,"פעיל",IF(טבלה15[[#This Row],[תאריך סיום ההסכם]]&lt;=$S$2,"הסתיים"))</f>
        <v>הסתיים</v>
      </c>
    </row>
    <row r="2065" spans="1:16" ht="105" x14ac:dyDescent="0.2">
      <c r="A2065" s="22">
        <v>2064</v>
      </c>
      <c r="B2065" s="1" t="s">
        <v>1258</v>
      </c>
      <c r="C2065" s="2" t="s">
        <v>2835</v>
      </c>
      <c r="D2065" s="2" t="s">
        <v>3222</v>
      </c>
      <c r="E2065" s="2" t="s">
        <v>3228</v>
      </c>
      <c r="F2065" s="5" t="s">
        <v>4420</v>
      </c>
      <c r="G2065" s="3">
        <v>41640</v>
      </c>
      <c r="H2065" s="3">
        <v>42369</v>
      </c>
      <c r="I2065" s="4">
        <v>296000</v>
      </c>
      <c r="J2065" s="1" t="s">
        <v>4907</v>
      </c>
      <c r="K2065" s="1" t="s">
        <v>1</v>
      </c>
      <c r="L2065" s="11" t="s">
        <v>47</v>
      </c>
      <c r="M2065" s="1">
        <v>2014</v>
      </c>
      <c r="N2065" s="12"/>
      <c r="O2065" s="12" t="s">
        <v>127</v>
      </c>
      <c r="P2065" s="27" t="str">
        <f ca="1">IF(טבלה15[[#This Row],[תאריך סיום ההסכם]]&gt;=$S$2,"פעיל",IF(טבלה15[[#This Row],[תאריך סיום ההסכם]]&lt;=$S$2,"הסתיים"))</f>
        <v>הסתיים</v>
      </c>
    </row>
    <row r="2066" spans="1:16" ht="60" x14ac:dyDescent="0.2">
      <c r="A2066" s="22">
        <v>2065</v>
      </c>
      <c r="B2066" s="1" t="s">
        <v>1259</v>
      </c>
      <c r="C2066" s="2" t="s">
        <v>2552</v>
      </c>
      <c r="D2066" s="2" t="s">
        <v>3222</v>
      </c>
      <c r="E2066" s="2" t="s">
        <v>3231</v>
      </c>
      <c r="F2066" s="5" t="s">
        <v>4421</v>
      </c>
      <c r="G2066" s="3">
        <v>41640</v>
      </c>
      <c r="H2066" s="3">
        <v>42369</v>
      </c>
      <c r="I2066" s="4">
        <v>200000</v>
      </c>
      <c r="J2066" s="1" t="s">
        <v>4907</v>
      </c>
      <c r="K2066" s="1" t="s">
        <v>27</v>
      </c>
      <c r="L2066" s="11"/>
      <c r="M2066" s="1">
        <v>2014</v>
      </c>
      <c r="N2066" s="12"/>
      <c r="O2066" s="12" t="s">
        <v>128</v>
      </c>
      <c r="P2066" s="27" t="str">
        <f ca="1">IF(טבלה15[[#This Row],[תאריך סיום ההסכם]]&gt;=$S$2,"פעיל",IF(טבלה15[[#This Row],[תאריך סיום ההסכם]]&lt;=$S$2,"הסתיים"))</f>
        <v>הסתיים</v>
      </c>
    </row>
    <row r="2067" spans="1:16" ht="150" x14ac:dyDescent="0.2">
      <c r="A2067" s="22">
        <v>2066</v>
      </c>
      <c r="B2067" s="1" t="s">
        <v>1260</v>
      </c>
      <c r="C2067" s="2" t="s">
        <v>2836</v>
      </c>
      <c r="D2067" s="2" t="s">
        <v>3223</v>
      </c>
      <c r="E2067" s="2" t="e">
        <f>VLOOKUP([1]!טבלה2[[#This Row],[מספר מרכב"ה]],'[2]2012-2018'!$B$2:$AI$1756,6,FALSE)</f>
        <v>#REF!</v>
      </c>
      <c r="F2067" s="5" t="s">
        <v>4422</v>
      </c>
      <c r="G2067" s="3">
        <v>41640</v>
      </c>
      <c r="H2067" s="3">
        <v>42369</v>
      </c>
      <c r="I2067" s="4">
        <v>166666</v>
      </c>
      <c r="J2067" s="1" t="s">
        <v>4907</v>
      </c>
      <c r="K2067" s="1" t="s">
        <v>27</v>
      </c>
      <c r="L2067" s="11"/>
      <c r="M2067" s="1">
        <v>2014</v>
      </c>
      <c r="N2067" s="12"/>
      <c r="O2067" s="12" t="s">
        <v>128</v>
      </c>
      <c r="P2067" s="27" t="str">
        <f ca="1">IF(טבלה15[[#This Row],[תאריך סיום ההסכם]]&gt;=$S$2,"פעיל",IF(טבלה15[[#This Row],[תאריך סיום ההסכם]]&lt;=$S$2,"הסתיים"))</f>
        <v>הסתיים</v>
      </c>
    </row>
    <row r="2068" spans="1:16" ht="165" x14ac:dyDescent="0.2">
      <c r="A2068" s="22">
        <v>2067</v>
      </c>
      <c r="B2068" s="1" t="s">
        <v>1261</v>
      </c>
      <c r="C2068" s="2" t="s">
        <v>2837</v>
      </c>
      <c r="D2068" s="2" t="s">
        <v>3222</v>
      </c>
      <c r="E2068" s="2" t="e">
        <f>VLOOKUP([1]!טבלה2[[#This Row],[מספר מרכב"ה]],'[2]2012-2018'!$B$2:$AI$1756,6,FALSE)</f>
        <v>#REF!</v>
      </c>
      <c r="F2068" s="5" t="s">
        <v>4423</v>
      </c>
      <c r="G2068" s="3">
        <v>41640</v>
      </c>
      <c r="H2068" s="3">
        <v>42735</v>
      </c>
      <c r="I2068" s="4">
        <v>250000</v>
      </c>
      <c r="J2068" s="1" t="s">
        <v>4907</v>
      </c>
      <c r="K2068" s="1" t="s">
        <v>27</v>
      </c>
      <c r="L2068" s="11"/>
      <c r="M2068" s="1">
        <v>2014</v>
      </c>
      <c r="N2068" s="12"/>
      <c r="O2068" s="12" t="s">
        <v>128</v>
      </c>
      <c r="P2068" s="27" t="str">
        <f ca="1">IF(טבלה15[[#This Row],[תאריך סיום ההסכם]]&gt;=$S$2,"פעיל",IF(טבלה15[[#This Row],[תאריך סיום ההסכם]]&lt;=$S$2,"הסתיים"))</f>
        <v>הסתיים</v>
      </c>
    </row>
    <row r="2069" spans="1:16" ht="105" x14ac:dyDescent="0.2">
      <c r="A2069" s="22">
        <v>2068</v>
      </c>
      <c r="B2069" s="1" t="s">
        <v>1262</v>
      </c>
      <c r="C2069" s="2" t="s">
        <v>2838</v>
      </c>
      <c r="D2069" s="2" t="s">
        <v>3223</v>
      </c>
      <c r="E2069" s="2" t="s">
        <v>3231</v>
      </c>
      <c r="F2069" s="5" t="s">
        <v>4424</v>
      </c>
      <c r="G2069" s="3">
        <v>41640</v>
      </c>
      <c r="H2069" s="3">
        <v>42369</v>
      </c>
      <c r="I2069" s="4">
        <v>200000</v>
      </c>
      <c r="J2069" s="1" t="s">
        <v>4907</v>
      </c>
      <c r="K2069" s="1" t="s">
        <v>9</v>
      </c>
      <c r="L2069" s="11"/>
      <c r="M2069" s="1">
        <v>2014</v>
      </c>
      <c r="N2069" s="12"/>
      <c r="O2069" s="12" t="s">
        <v>128</v>
      </c>
      <c r="P2069" s="27" t="str">
        <f ca="1">IF(טבלה15[[#This Row],[תאריך סיום ההסכם]]&gt;=$S$2,"פעיל",IF(טבלה15[[#This Row],[תאריך סיום ההסכם]]&lt;=$S$2,"הסתיים"))</f>
        <v>הסתיים</v>
      </c>
    </row>
    <row r="2070" spans="1:16" ht="240" x14ac:dyDescent="0.2">
      <c r="A2070" s="22">
        <v>2069</v>
      </c>
      <c r="B2070" s="1" t="s">
        <v>1263</v>
      </c>
      <c r="C2070" s="2" t="s">
        <v>2839</v>
      </c>
      <c r="D2070" s="2" t="s">
        <v>3223</v>
      </c>
      <c r="E2070" s="2" t="e">
        <f>VLOOKUP([1]!טבלה2[[#This Row],[מספר מרכב"ה]],'[2]2012-2018'!$B$2:$AI$1756,6,FALSE)</f>
        <v>#REF!</v>
      </c>
      <c r="F2070" s="5" t="s">
        <v>4425</v>
      </c>
      <c r="G2070" s="3">
        <v>41640</v>
      </c>
      <c r="H2070" s="3">
        <v>42369</v>
      </c>
      <c r="I2070" s="4">
        <v>200000</v>
      </c>
      <c r="J2070" s="1" t="s">
        <v>4907</v>
      </c>
      <c r="K2070" s="1" t="s">
        <v>9</v>
      </c>
      <c r="L2070" s="11"/>
      <c r="M2070" s="1">
        <v>2014</v>
      </c>
      <c r="N2070" s="12"/>
      <c r="O2070" s="12" t="s">
        <v>128</v>
      </c>
      <c r="P2070" s="27" t="str">
        <f ca="1">IF(טבלה15[[#This Row],[תאריך סיום ההסכם]]&gt;=$S$2,"פעיל",IF(טבלה15[[#This Row],[תאריך סיום ההסכם]]&lt;=$S$2,"הסתיים"))</f>
        <v>הסתיים</v>
      </c>
    </row>
    <row r="2071" spans="1:16" ht="270" x14ac:dyDescent="0.2">
      <c r="A2071" s="22">
        <v>2070</v>
      </c>
      <c r="B2071" s="1" t="s">
        <v>1264</v>
      </c>
      <c r="C2071" s="2" t="s">
        <v>2840</v>
      </c>
      <c r="D2071" s="2" t="s">
        <v>3222</v>
      </c>
      <c r="E2071" s="2" t="s">
        <v>3229</v>
      </c>
      <c r="F2071" s="5" t="s">
        <v>4426</v>
      </c>
      <c r="G2071" s="3">
        <v>41640</v>
      </c>
      <c r="H2071" s="3">
        <v>42369</v>
      </c>
      <c r="I2071" s="4">
        <v>166667</v>
      </c>
      <c r="J2071" s="1" t="s">
        <v>4907</v>
      </c>
      <c r="K2071" s="1" t="s">
        <v>30</v>
      </c>
      <c r="L2071" s="11"/>
      <c r="M2071" s="1">
        <v>2014</v>
      </c>
      <c r="N2071" s="12"/>
      <c r="O2071" s="12" t="s">
        <v>128</v>
      </c>
      <c r="P2071" s="27" t="str">
        <f ca="1">IF(טבלה15[[#This Row],[תאריך סיום ההסכם]]&gt;=$S$2,"פעיל",IF(טבלה15[[#This Row],[תאריך סיום ההסכם]]&lt;=$S$2,"הסתיים"))</f>
        <v>הסתיים</v>
      </c>
    </row>
    <row r="2072" spans="1:16" ht="165" x14ac:dyDescent="0.2">
      <c r="A2072" s="22">
        <v>2071</v>
      </c>
      <c r="B2072" s="1" t="s">
        <v>1265</v>
      </c>
      <c r="C2072" s="2" t="s">
        <v>2841</v>
      </c>
      <c r="D2072" s="2" t="s">
        <v>3223</v>
      </c>
      <c r="E2072" s="2" t="s">
        <v>3228</v>
      </c>
      <c r="F2072" s="5" t="s">
        <v>4427</v>
      </c>
      <c r="G2072" s="3">
        <v>41640</v>
      </c>
      <c r="H2072" s="3">
        <v>42369</v>
      </c>
      <c r="I2072" s="4">
        <v>166667</v>
      </c>
      <c r="J2072" s="1" t="s">
        <v>4907</v>
      </c>
      <c r="K2072" s="1" t="s">
        <v>30</v>
      </c>
      <c r="L2072" s="11"/>
      <c r="M2072" s="1">
        <v>2014</v>
      </c>
      <c r="N2072" s="12"/>
      <c r="O2072" s="12" t="s">
        <v>128</v>
      </c>
      <c r="P2072" s="27" t="str">
        <f ca="1">IF(טבלה15[[#This Row],[תאריך סיום ההסכם]]&gt;=$S$2,"פעיל",IF(טבלה15[[#This Row],[תאריך סיום ההסכם]]&lt;=$S$2,"הסתיים"))</f>
        <v>הסתיים</v>
      </c>
    </row>
    <row r="2073" spans="1:16" ht="135" x14ac:dyDescent="0.2">
      <c r="A2073" s="22">
        <v>2072</v>
      </c>
      <c r="B2073" s="1" t="s">
        <v>1266</v>
      </c>
      <c r="C2073" s="2" t="s">
        <v>2842</v>
      </c>
      <c r="D2073" s="2" t="s">
        <v>3223</v>
      </c>
      <c r="E2073" s="2" t="s">
        <v>3225</v>
      </c>
      <c r="F2073" s="5" t="s">
        <v>4428</v>
      </c>
      <c r="G2073" s="3">
        <v>41640</v>
      </c>
      <c r="H2073" s="3">
        <v>42369</v>
      </c>
      <c r="I2073" s="4">
        <v>166667</v>
      </c>
      <c r="J2073" s="1" t="s">
        <v>4907</v>
      </c>
      <c r="K2073" s="1" t="s">
        <v>30</v>
      </c>
      <c r="L2073" s="11"/>
      <c r="M2073" s="1">
        <v>2014</v>
      </c>
      <c r="N2073" s="12"/>
      <c r="O2073" s="12" t="s">
        <v>128</v>
      </c>
      <c r="P2073" s="27" t="str">
        <f ca="1">IF(טבלה15[[#This Row],[תאריך סיום ההסכם]]&gt;=$S$2,"פעיל",IF(טבלה15[[#This Row],[תאריך סיום ההסכם]]&lt;=$S$2,"הסתיים"))</f>
        <v>הסתיים</v>
      </c>
    </row>
    <row r="2074" spans="1:16" ht="135" x14ac:dyDescent="0.2">
      <c r="A2074" s="22">
        <v>2073</v>
      </c>
      <c r="B2074" s="1" t="s">
        <v>1267</v>
      </c>
      <c r="C2074" s="2" t="s">
        <v>2843</v>
      </c>
      <c r="D2074" s="2" t="s">
        <v>3222</v>
      </c>
      <c r="E2074" s="2" t="s">
        <v>3225</v>
      </c>
      <c r="F2074" s="5" t="s">
        <v>4429</v>
      </c>
      <c r="G2074" s="3">
        <v>41640</v>
      </c>
      <c r="H2074" s="3">
        <v>42369</v>
      </c>
      <c r="I2074" s="4">
        <v>166667</v>
      </c>
      <c r="J2074" s="1" t="s">
        <v>4907</v>
      </c>
      <c r="K2074" s="1" t="s">
        <v>30</v>
      </c>
      <c r="L2074" s="11"/>
      <c r="M2074" s="1">
        <v>2014</v>
      </c>
      <c r="N2074" s="12"/>
      <c r="O2074" s="12" t="s">
        <v>128</v>
      </c>
      <c r="P2074" s="27" t="str">
        <f ca="1">IF(טבלה15[[#This Row],[תאריך סיום ההסכם]]&gt;=$S$2,"פעיל",IF(טבלה15[[#This Row],[תאריך סיום ההסכם]]&lt;=$S$2,"הסתיים"))</f>
        <v>הסתיים</v>
      </c>
    </row>
    <row r="2075" spans="1:16" ht="150" x14ac:dyDescent="0.2">
      <c r="A2075" s="22">
        <v>2074</v>
      </c>
      <c r="B2075" s="1" t="s">
        <v>1268</v>
      </c>
      <c r="C2075" s="2" t="s">
        <v>2844</v>
      </c>
      <c r="D2075" s="2" t="s">
        <v>3222</v>
      </c>
      <c r="E2075" s="2" t="e">
        <f>VLOOKUP([1]!טבלה2[[#This Row],[מספר מרכב"ה]],'[2]2012-2018'!$B$2:$AI$1756,6,FALSE)</f>
        <v>#REF!</v>
      </c>
      <c r="F2075" s="5" t="s">
        <v>4430</v>
      </c>
      <c r="G2075" s="3">
        <v>41699</v>
      </c>
      <c r="H2075" s="3">
        <v>42063</v>
      </c>
      <c r="I2075" s="4">
        <v>40000</v>
      </c>
      <c r="J2075" s="1" t="s">
        <v>4907</v>
      </c>
      <c r="K2075" s="1" t="s">
        <v>37</v>
      </c>
      <c r="L2075" s="11"/>
      <c r="M2075" s="1">
        <v>2014</v>
      </c>
      <c r="N2075" s="12" t="s">
        <v>120</v>
      </c>
      <c r="O2075" s="12" t="s">
        <v>128</v>
      </c>
      <c r="P2075" s="27" t="str">
        <f ca="1">IF(טבלה15[[#This Row],[תאריך סיום ההסכם]]&gt;=$S$2,"פעיל",IF(טבלה15[[#This Row],[תאריך סיום ההסכם]]&lt;=$S$2,"הסתיים"))</f>
        <v>הסתיים</v>
      </c>
    </row>
    <row r="2076" spans="1:16" ht="150" x14ac:dyDescent="0.2">
      <c r="A2076" s="22">
        <v>2075</v>
      </c>
      <c r="B2076" s="1" t="s">
        <v>1269</v>
      </c>
      <c r="C2076" s="2" t="s">
        <v>2845</v>
      </c>
      <c r="D2076" s="2" t="s">
        <v>3223</v>
      </c>
      <c r="E2076" s="2" t="s">
        <v>3232</v>
      </c>
      <c r="F2076" s="5" t="s">
        <v>4431</v>
      </c>
      <c r="G2076" s="3">
        <v>41730</v>
      </c>
      <c r="H2076" s="3">
        <v>42825</v>
      </c>
      <c r="I2076" s="4">
        <v>666666</v>
      </c>
      <c r="J2076" s="1" t="s">
        <v>4907</v>
      </c>
      <c r="K2076" s="1" t="s">
        <v>19</v>
      </c>
      <c r="L2076" s="11"/>
      <c r="M2076" s="1">
        <v>2014</v>
      </c>
      <c r="N2076" s="12"/>
      <c r="O2076" s="12" t="s">
        <v>127</v>
      </c>
      <c r="P2076" s="27" t="str">
        <f ca="1">IF(טבלה15[[#This Row],[תאריך סיום ההסכם]]&gt;=$S$2,"פעיל",IF(טבלה15[[#This Row],[תאריך סיום ההסכם]]&lt;=$S$2,"הסתיים"))</f>
        <v>הסתיים</v>
      </c>
    </row>
    <row r="2077" spans="1:16" ht="150" x14ac:dyDescent="0.2">
      <c r="A2077" s="22">
        <v>2076</v>
      </c>
      <c r="B2077" s="1" t="s">
        <v>1270</v>
      </c>
      <c r="C2077" s="2" t="s">
        <v>2015</v>
      </c>
      <c r="D2077" s="2" t="s">
        <v>3223</v>
      </c>
      <c r="E2077" s="2" t="s">
        <v>3231</v>
      </c>
      <c r="F2077" s="5" t="s">
        <v>4432</v>
      </c>
      <c r="G2077" s="3">
        <v>41730</v>
      </c>
      <c r="H2077" s="3">
        <v>42825</v>
      </c>
      <c r="I2077" s="4">
        <v>1333334</v>
      </c>
      <c r="J2077" s="1" t="s">
        <v>4907</v>
      </c>
      <c r="K2077" s="1" t="s">
        <v>19</v>
      </c>
      <c r="L2077" s="11"/>
      <c r="M2077" s="1">
        <v>2014</v>
      </c>
      <c r="N2077" s="12"/>
      <c r="O2077" s="12" t="s">
        <v>127</v>
      </c>
      <c r="P2077" s="27" t="str">
        <f ca="1">IF(טבלה15[[#This Row],[תאריך סיום ההסכם]]&gt;=$S$2,"פעיל",IF(טבלה15[[#This Row],[תאריך סיום ההסכם]]&lt;=$S$2,"הסתיים"))</f>
        <v>הסתיים</v>
      </c>
    </row>
    <row r="2078" spans="1:16" ht="120" x14ac:dyDescent="0.2">
      <c r="A2078" s="22">
        <v>2077</v>
      </c>
      <c r="B2078" s="1" t="s">
        <v>1271</v>
      </c>
      <c r="C2078" s="2" t="s">
        <v>2171</v>
      </c>
      <c r="D2078" s="2" t="s">
        <v>3222</v>
      </c>
      <c r="E2078" s="2" t="e">
        <f>VLOOKUP([1]!טבלה2[[#This Row],[מספר מרכב"ה]],'[2]2012-2018'!$B$2:$AI$1756,6,FALSE)</f>
        <v>#REF!</v>
      </c>
      <c r="F2078" s="5" t="s">
        <v>4433</v>
      </c>
      <c r="G2078" s="3">
        <v>41730</v>
      </c>
      <c r="H2078" s="3">
        <v>42825</v>
      </c>
      <c r="I2078" s="4">
        <v>2000000</v>
      </c>
      <c r="J2078" s="1" t="s">
        <v>4907</v>
      </c>
      <c r="K2078" s="1" t="s">
        <v>19</v>
      </c>
      <c r="L2078" s="11"/>
      <c r="M2078" s="1">
        <v>2014</v>
      </c>
      <c r="N2078" s="12"/>
      <c r="O2078" s="12" t="s">
        <v>127</v>
      </c>
      <c r="P2078" s="27" t="str">
        <f ca="1">IF(טבלה15[[#This Row],[תאריך סיום ההסכם]]&gt;=$S$2,"פעיל",IF(טבלה15[[#This Row],[תאריך סיום ההסכם]]&lt;=$S$2,"הסתיים"))</f>
        <v>הסתיים</v>
      </c>
    </row>
    <row r="2079" spans="1:16" ht="120" x14ac:dyDescent="0.2">
      <c r="A2079" s="22">
        <v>2078</v>
      </c>
      <c r="B2079" s="1" t="s">
        <v>1272</v>
      </c>
      <c r="C2079" s="2" t="s">
        <v>2202</v>
      </c>
      <c r="D2079" s="2" t="s">
        <v>3223</v>
      </c>
      <c r="E2079" s="2" t="e">
        <f>VLOOKUP([1]!טבלה2[[#This Row],[מספר מרכב"ה]],'[2]2012-2018'!$B$2:$AI$1756,6,FALSE)</f>
        <v>#REF!</v>
      </c>
      <c r="F2079" s="5" t="s">
        <v>4434</v>
      </c>
      <c r="G2079" s="3">
        <v>41730</v>
      </c>
      <c r="H2079" s="3">
        <v>42825</v>
      </c>
      <c r="I2079" s="4">
        <v>1000000</v>
      </c>
      <c r="J2079" s="1" t="s">
        <v>4907</v>
      </c>
      <c r="K2079" s="1" t="s">
        <v>19</v>
      </c>
      <c r="L2079" s="11"/>
      <c r="M2079" s="1">
        <v>2014</v>
      </c>
      <c r="N2079" s="12"/>
      <c r="O2079" s="12" t="s">
        <v>127</v>
      </c>
      <c r="P2079" s="27" t="str">
        <f ca="1">IF(טבלה15[[#This Row],[תאריך סיום ההסכם]]&gt;=$S$2,"פעיל",IF(טבלה15[[#This Row],[תאריך סיום ההסכם]]&lt;=$S$2,"הסתיים"))</f>
        <v>הסתיים</v>
      </c>
    </row>
    <row r="2080" spans="1:16" ht="120" x14ac:dyDescent="0.2">
      <c r="A2080" s="22">
        <v>2079</v>
      </c>
      <c r="B2080" s="1" t="s">
        <v>1273</v>
      </c>
      <c r="C2080" s="2" t="s">
        <v>2143</v>
      </c>
      <c r="D2080" s="2" t="s">
        <v>3223</v>
      </c>
      <c r="E2080" s="2" t="e">
        <f>VLOOKUP([1]!טבלה2[[#This Row],[מספר מרכב"ה]],'[2]2012-2018'!$B$2:$AI$1756,6,FALSE)</f>
        <v>#REF!</v>
      </c>
      <c r="F2080" s="5" t="s">
        <v>4435</v>
      </c>
      <c r="G2080" s="3">
        <v>41760</v>
      </c>
      <c r="H2080" s="3">
        <v>42855</v>
      </c>
      <c r="I2080" s="4" t="s">
        <v>4906</v>
      </c>
      <c r="J2080" s="1" t="s">
        <v>4907</v>
      </c>
      <c r="K2080" s="1" t="s">
        <v>19</v>
      </c>
      <c r="L2080" s="11"/>
      <c r="M2080" s="1">
        <v>2014</v>
      </c>
      <c r="N2080" s="12"/>
      <c r="O2080" s="12" t="s">
        <v>127</v>
      </c>
      <c r="P2080" s="27" t="str">
        <f ca="1">IF(טבלה15[[#This Row],[תאריך סיום ההסכם]]&gt;=$S$2,"פעיל",IF(טבלה15[[#This Row],[תאריך סיום ההסכם]]&lt;=$S$2,"הסתיים"))</f>
        <v>הסתיים</v>
      </c>
    </row>
    <row r="2081" spans="1:16" ht="105" x14ac:dyDescent="0.2">
      <c r="A2081" s="22">
        <v>2080</v>
      </c>
      <c r="B2081" s="1" t="s">
        <v>1274</v>
      </c>
      <c r="C2081" s="2" t="s">
        <v>2298</v>
      </c>
      <c r="D2081" s="2" t="s">
        <v>3223</v>
      </c>
      <c r="E2081" s="2" t="s">
        <v>3231</v>
      </c>
      <c r="F2081" s="5" t="s">
        <v>4436</v>
      </c>
      <c r="G2081" s="3">
        <v>41730</v>
      </c>
      <c r="H2081" s="3">
        <v>42825</v>
      </c>
      <c r="I2081" s="4">
        <v>1000000</v>
      </c>
      <c r="J2081" s="1" t="s">
        <v>4907</v>
      </c>
      <c r="K2081" s="1" t="s">
        <v>19</v>
      </c>
      <c r="L2081" s="11"/>
      <c r="M2081" s="1">
        <v>2014</v>
      </c>
      <c r="N2081" s="12"/>
      <c r="O2081" s="12" t="s">
        <v>127</v>
      </c>
      <c r="P2081" s="27" t="str">
        <f ca="1">IF(טבלה15[[#This Row],[תאריך סיום ההסכם]]&gt;=$S$2,"פעיל",IF(טבלה15[[#This Row],[תאריך סיום ההסכם]]&lt;=$S$2,"הסתיים"))</f>
        <v>הסתיים</v>
      </c>
    </row>
    <row r="2082" spans="1:16" ht="240" x14ac:dyDescent="0.2">
      <c r="A2082" s="22">
        <v>2081</v>
      </c>
      <c r="B2082" s="1" t="s">
        <v>1275</v>
      </c>
      <c r="C2082" s="2" t="s">
        <v>2846</v>
      </c>
      <c r="D2082" s="2" t="s">
        <v>3222</v>
      </c>
      <c r="E2082" s="2" t="e">
        <f>VLOOKUP([1]!טבלה2[[#This Row],[מספר מרכב"ה]],'[2]2012-2018'!$B$2:$AI$1756,6,FALSE)</f>
        <v>#REF!</v>
      </c>
      <c r="F2082" s="5" t="s">
        <v>4437</v>
      </c>
      <c r="G2082" s="3">
        <v>41791</v>
      </c>
      <c r="H2082" s="3">
        <v>42886</v>
      </c>
      <c r="I2082" s="4">
        <v>1978000</v>
      </c>
      <c r="J2082" s="1" t="s">
        <v>4907</v>
      </c>
      <c r="K2082" s="1" t="s">
        <v>19</v>
      </c>
      <c r="L2082" s="11"/>
      <c r="M2082" s="1">
        <v>2014</v>
      </c>
      <c r="N2082" s="12"/>
      <c r="O2082" s="12" t="s">
        <v>127</v>
      </c>
      <c r="P2082" s="27" t="str">
        <f ca="1">IF(טבלה15[[#This Row],[תאריך סיום ההסכם]]&gt;=$S$2,"פעיל",IF(טבלה15[[#This Row],[תאריך סיום ההסכם]]&lt;=$S$2,"הסתיים"))</f>
        <v>הסתיים</v>
      </c>
    </row>
    <row r="2083" spans="1:16" ht="120" x14ac:dyDescent="0.2">
      <c r="A2083" s="22">
        <v>2082</v>
      </c>
      <c r="B2083" s="1" t="s">
        <v>1276</v>
      </c>
      <c r="C2083" s="2" t="s">
        <v>2847</v>
      </c>
      <c r="D2083" s="2" t="s">
        <v>3222</v>
      </c>
      <c r="E2083" s="2" t="s">
        <v>3231</v>
      </c>
      <c r="F2083" s="5" t="s">
        <v>4438</v>
      </c>
      <c r="G2083" s="3">
        <v>41791</v>
      </c>
      <c r="H2083" s="3">
        <v>42886</v>
      </c>
      <c r="I2083" s="4">
        <v>1500000</v>
      </c>
      <c r="J2083" s="1" t="s">
        <v>4907</v>
      </c>
      <c r="K2083" s="1" t="s">
        <v>19</v>
      </c>
      <c r="L2083" s="11"/>
      <c r="M2083" s="1">
        <v>2014</v>
      </c>
      <c r="N2083" s="12"/>
      <c r="O2083" s="12" t="s">
        <v>127</v>
      </c>
      <c r="P2083" s="27" t="str">
        <f ca="1">IF(טבלה15[[#This Row],[תאריך סיום ההסכם]]&gt;=$S$2,"פעיל",IF(טבלה15[[#This Row],[תאריך סיום ההסכם]]&lt;=$S$2,"הסתיים"))</f>
        <v>הסתיים</v>
      </c>
    </row>
    <row r="2084" spans="1:16" ht="195" x14ac:dyDescent="0.2">
      <c r="A2084" s="22">
        <v>2083</v>
      </c>
      <c r="B2084" s="1" t="s">
        <v>1277</v>
      </c>
      <c r="C2084" s="2" t="s">
        <v>2848</v>
      </c>
      <c r="D2084" s="2" t="s">
        <v>3223</v>
      </c>
      <c r="E2084" s="2" t="s">
        <v>3231</v>
      </c>
      <c r="F2084" s="5" t="s">
        <v>4439</v>
      </c>
      <c r="G2084" s="3">
        <v>41952</v>
      </c>
      <c r="H2084" s="3">
        <v>42317</v>
      </c>
      <c r="I2084" s="4">
        <v>150000</v>
      </c>
      <c r="J2084" s="1" t="s">
        <v>4907</v>
      </c>
      <c r="K2084" s="1" t="s">
        <v>5</v>
      </c>
      <c r="L2084" s="11" t="s">
        <v>50</v>
      </c>
      <c r="M2084" s="1">
        <v>2014</v>
      </c>
      <c r="N2084" s="12" t="s">
        <v>117</v>
      </c>
      <c r="O2084" s="12" t="s">
        <v>127</v>
      </c>
      <c r="P2084" s="27" t="str">
        <f ca="1">IF(טבלה15[[#This Row],[תאריך סיום ההסכם]]&gt;=$S$2,"פעיל",IF(טבלה15[[#This Row],[תאריך סיום ההסכם]]&lt;=$S$2,"הסתיים"))</f>
        <v>הסתיים</v>
      </c>
    </row>
    <row r="2085" spans="1:16" ht="195" x14ac:dyDescent="0.2">
      <c r="A2085" s="22">
        <v>2084</v>
      </c>
      <c r="B2085" s="1" t="s">
        <v>1278</v>
      </c>
      <c r="C2085" s="2" t="s">
        <v>2849</v>
      </c>
      <c r="D2085" s="2" t="s">
        <v>3223</v>
      </c>
      <c r="E2085" s="2" t="s">
        <v>3228</v>
      </c>
      <c r="F2085" s="5" t="s">
        <v>4440</v>
      </c>
      <c r="G2085" s="3">
        <v>41939</v>
      </c>
      <c r="H2085" s="3">
        <v>42304</v>
      </c>
      <c r="I2085" s="4">
        <v>50000</v>
      </c>
      <c r="J2085" s="1" t="s">
        <v>4907</v>
      </c>
      <c r="K2085" s="1" t="s">
        <v>5</v>
      </c>
      <c r="L2085" s="11" t="s">
        <v>50</v>
      </c>
      <c r="M2085" s="1">
        <v>2014</v>
      </c>
      <c r="N2085" s="12" t="s">
        <v>117</v>
      </c>
      <c r="O2085" s="12" t="s">
        <v>127</v>
      </c>
      <c r="P2085" s="27" t="str">
        <f ca="1">IF(טבלה15[[#This Row],[תאריך סיום ההסכם]]&gt;=$S$2,"פעיל",IF(טבלה15[[#This Row],[תאריך סיום ההסכם]]&lt;=$S$2,"הסתיים"))</f>
        <v>הסתיים</v>
      </c>
    </row>
    <row r="2086" spans="1:16" ht="210" x14ac:dyDescent="0.2">
      <c r="A2086" s="22">
        <v>2085</v>
      </c>
      <c r="B2086" s="1" t="s">
        <v>1279</v>
      </c>
      <c r="C2086" s="2" t="s">
        <v>2184</v>
      </c>
      <c r="D2086" s="2" t="s">
        <v>3223</v>
      </c>
      <c r="E2086" s="2" t="s">
        <v>3229</v>
      </c>
      <c r="F2086" s="5" t="s">
        <v>4441</v>
      </c>
      <c r="G2086" s="3">
        <v>41939</v>
      </c>
      <c r="H2086" s="3">
        <v>42304</v>
      </c>
      <c r="I2086" s="4">
        <v>150000</v>
      </c>
      <c r="J2086" s="1" t="s">
        <v>4907</v>
      </c>
      <c r="K2086" s="1" t="s">
        <v>5</v>
      </c>
      <c r="L2086" s="11" t="s">
        <v>50</v>
      </c>
      <c r="M2086" s="1">
        <v>2014</v>
      </c>
      <c r="N2086" s="12" t="s">
        <v>117</v>
      </c>
      <c r="O2086" s="12" t="s">
        <v>127</v>
      </c>
      <c r="P2086" s="27" t="str">
        <f ca="1">IF(טבלה15[[#This Row],[תאריך סיום ההסכם]]&gt;=$S$2,"פעיל",IF(טבלה15[[#This Row],[תאריך סיום ההסכם]]&lt;=$S$2,"הסתיים"))</f>
        <v>הסתיים</v>
      </c>
    </row>
    <row r="2087" spans="1:16" ht="135" x14ac:dyDescent="0.2">
      <c r="A2087" s="22">
        <v>2086</v>
      </c>
      <c r="B2087" s="1" t="s">
        <v>1280</v>
      </c>
      <c r="C2087" s="2" t="s">
        <v>2850</v>
      </c>
      <c r="D2087" s="2" t="s">
        <v>3223</v>
      </c>
      <c r="E2087" s="2" t="s">
        <v>3231</v>
      </c>
      <c r="F2087" s="5" t="s">
        <v>4442</v>
      </c>
      <c r="G2087" s="3">
        <v>41980</v>
      </c>
      <c r="H2087" s="3">
        <v>43076</v>
      </c>
      <c r="I2087" s="4">
        <v>521000</v>
      </c>
      <c r="J2087" s="1" t="s">
        <v>4907</v>
      </c>
      <c r="K2087" s="1" t="s">
        <v>18</v>
      </c>
      <c r="L2087" s="11"/>
      <c r="M2087" s="1">
        <v>2014</v>
      </c>
      <c r="N2087" s="12"/>
      <c r="O2087" s="12" t="s">
        <v>127</v>
      </c>
      <c r="P2087" s="27" t="str">
        <f ca="1">IF(טבלה15[[#This Row],[תאריך סיום ההסכם]]&gt;=$S$2,"פעיל",IF(טבלה15[[#This Row],[תאריך סיום ההסכם]]&lt;=$S$2,"הסתיים"))</f>
        <v>הסתיים</v>
      </c>
    </row>
    <row r="2088" spans="1:16" ht="210" x14ac:dyDescent="0.2">
      <c r="A2088" s="22">
        <v>2087</v>
      </c>
      <c r="B2088" s="1" t="s">
        <v>1281</v>
      </c>
      <c r="C2088" s="2" t="s">
        <v>2625</v>
      </c>
      <c r="D2088" s="2" t="s">
        <v>3223</v>
      </c>
      <c r="E2088" s="2" t="e">
        <f>VLOOKUP([1]!טבלה2[[#This Row],[מספר מרכב"ה]],'[2]2012-2018'!$B$2:$AI$1756,6,FALSE)</f>
        <v>#REF!</v>
      </c>
      <c r="F2088" s="5" t="s">
        <v>4443</v>
      </c>
      <c r="G2088" s="3">
        <v>41970</v>
      </c>
      <c r="H2088" s="3">
        <v>43066</v>
      </c>
      <c r="I2088" s="4">
        <v>521000</v>
      </c>
      <c r="J2088" s="1" t="s">
        <v>4907</v>
      </c>
      <c r="K2088" s="1" t="s">
        <v>18</v>
      </c>
      <c r="L2088" s="11"/>
      <c r="M2088" s="1">
        <v>2014</v>
      </c>
      <c r="N2088" s="12"/>
      <c r="O2088" s="12" t="s">
        <v>127</v>
      </c>
      <c r="P2088" s="27" t="str">
        <f ca="1">IF(טבלה15[[#This Row],[תאריך סיום ההסכם]]&gt;=$S$2,"פעיל",IF(טבלה15[[#This Row],[תאריך סיום ההסכם]]&lt;=$S$2,"הסתיים"))</f>
        <v>הסתיים</v>
      </c>
    </row>
    <row r="2089" spans="1:16" ht="75" x14ac:dyDescent="0.2">
      <c r="A2089" s="22">
        <v>2088</v>
      </c>
      <c r="B2089" s="1" t="s">
        <v>1282</v>
      </c>
      <c r="C2089" s="2" t="s">
        <v>2851</v>
      </c>
      <c r="D2089" s="2" t="s">
        <v>3223</v>
      </c>
      <c r="E2089" s="2" t="s">
        <v>3228</v>
      </c>
      <c r="F2089" s="5" t="s">
        <v>4444</v>
      </c>
      <c r="G2089" s="3">
        <v>41944</v>
      </c>
      <c r="H2089" s="3">
        <v>43039</v>
      </c>
      <c r="I2089" s="4">
        <v>546484</v>
      </c>
      <c r="J2089" s="1" t="s">
        <v>4907</v>
      </c>
      <c r="K2089" s="1" t="s">
        <v>18</v>
      </c>
      <c r="L2089" s="11"/>
      <c r="M2089" s="1">
        <v>2014</v>
      </c>
      <c r="N2089" s="12"/>
      <c r="O2089" s="12" t="s">
        <v>127</v>
      </c>
      <c r="P2089" s="27" t="str">
        <f ca="1">IF(טבלה15[[#This Row],[תאריך סיום ההסכם]]&gt;=$S$2,"פעיל",IF(טבלה15[[#This Row],[תאריך סיום ההסכם]]&lt;=$S$2,"הסתיים"))</f>
        <v>הסתיים</v>
      </c>
    </row>
    <row r="2090" spans="1:16" ht="135" x14ac:dyDescent="0.2">
      <c r="A2090" s="22">
        <v>2089</v>
      </c>
      <c r="B2090" s="1" t="s">
        <v>1283</v>
      </c>
      <c r="C2090" s="2" t="s">
        <v>2184</v>
      </c>
      <c r="D2090" s="2" t="s">
        <v>3223</v>
      </c>
      <c r="E2090" s="2" t="s">
        <v>3229</v>
      </c>
      <c r="F2090" s="5" t="s">
        <v>4445</v>
      </c>
      <c r="G2090" s="3">
        <v>41974</v>
      </c>
      <c r="H2090" s="3">
        <v>43069</v>
      </c>
      <c r="I2090" s="4">
        <v>509000</v>
      </c>
      <c r="J2090" s="1" t="s">
        <v>4907</v>
      </c>
      <c r="K2090" s="1" t="s">
        <v>18</v>
      </c>
      <c r="L2090" s="11"/>
      <c r="M2090" s="1">
        <v>2014</v>
      </c>
      <c r="N2090" s="12"/>
      <c r="O2090" s="12" t="s">
        <v>127</v>
      </c>
      <c r="P2090" s="27" t="str">
        <f ca="1">IF(טבלה15[[#This Row],[תאריך סיום ההסכם]]&gt;=$S$2,"פעיל",IF(טבלה15[[#This Row],[תאריך סיום ההסכם]]&lt;=$S$2,"הסתיים"))</f>
        <v>הסתיים</v>
      </c>
    </row>
    <row r="2091" spans="1:16" ht="135" x14ac:dyDescent="0.2">
      <c r="A2091" s="22">
        <v>2090</v>
      </c>
      <c r="B2091" s="1" t="s">
        <v>1284</v>
      </c>
      <c r="C2091" s="2" t="s">
        <v>2852</v>
      </c>
      <c r="D2091" s="2" t="s">
        <v>3223</v>
      </c>
      <c r="E2091" s="2" t="s">
        <v>3229</v>
      </c>
      <c r="F2091" s="5" t="s">
        <v>4446</v>
      </c>
      <c r="G2091" s="3">
        <v>41974</v>
      </c>
      <c r="H2091" s="3">
        <v>43069</v>
      </c>
      <c r="I2091" s="4">
        <v>521000</v>
      </c>
      <c r="J2091" s="1" t="s">
        <v>4907</v>
      </c>
      <c r="K2091" s="1" t="s">
        <v>18</v>
      </c>
      <c r="L2091" s="11"/>
      <c r="M2091" s="1">
        <v>2014</v>
      </c>
      <c r="N2091" s="12"/>
      <c r="O2091" s="12" t="s">
        <v>127</v>
      </c>
      <c r="P2091" s="27" t="str">
        <f ca="1">IF(טבלה15[[#This Row],[תאריך סיום ההסכם]]&gt;=$S$2,"פעיל",IF(טבלה15[[#This Row],[תאריך סיום ההסכם]]&lt;=$S$2,"הסתיים"))</f>
        <v>הסתיים</v>
      </c>
    </row>
    <row r="2092" spans="1:16" ht="180" x14ac:dyDescent="0.2">
      <c r="A2092" s="22">
        <v>2091</v>
      </c>
      <c r="B2092" s="1" t="s">
        <v>1285</v>
      </c>
      <c r="C2092" s="2" t="s">
        <v>2853</v>
      </c>
      <c r="D2092" s="2" t="s">
        <v>3222</v>
      </c>
      <c r="E2092" s="2" t="s">
        <v>3231</v>
      </c>
      <c r="F2092" s="5" t="s">
        <v>4447</v>
      </c>
      <c r="G2092" s="3">
        <v>41980</v>
      </c>
      <c r="H2092" s="3">
        <v>43076</v>
      </c>
      <c r="I2092" s="4">
        <v>401000</v>
      </c>
      <c r="J2092" s="1" t="s">
        <v>4907</v>
      </c>
      <c r="K2092" s="1" t="s">
        <v>18</v>
      </c>
      <c r="L2092" s="11"/>
      <c r="M2092" s="1">
        <v>2014</v>
      </c>
      <c r="N2092" s="12"/>
      <c r="O2092" s="12" t="s">
        <v>127</v>
      </c>
      <c r="P2092" s="27" t="str">
        <f ca="1">IF(טבלה15[[#This Row],[תאריך סיום ההסכם]]&gt;=$S$2,"פעיל",IF(טבלה15[[#This Row],[תאריך סיום ההסכם]]&lt;=$S$2,"הסתיים"))</f>
        <v>הסתיים</v>
      </c>
    </row>
    <row r="2093" spans="1:16" ht="150" x14ac:dyDescent="0.2">
      <c r="A2093" s="22">
        <v>2092</v>
      </c>
      <c r="B2093" s="1" t="s">
        <v>1286</v>
      </c>
      <c r="C2093" s="2" t="s">
        <v>2854</v>
      </c>
      <c r="D2093" s="2" t="s">
        <v>3223</v>
      </c>
      <c r="E2093" s="2" t="e">
        <f>VLOOKUP([1]!טבלה2[[#This Row],[מספר מרכב"ה]],'[2]2012-2018'!$B$2:$AI$1756,6,FALSE)</f>
        <v>#REF!</v>
      </c>
      <c r="F2093" s="5" t="s">
        <v>4448</v>
      </c>
      <c r="G2093" s="3">
        <v>41970</v>
      </c>
      <c r="H2093" s="3">
        <v>42335</v>
      </c>
      <c r="I2093" s="4">
        <v>20000</v>
      </c>
      <c r="J2093" s="1" t="s">
        <v>4907</v>
      </c>
      <c r="K2093" s="1" t="s">
        <v>38</v>
      </c>
      <c r="L2093" s="11"/>
      <c r="M2093" s="1">
        <v>2014</v>
      </c>
      <c r="N2093" s="12"/>
      <c r="O2093" s="12" t="s">
        <v>128</v>
      </c>
      <c r="P2093" s="27" t="str">
        <f ca="1">IF(טבלה15[[#This Row],[תאריך סיום ההסכם]]&gt;=$S$2,"פעיל",IF(טבלה15[[#This Row],[תאריך סיום ההסכם]]&lt;=$S$2,"הסתיים"))</f>
        <v>הסתיים</v>
      </c>
    </row>
    <row r="2094" spans="1:16" ht="75" x14ac:dyDescent="0.2">
      <c r="A2094" s="22">
        <v>2093</v>
      </c>
      <c r="B2094" s="1" t="s">
        <v>1287</v>
      </c>
      <c r="C2094" s="2" t="s">
        <v>2855</v>
      </c>
      <c r="D2094" s="2" t="s">
        <v>3222</v>
      </c>
      <c r="E2094" s="2" t="e">
        <f>VLOOKUP([1]!טבלה2[[#This Row],[מספר מרכב"ה]],'[2]2012-2018'!$B$2:$AI$1756,6,FALSE)</f>
        <v>#REF!</v>
      </c>
      <c r="F2094" s="5" t="s">
        <v>4449</v>
      </c>
      <c r="G2094" s="3">
        <v>41956</v>
      </c>
      <c r="H2094" s="3">
        <v>42321</v>
      </c>
      <c r="I2094" s="4">
        <v>20000</v>
      </c>
      <c r="J2094" s="1" t="s">
        <v>4907</v>
      </c>
      <c r="K2094" s="1" t="s">
        <v>38</v>
      </c>
      <c r="L2094" s="11"/>
      <c r="M2094" s="1">
        <v>2014</v>
      </c>
      <c r="N2094" s="12"/>
      <c r="O2094" s="12" t="s">
        <v>128</v>
      </c>
      <c r="P2094" s="27" t="str">
        <f ca="1">IF(טבלה15[[#This Row],[תאריך סיום ההסכם]]&gt;=$S$2,"פעיל",IF(טבלה15[[#This Row],[תאריך סיום ההסכם]]&lt;=$S$2,"הסתיים"))</f>
        <v>הסתיים</v>
      </c>
    </row>
    <row r="2095" spans="1:16" ht="165" x14ac:dyDescent="0.2">
      <c r="A2095" s="22">
        <v>2094</v>
      </c>
      <c r="B2095" s="1" t="s">
        <v>1288</v>
      </c>
      <c r="C2095" s="2" t="s">
        <v>2856</v>
      </c>
      <c r="D2095" s="2" t="s">
        <v>3223</v>
      </c>
      <c r="E2095" s="2" t="s">
        <v>3229</v>
      </c>
      <c r="F2095" s="5" t="s">
        <v>4450</v>
      </c>
      <c r="G2095" s="3">
        <v>41969</v>
      </c>
      <c r="H2095" s="3">
        <v>42700</v>
      </c>
      <c r="I2095" s="4">
        <v>50000</v>
      </c>
      <c r="J2095" s="1" t="s">
        <v>4907</v>
      </c>
      <c r="K2095" s="1" t="s">
        <v>38</v>
      </c>
      <c r="L2095" s="11"/>
      <c r="M2095" s="1">
        <v>2014</v>
      </c>
      <c r="N2095" s="12"/>
      <c r="O2095" s="12" t="s">
        <v>128</v>
      </c>
      <c r="P2095" s="27" t="str">
        <f ca="1">IF(טבלה15[[#This Row],[תאריך סיום ההסכם]]&gt;=$S$2,"פעיל",IF(טבלה15[[#This Row],[תאריך סיום ההסכם]]&lt;=$S$2,"הסתיים"))</f>
        <v>הסתיים</v>
      </c>
    </row>
    <row r="2096" spans="1:16" ht="105" x14ac:dyDescent="0.2">
      <c r="A2096" s="22">
        <v>2095</v>
      </c>
      <c r="B2096" s="1" t="s">
        <v>1289</v>
      </c>
      <c r="C2096" s="2" t="s">
        <v>2857</v>
      </c>
      <c r="D2096" s="2" t="s">
        <v>3222</v>
      </c>
      <c r="E2096" s="2" t="e">
        <f>VLOOKUP([1]!טבלה2[[#This Row],[מספר מרכב"ה]],'[2]2012-2018'!$B$2:$AI$1756,6,FALSE)</f>
        <v>#REF!</v>
      </c>
      <c r="F2096" s="5" t="s">
        <v>4451</v>
      </c>
      <c r="G2096" s="3">
        <v>41970</v>
      </c>
      <c r="H2096" s="3">
        <v>42701</v>
      </c>
      <c r="I2096" s="4">
        <v>50000</v>
      </c>
      <c r="J2096" s="1" t="s">
        <v>4907</v>
      </c>
      <c r="K2096" s="1" t="s">
        <v>38</v>
      </c>
      <c r="L2096" s="11"/>
      <c r="M2096" s="1">
        <v>2014</v>
      </c>
      <c r="N2096" s="12"/>
      <c r="O2096" s="12" t="s">
        <v>128</v>
      </c>
      <c r="P2096" s="27" t="str">
        <f ca="1">IF(טבלה15[[#This Row],[תאריך סיום ההסכם]]&gt;=$S$2,"פעיל",IF(טבלה15[[#This Row],[תאריך סיום ההסכם]]&lt;=$S$2,"הסתיים"))</f>
        <v>הסתיים</v>
      </c>
    </row>
    <row r="2097" spans="1:16" ht="240" x14ac:dyDescent="0.2">
      <c r="A2097" s="22">
        <v>2096</v>
      </c>
      <c r="B2097" s="1" t="s">
        <v>1290</v>
      </c>
      <c r="C2097" s="2" t="s">
        <v>2642</v>
      </c>
      <c r="D2097" s="2" t="s">
        <v>3222</v>
      </c>
      <c r="E2097" s="2" t="e">
        <f>VLOOKUP([1]!טבלה2[[#This Row],[מספר מרכב"ה]],'[2]2012-2018'!$B$2:$AI$1756,6,FALSE)</f>
        <v>#REF!</v>
      </c>
      <c r="F2097" s="5" t="s">
        <v>4452</v>
      </c>
      <c r="G2097" s="3">
        <v>41944</v>
      </c>
      <c r="H2097" s="3">
        <v>42674</v>
      </c>
      <c r="I2097" s="4">
        <v>250000</v>
      </c>
      <c r="J2097" s="1" t="s">
        <v>4907</v>
      </c>
      <c r="K2097" s="1" t="s">
        <v>21</v>
      </c>
      <c r="L2097" s="11"/>
      <c r="M2097" s="1">
        <v>2014</v>
      </c>
      <c r="N2097" s="12"/>
      <c r="O2097" s="12" t="s">
        <v>127</v>
      </c>
      <c r="P2097" s="27" t="str">
        <f ca="1">IF(טבלה15[[#This Row],[תאריך סיום ההסכם]]&gt;=$S$2,"פעיל",IF(טבלה15[[#This Row],[תאריך סיום ההסכם]]&lt;=$S$2,"הסתיים"))</f>
        <v>הסתיים</v>
      </c>
    </row>
    <row r="2098" spans="1:16" ht="195" x14ac:dyDescent="0.2">
      <c r="A2098" s="22">
        <v>2097</v>
      </c>
      <c r="B2098" s="1" t="s">
        <v>1291</v>
      </c>
      <c r="C2098" s="2" t="s">
        <v>2395</v>
      </c>
      <c r="D2098" s="2" t="s">
        <v>3222</v>
      </c>
      <c r="E2098" s="2" t="e">
        <f>VLOOKUP([1]!טבלה2[[#This Row],[מספר מרכב"ה]],'[2]2012-2018'!$B$2:$AI$1756,6,FALSE)</f>
        <v>#REF!</v>
      </c>
      <c r="F2098" s="5" t="s">
        <v>4453</v>
      </c>
      <c r="G2098" s="3">
        <v>41944</v>
      </c>
      <c r="H2098" s="3">
        <v>42674</v>
      </c>
      <c r="I2098" s="4">
        <v>250000</v>
      </c>
      <c r="J2098" s="1" t="s">
        <v>4907</v>
      </c>
      <c r="K2098" s="1" t="s">
        <v>21</v>
      </c>
      <c r="L2098" s="11"/>
      <c r="M2098" s="1">
        <v>2014</v>
      </c>
      <c r="N2098" s="12"/>
      <c r="O2098" s="12" t="s">
        <v>127</v>
      </c>
      <c r="P2098" s="27" t="str">
        <f ca="1">IF(טבלה15[[#This Row],[תאריך סיום ההסכם]]&gt;=$S$2,"פעיל",IF(טבלה15[[#This Row],[תאריך סיום ההסכם]]&lt;=$S$2,"הסתיים"))</f>
        <v>הסתיים</v>
      </c>
    </row>
    <row r="2099" spans="1:16" ht="180" x14ac:dyDescent="0.2">
      <c r="A2099" s="22">
        <v>2098</v>
      </c>
      <c r="B2099" s="1" t="s">
        <v>1292</v>
      </c>
      <c r="C2099" s="2" t="s">
        <v>2858</v>
      </c>
      <c r="D2099" s="2" t="s">
        <v>3222</v>
      </c>
      <c r="E2099" s="2" t="e">
        <f>VLOOKUP([1]!טבלה2[[#This Row],[מספר מרכב"ה]],'[2]2012-2018'!$B$2:$AI$1756,6,FALSE)</f>
        <v>#REF!</v>
      </c>
      <c r="F2099" s="5" t="s">
        <v>4454</v>
      </c>
      <c r="G2099" s="3">
        <v>41944</v>
      </c>
      <c r="H2099" s="3">
        <v>42674</v>
      </c>
      <c r="I2099" s="4">
        <v>250000</v>
      </c>
      <c r="J2099" s="1" t="s">
        <v>4907</v>
      </c>
      <c r="K2099" s="1" t="s">
        <v>21</v>
      </c>
      <c r="L2099" s="11"/>
      <c r="M2099" s="1">
        <v>2014</v>
      </c>
      <c r="N2099" s="12"/>
      <c r="O2099" s="12" t="s">
        <v>127</v>
      </c>
      <c r="P2099" s="27" t="str">
        <f ca="1">IF(טבלה15[[#This Row],[תאריך סיום ההסכם]]&gt;=$S$2,"פעיל",IF(טבלה15[[#This Row],[תאריך סיום ההסכם]]&lt;=$S$2,"הסתיים"))</f>
        <v>הסתיים</v>
      </c>
    </row>
    <row r="2100" spans="1:16" ht="180" x14ac:dyDescent="0.2">
      <c r="A2100" s="22">
        <v>2099</v>
      </c>
      <c r="B2100" s="1" t="s">
        <v>1293</v>
      </c>
      <c r="C2100" s="2" t="s">
        <v>2859</v>
      </c>
      <c r="D2100" s="2" t="s">
        <v>3222</v>
      </c>
      <c r="E2100" s="2" t="s">
        <v>3225</v>
      </c>
      <c r="F2100" s="5" t="s">
        <v>4455</v>
      </c>
      <c r="G2100" s="3">
        <v>41990</v>
      </c>
      <c r="H2100" s="3">
        <v>43086</v>
      </c>
      <c r="I2100" s="4">
        <v>399857</v>
      </c>
      <c r="J2100" s="1" t="s">
        <v>4907</v>
      </c>
      <c r="K2100" s="1" t="s">
        <v>19</v>
      </c>
      <c r="L2100" s="11"/>
      <c r="M2100" s="1">
        <v>2014</v>
      </c>
      <c r="N2100" s="12"/>
      <c r="O2100" s="12" t="s">
        <v>127</v>
      </c>
      <c r="P2100" s="27" t="str">
        <f ca="1">IF(טבלה15[[#This Row],[תאריך סיום ההסכם]]&gt;=$S$2,"פעיל",IF(טבלה15[[#This Row],[תאריך סיום ההסכם]]&lt;=$S$2,"הסתיים"))</f>
        <v>הסתיים</v>
      </c>
    </row>
    <row r="2101" spans="1:16" ht="150" x14ac:dyDescent="0.2">
      <c r="A2101" s="22">
        <v>2100</v>
      </c>
      <c r="B2101" s="1" t="s">
        <v>1294</v>
      </c>
      <c r="C2101" s="2" t="s">
        <v>2860</v>
      </c>
      <c r="D2101" s="2" t="s">
        <v>3222</v>
      </c>
      <c r="E2101" s="2" t="s">
        <v>3225</v>
      </c>
      <c r="F2101" s="5" t="s">
        <v>4456</v>
      </c>
      <c r="G2101" s="3">
        <v>41991</v>
      </c>
      <c r="H2101" s="3">
        <v>42722</v>
      </c>
      <c r="I2101" s="4">
        <v>253000</v>
      </c>
      <c r="J2101" s="1" t="s">
        <v>4907</v>
      </c>
      <c r="K2101" s="1" t="s">
        <v>19</v>
      </c>
      <c r="L2101" s="11"/>
      <c r="M2101" s="1">
        <v>2014</v>
      </c>
      <c r="N2101" s="12"/>
      <c r="O2101" s="12" t="s">
        <v>127</v>
      </c>
      <c r="P2101" s="27" t="str">
        <f ca="1">IF(טבלה15[[#This Row],[תאריך סיום ההסכם]]&gt;=$S$2,"פעיל",IF(טבלה15[[#This Row],[תאריך סיום ההסכם]]&lt;=$S$2,"הסתיים"))</f>
        <v>הסתיים</v>
      </c>
    </row>
    <row r="2102" spans="1:16" ht="135" x14ac:dyDescent="0.2">
      <c r="A2102" s="22">
        <v>2101</v>
      </c>
      <c r="B2102" s="1" t="s">
        <v>1295</v>
      </c>
      <c r="C2102" s="2" t="s">
        <v>2861</v>
      </c>
      <c r="D2102" s="2" t="s">
        <v>3223</v>
      </c>
      <c r="E2102" s="2" t="s">
        <v>3229</v>
      </c>
      <c r="F2102" s="5" t="s">
        <v>4457</v>
      </c>
      <c r="G2102" s="3">
        <v>41977</v>
      </c>
      <c r="H2102" s="3">
        <v>43073</v>
      </c>
      <c r="I2102" s="4">
        <v>396054</v>
      </c>
      <c r="J2102" s="1" t="s">
        <v>4907</v>
      </c>
      <c r="K2102" s="1" t="s">
        <v>19</v>
      </c>
      <c r="L2102" s="11"/>
      <c r="M2102" s="1">
        <v>2014</v>
      </c>
      <c r="N2102" s="12"/>
      <c r="O2102" s="12" t="s">
        <v>127</v>
      </c>
      <c r="P2102" s="27" t="str">
        <f ca="1">IF(טבלה15[[#This Row],[תאריך סיום ההסכם]]&gt;=$S$2,"פעיל",IF(טבלה15[[#This Row],[תאריך סיום ההסכם]]&lt;=$S$2,"הסתיים"))</f>
        <v>הסתיים</v>
      </c>
    </row>
    <row r="2103" spans="1:16" ht="75" x14ac:dyDescent="0.2">
      <c r="A2103" s="22">
        <v>2102</v>
      </c>
      <c r="B2103" s="1" t="s">
        <v>1296</v>
      </c>
      <c r="C2103" s="2" t="s">
        <v>2108</v>
      </c>
      <c r="D2103" s="2" t="s">
        <v>3223</v>
      </c>
      <c r="E2103" s="2" t="e">
        <f>VLOOKUP([1]!טבלה2[[#This Row],[מספר מרכב"ה]],'[2]2012-2018'!$B$2:$AI$1756,6,FALSE)</f>
        <v>#REF!</v>
      </c>
      <c r="F2103" s="5" t="s">
        <v>4458</v>
      </c>
      <c r="G2103" s="3">
        <v>41984</v>
      </c>
      <c r="H2103" s="3">
        <v>42715</v>
      </c>
      <c r="I2103" s="4">
        <v>198880</v>
      </c>
      <c r="J2103" s="1" t="s">
        <v>4907</v>
      </c>
      <c r="K2103" s="1" t="s">
        <v>19</v>
      </c>
      <c r="L2103" s="11"/>
      <c r="M2103" s="1">
        <v>2014</v>
      </c>
      <c r="N2103" s="12"/>
      <c r="O2103" s="12" t="s">
        <v>127</v>
      </c>
      <c r="P2103" s="27" t="str">
        <f ca="1">IF(טבלה15[[#This Row],[תאריך סיום ההסכם]]&gt;=$S$2,"פעיל",IF(טבלה15[[#This Row],[תאריך סיום ההסכם]]&lt;=$S$2,"הסתיים"))</f>
        <v>הסתיים</v>
      </c>
    </row>
    <row r="2104" spans="1:16" ht="120" x14ac:dyDescent="0.2">
      <c r="A2104" s="22">
        <v>2103</v>
      </c>
      <c r="B2104" s="1" t="s">
        <v>1297</v>
      </c>
      <c r="C2104" s="2" t="s">
        <v>2862</v>
      </c>
      <c r="D2104" s="2" t="s">
        <v>3222</v>
      </c>
      <c r="E2104" s="2" t="s">
        <v>3229</v>
      </c>
      <c r="F2104" s="5" t="s">
        <v>4459</v>
      </c>
      <c r="G2104" s="3">
        <v>41991</v>
      </c>
      <c r="H2104" s="3">
        <v>43087</v>
      </c>
      <c r="I2104" s="4">
        <v>385803</v>
      </c>
      <c r="J2104" s="1" t="s">
        <v>4907</v>
      </c>
      <c r="K2104" s="1" t="s">
        <v>19</v>
      </c>
      <c r="L2104" s="11"/>
      <c r="M2104" s="1">
        <v>2014</v>
      </c>
      <c r="N2104" s="12"/>
      <c r="O2104" s="12" t="s">
        <v>127</v>
      </c>
      <c r="P2104" s="27" t="str">
        <f ca="1">IF(טבלה15[[#This Row],[תאריך סיום ההסכם]]&gt;=$S$2,"פעיל",IF(טבלה15[[#This Row],[תאריך סיום ההסכם]]&lt;=$S$2,"הסתיים"))</f>
        <v>הסתיים</v>
      </c>
    </row>
    <row r="2105" spans="1:16" ht="255" x14ac:dyDescent="0.2">
      <c r="A2105" s="22">
        <v>2104</v>
      </c>
      <c r="B2105" s="1" t="s">
        <v>1298</v>
      </c>
      <c r="C2105" s="2" t="s">
        <v>2863</v>
      </c>
      <c r="D2105" s="2" t="s">
        <v>3222</v>
      </c>
      <c r="E2105" s="2" t="e">
        <f>VLOOKUP([1]!טבלה2[[#This Row],[מספר מרכב"ה]],'[2]2012-2018'!$B$2:$AI$1756,6,FALSE)</f>
        <v>#REF!</v>
      </c>
      <c r="F2105" s="5" t="s">
        <v>4460</v>
      </c>
      <c r="G2105" s="3">
        <v>41991</v>
      </c>
      <c r="H2105" s="3">
        <v>43087</v>
      </c>
      <c r="I2105" s="4">
        <v>199316</v>
      </c>
      <c r="J2105" s="1" t="s">
        <v>4907</v>
      </c>
      <c r="K2105" s="1" t="s">
        <v>19</v>
      </c>
      <c r="L2105" s="11"/>
      <c r="M2105" s="1">
        <v>2014</v>
      </c>
      <c r="N2105" s="12"/>
      <c r="O2105" s="12" t="s">
        <v>127</v>
      </c>
      <c r="P2105" s="27" t="str">
        <f ca="1">IF(טבלה15[[#This Row],[תאריך סיום ההסכם]]&gt;=$S$2,"פעיל",IF(טבלה15[[#This Row],[תאריך סיום ההסכם]]&lt;=$S$2,"הסתיים"))</f>
        <v>הסתיים</v>
      </c>
    </row>
    <row r="2106" spans="1:16" ht="195" x14ac:dyDescent="0.2">
      <c r="A2106" s="22">
        <v>2105</v>
      </c>
      <c r="B2106" s="1" t="s">
        <v>1299</v>
      </c>
      <c r="C2106" s="2" t="s">
        <v>2864</v>
      </c>
      <c r="D2106" s="2" t="s">
        <v>3222</v>
      </c>
      <c r="E2106" s="2" t="s">
        <v>3228</v>
      </c>
      <c r="F2106" s="5" t="s">
        <v>4461</v>
      </c>
      <c r="G2106" s="3">
        <v>41984</v>
      </c>
      <c r="H2106" s="3">
        <v>43080</v>
      </c>
      <c r="I2106" s="4">
        <v>163300</v>
      </c>
      <c r="J2106" s="1" t="s">
        <v>4907</v>
      </c>
      <c r="K2106" s="1" t="s">
        <v>19</v>
      </c>
      <c r="L2106" s="11"/>
      <c r="M2106" s="1">
        <v>2014</v>
      </c>
      <c r="N2106" s="12"/>
      <c r="O2106" s="12" t="s">
        <v>127</v>
      </c>
      <c r="P2106" s="27" t="str">
        <f ca="1">IF(טבלה15[[#This Row],[תאריך סיום ההסכם]]&gt;=$S$2,"פעיל",IF(טבלה15[[#This Row],[תאריך סיום ההסכם]]&lt;=$S$2,"הסתיים"))</f>
        <v>הסתיים</v>
      </c>
    </row>
    <row r="2107" spans="1:16" ht="90" x14ac:dyDescent="0.2">
      <c r="A2107" s="22">
        <v>2106</v>
      </c>
      <c r="B2107" s="1" t="s">
        <v>1300</v>
      </c>
      <c r="C2107" s="2" t="s">
        <v>1989</v>
      </c>
      <c r="D2107" s="2" t="s">
        <v>3223</v>
      </c>
      <c r="E2107" s="2" t="s">
        <v>3233</v>
      </c>
      <c r="F2107" s="5" t="s">
        <v>4462</v>
      </c>
      <c r="G2107" s="3">
        <v>41998</v>
      </c>
      <c r="H2107" s="3">
        <v>42729</v>
      </c>
      <c r="I2107" s="4">
        <v>295479</v>
      </c>
      <c r="J2107" s="1" t="s">
        <v>4907</v>
      </c>
      <c r="K2107" s="1" t="s">
        <v>19</v>
      </c>
      <c r="L2107" s="11"/>
      <c r="M2107" s="1">
        <v>2014</v>
      </c>
      <c r="N2107" s="12"/>
      <c r="O2107" s="12" t="s">
        <v>127</v>
      </c>
      <c r="P2107" s="27" t="str">
        <f ca="1">IF(טבלה15[[#This Row],[תאריך סיום ההסכם]]&gt;=$S$2,"פעיל",IF(טבלה15[[#This Row],[תאריך סיום ההסכם]]&lt;=$S$2,"הסתיים"))</f>
        <v>הסתיים</v>
      </c>
    </row>
    <row r="2108" spans="1:16" ht="75" x14ac:dyDescent="0.2">
      <c r="A2108" s="22">
        <v>2107</v>
      </c>
      <c r="B2108" s="1" t="s">
        <v>1301</v>
      </c>
      <c r="C2108" s="2" t="s">
        <v>2865</v>
      </c>
      <c r="D2108" s="2" t="s">
        <v>3223</v>
      </c>
      <c r="E2108" s="2" t="s">
        <v>3228</v>
      </c>
      <c r="F2108" s="5" t="s">
        <v>4463</v>
      </c>
      <c r="G2108" s="3">
        <v>41998</v>
      </c>
      <c r="H2108" s="3">
        <v>43094</v>
      </c>
      <c r="I2108" s="4">
        <v>572000</v>
      </c>
      <c r="J2108" s="1" t="s">
        <v>4907</v>
      </c>
      <c r="K2108" s="1" t="s">
        <v>18</v>
      </c>
      <c r="L2108" s="11"/>
      <c r="M2108" s="1">
        <v>2014</v>
      </c>
      <c r="N2108" s="12"/>
      <c r="O2108" s="12" t="s">
        <v>127</v>
      </c>
      <c r="P2108" s="27" t="str">
        <f ca="1">IF(טבלה15[[#This Row],[תאריך סיום ההסכם]]&gt;=$S$2,"פעיל",IF(טבלה15[[#This Row],[תאריך סיום ההסכם]]&lt;=$S$2,"הסתיים"))</f>
        <v>הסתיים</v>
      </c>
    </row>
    <row r="2109" spans="1:16" ht="270" x14ac:dyDescent="0.2">
      <c r="A2109" s="22">
        <v>2108</v>
      </c>
      <c r="B2109" s="1" t="s">
        <v>1302</v>
      </c>
      <c r="C2109" s="2" t="s">
        <v>2866</v>
      </c>
      <c r="D2109" s="2" t="s">
        <v>3222</v>
      </c>
      <c r="E2109" s="2" t="e">
        <f>VLOOKUP([1]!טבלה2[[#This Row],[מספר מרכב"ה]],'[2]2012-2018'!$B$2:$AI$1756,6,FALSE)</f>
        <v>#REF!</v>
      </c>
      <c r="F2109" s="5" t="s">
        <v>4464</v>
      </c>
      <c r="G2109" s="3">
        <v>41977</v>
      </c>
      <c r="H2109" s="3">
        <v>43073</v>
      </c>
      <c r="I2109" s="4">
        <v>250000</v>
      </c>
      <c r="J2109" s="1" t="s">
        <v>4907</v>
      </c>
      <c r="K2109" s="1" t="s">
        <v>29</v>
      </c>
      <c r="L2109" s="11"/>
      <c r="M2109" s="1">
        <v>2014</v>
      </c>
      <c r="N2109" s="12"/>
      <c r="O2109" s="12" t="s">
        <v>128</v>
      </c>
      <c r="P2109" s="27" t="str">
        <f ca="1">IF(טבלה15[[#This Row],[תאריך סיום ההסכם]]&gt;=$S$2,"פעיל",IF(טבלה15[[#This Row],[תאריך סיום ההסכם]]&lt;=$S$2,"הסתיים"))</f>
        <v>הסתיים</v>
      </c>
    </row>
    <row r="2110" spans="1:16" ht="90" x14ac:dyDescent="0.2">
      <c r="A2110" s="22">
        <v>2109</v>
      </c>
      <c r="B2110" s="1" t="s">
        <v>1303</v>
      </c>
      <c r="C2110" s="2" t="s">
        <v>2867</v>
      </c>
      <c r="D2110" s="2" t="s">
        <v>3223</v>
      </c>
      <c r="E2110" s="2" t="e">
        <f>VLOOKUP([1]!טבלה2[[#This Row],[מספר מרכב"ה]],'[2]2012-2018'!$B$2:$AI$1756,6,FALSE)</f>
        <v>#REF!</v>
      </c>
      <c r="F2110" s="5" t="s">
        <v>4465</v>
      </c>
      <c r="G2110" s="3">
        <v>41977</v>
      </c>
      <c r="H2110" s="3">
        <v>43073</v>
      </c>
      <c r="I2110" s="4">
        <v>250000</v>
      </c>
      <c r="J2110" s="1" t="s">
        <v>4907</v>
      </c>
      <c r="K2110" s="1" t="s">
        <v>29</v>
      </c>
      <c r="L2110" s="11"/>
      <c r="M2110" s="1">
        <v>2014</v>
      </c>
      <c r="N2110" s="12"/>
      <c r="O2110" s="12" t="s">
        <v>128</v>
      </c>
      <c r="P2110" s="27" t="str">
        <f ca="1">IF(טבלה15[[#This Row],[תאריך סיום ההסכם]]&gt;=$S$2,"פעיל",IF(טבלה15[[#This Row],[תאריך סיום ההסכם]]&lt;=$S$2,"הסתיים"))</f>
        <v>הסתיים</v>
      </c>
    </row>
    <row r="2111" spans="1:16" ht="150" x14ac:dyDescent="0.2">
      <c r="A2111" s="22">
        <v>2110</v>
      </c>
      <c r="B2111" s="1" t="s">
        <v>1304</v>
      </c>
      <c r="C2111" s="2" t="s">
        <v>2114</v>
      </c>
      <c r="D2111" s="2" t="s">
        <v>3223</v>
      </c>
      <c r="E2111" s="2" t="e">
        <f>VLOOKUP([1]!טבלה2[[#This Row],[מספר מרכב"ה]],'[2]2012-2018'!$B$2:$AI$1756,6,FALSE)</f>
        <v>#REF!</v>
      </c>
      <c r="F2111" s="5" t="s">
        <v>4466</v>
      </c>
      <c r="G2111" s="3">
        <v>41984</v>
      </c>
      <c r="H2111" s="3">
        <v>42715</v>
      </c>
      <c r="I2111" s="4">
        <v>313333</v>
      </c>
      <c r="J2111" s="1" t="s">
        <v>4907</v>
      </c>
      <c r="K2111" s="1" t="s">
        <v>5</v>
      </c>
      <c r="L2111" s="11" t="s">
        <v>50</v>
      </c>
      <c r="M2111" s="1">
        <v>2014</v>
      </c>
      <c r="N2111" s="12"/>
      <c r="O2111" s="12" t="s">
        <v>127</v>
      </c>
      <c r="P2111" s="27" t="str">
        <f ca="1">IF(טבלה15[[#This Row],[תאריך סיום ההסכם]]&gt;=$S$2,"פעיל",IF(טבלה15[[#This Row],[תאריך סיום ההסכם]]&lt;=$S$2,"הסתיים"))</f>
        <v>הסתיים</v>
      </c>
    </row>
    <row r="2112" spans="1:16" ht="135" x14ac:dyDescent="0.2">
      <c r="A2112" s="22">
        <v>2111</v>
      </c>
      <c r="B2112" s="1" t="s">
        <v>1305</v>
      </c>
      <c r="C2112" s="2" t="s">
        <v>2868</v>
      </c>
      <c r="D2112" s="2" t="s">
        <v>3223</v>
      </c>
      <c r="E2112" s="2" t="s">
        <v>3225</v>
      </c>
      <c r="F2112" s="5" t="s">
        <v>4467</v>
      </c>
      <c r="G2112" s="3">
        <v>41984</v>
      </c>
      <c r="H2112" s="3">
        <v>42715</v>
      </c>
      <c r="I2112" s="4">
        <v>313333</v>
      </c>
      <c r="J2112" s="1" t="s">
        <v>4907</v>
      </c>
      <c r="K2112" s="1" t="s">
        <v>5</v>
      </c>
      <c r="L2112" s="11" t="s">
        <v>50</v>
      </c>
      <c r="M2112" s="1">
        <v>2014</v>
      </c>
      <c r="N2112" s="12"/>
      <c r="O2112" s="12" t="s">
        <v>127</v>
      </c>
      <c r="P2112" s="27" t="str">
        <f ca="1">IF(טבלה15[[#This Row],[תאריך סיום ההסכם]]&gt;=$S$2,"פעיל",IF(טבלה15[[#This Row],[תאריך סיום ההסכם]]&lt;=$S$2,"הסתיים"))</f>
        <v>הסתיים</v>
      </c>
    </row>
    <row r="2113" spans="1:16" ht="135" x14ac:dyDescent="0.2">
      <c r="A2113" s="22">
        <v>2112</v>
      </c>
      <c r="B2113" s="1" t="s">
        <v>1306</v>
      </c>
      <c r="C2113" s="2" t="s">
        <v>2869</v>
      </c>
      <c r="D2113" s="2" t="s">
        <v>3223</v>
      </c>
      <c r="E2113" s="2" t="s">
        <v>3229</v>
      </c>
      <c r="F2113" s="5" t="s">
        <v>4468</v>
      </c>
      <c r="G2113" s="3">
        <v>41977</v>
      </c>
      <c r="H2113" s="3">
        <v>42708</v>
      </c>
      <c r="I2113" s="4">
        <v>313333</v>
      </c>
      <c r="J2113" s="1" t="s">
        <v>4907</v>
      </c>
      <c r="K2113" s="1" t="s">
        <v>5</v>
      </c>
      <c r="L2113" s="11" t="s">
        <v>50</v>
      </c>
      <c r="M2113" s="1">
        <v>2014</v>
      </c>
      <c r="N2113" s="12"/>
      <c r="O2113" s="12" t="s">
        <v>127</v>
      </c>
      <c r="P2113" s="27" t="str">
        <f ca="1">IF(טבלה15[[#This Row],[תאריך סיום ההסכם]]&gt;=$S$2,"פעיל",IF(טבלה15[[#This Row],[תאריך סיום ההסכם]]&lt;=$S$2,"הסתיים"))</f>
        <v>הסתיים</v>
      </c>
    </row>
    <row r="2114" spans="1:16" ht="240" x14ac:dyDescent="0.2">
      <c r="A2114" s="22">
        <v>2113</v>
      </c>
      <c r="B2114" s="1" t="s">
        <v>1307</v>
      </c>
      <c r="C2114" s="2" t="s">
        <v>2870</v>
      </c>
      <c r="D2114" s="2" t="s">
        <v>3222</v>
      </c>
      <c r="E2114" s="2" t="s">
        <v>3229</v>
      </c>
      <c r="F2114" s="5" t="s">
        <v>4469</v>
      </c>
      <c r="G2114" s="3">
        <v>41977</v>
      </c>
      <c r="H2114" s="3">
        <v>42708</v>
      </c>
      <c r="I2114" s="4">
        <v>313333</v>
      </c>
      <c r="J2114" s="1" t="s">
        <v>4907</v>
      </c>
      <c r="K2114" s="1" t="s">
        <v>5</v>
      </c>
      <c r="L2114" s="11" t="s">
        <v>50</v>
      </c>
      <c r="M2114" s="1">
        <v>2014</v>
      </c>
      <c r="N2114" s="12"/>
      <c r="O2114" s="12" t="s">
        <v>127</v>
      </c>
      <c r="P2114" s="27" t="str">
        <f ca="1">IF(טבלה15[[#This Row],[תאריך סיום ההסכם]]&gt;=$S$2,"פעיל",IF(טבלה15[[#This Row],[תאריך סיום ההסכם]]&lt;=$S$2,"הסתיים"))</f>
        <v>הסתיים</v>
      </c>
    </row>
    <row r="2115" spans="1:16" ht="75" x14ac:dyDescent="0.2">
      <c r="A2115" s="22">
        <v>2114</v>
      </c>
      <c r="B2115" s="1" t="s">
        <v>1308</v>
      </c>
      <c r="C2115" s="2" t="s">
        <v>2123</v>
      </c>
      <c r="D2115" s="2" t="s">
        <v>3223</v>
      </c>
      <c r="E2115" s="2" t="s">
        <v>3228</v>
      </c>
      <c r="F2115" s="5" t="s">
        <v>4470</v>
      </c>
      <c r="G2115" s="3">
        <v>41984</v>
      </c>
      <c r="H2115" s="3">
        <v>42715</v>
      </c>
      <c r="I2115" s="4">
        <v>313333</v>
      </c>
      <c r="J2115" s="1" t="s">
        <v>4907</v>
      </c>
      <c r="K2115" s="1" t="s">
        <v>5</v>
      </c>
      <c r="L2115" s="11" t="s">
        <v>50</v>
      </c>
      <c r="M2115" s="1">
        <v>2014</v>
      </c>
      <c r="N2115" s="12"/>
      <c r="O2115" s="12" t="s">
        <v>127</v>
      </c>
      <c r="P2115" s="27" t="str">
        <f ca="1">IF(טבלה15[[#This Row],[תאריך סיום ההסכם]]&gt;=$S$2,"פעיל",IF(טבלה15[[#This Row],[תאריך סיום ההסכם]]&lt;=$S$2,"הסתיים"))</f>
        <v>הסתיים</v>
      </c>
    </row>
    <row r="2116" spans="1:16" ht="120" x14ac:dyDescent="0.2">
      <c r="A2116" s="22">
        <v>2115</v>
      </c>
      <c r="B2116" s="1" t="s">
        <v>1309</v>
      </c>
      <c r="C2116" s="2" t="s">
        <v>1988</v>
      </c>
      <c r="D2116" s="2" t="s">
        <v>3223</v>
      </c>
      <c r="E2116" s="2" t="e">
        <f>VLOOKUP([1]!טבלה2[[#This Row],[מספר מרכב"ה]],'[2]2012-2018'!$B$2:$AI$1756,6,FALSE)</f>
        <v>#REF!</v>
      </c>
      <c r="F2116" s="5" t="s">
        <v>4471</v>
      </c>
      <c r="G2116" s="3">
        <v>41990</v>
      </c>
      <c r="H2116" s="3">
        <v>42721</v>
      </c>
      <c r="I2116" s="4">
        <v>313333</v>
      </c>
      <c r="J2116" s="1" t="s">
        <v>4907</v>
      </c>
      <c r="K2116" s="1" t="s">
        <v>5</v>
      </c>
      <c r="L2116" s="11" t="s">
        <v>50</v>
      </c>
      <c r="M2116" s="1">
        <v>2014</v>
      </c>
      <c r="N2116" s="12"/>
      <c r="O2116" s="12" t="s">
        <v>127</v>
      </c>
      <c r="P2116" s="27" t="str">
        <f ca="1">IF(טבלה15[[#This Row],[תאריך סיום ההסכם]]&gt;=$S$2,"פעיל",IF(טבלה15[[#This Row],[תאריך סיום ההסכם]]&lt;=$S$2,"הסתיים"))</f>
        <v>הסתיים</v>
      </c>
    </row>
    <row r="2117" spans="1:16" ht="255" x14ac:dyDescent="0.2">
      <c r="A2117" s="22">
        <v>2116</v>
      </c>
      <c r="B2117" s="1" t="s">
        <v>1310</v>
      </c>
      <c r="C2117" s="2" t="s">
        <v>2871</v>
      </c>
      <c r="D2117" s="2" t="s">
        <v>3223</v>
      </c>
      <c r="E2117" s="2" t="s">
        <v>3229</v>
      </c>
      <c r="F2117" s="5" t="s">
        <v>4472</v>
      </c>
      <c r="G2117" s="3">
        <v>41977</v>
      </c>
      <c r="H2117" s="3">
        <v>42708</v>
      </c>
      <c r="I2117" s="4">
        <v>222000</v>
      </c>
      <c r="J2117" s="1" t="s">
        <v>4907</v>
      </c>
      <c r="K2117" s="1" t="s">
        <v>28</v>
      </c>
      <c r="L2117" s="11" t="s">
        <v>56</v>
      </c>
      <c r="M2117" s="1">
        <v>2014</v>
      </c>
      <c r="N2117" s="12"/>
      <c r="O2117" s="12" t="s">
        <v>127</v>
      </c>
      <c r="P2117" s="27" t="str">
        <f ca="1">IF(טבלה15[[#This Row],[תאריך סיום ההסכם]]&gt;=$S$2,"פעיל",IF(טבלה15[[#This Row],[תאריך סיום ההסכם]]&lt;=$S$2,"הסתיים"))</f>
        <v>הסתיים</v>
      </c>
    </row>
    <row r="2118" spans="1:16" ht="180" x14ac:dyDescent="0.2">
      <c r="A2118" s="22">
        <v>2117</v>
      </c>
      <c r="B2118" s="1" t="s">
        <v>1311</v>
      </c>
      <c r="C2118" s="2" t="s">
        <v>2013</v>
      </c>
      <c r="D2118" s="2" t="s">
        <v>3223</v>
      </c>
      <c r="E2118" s="2" t="s">
        <v>3225</v>
      </c>
      <c r="F2118" s="5" t="s">
        <v>4473</v>
      </c>
      <c r="G2118" s="3">
        <v>41991</v>
      </c>
      <c r="H2118" s="3">
        <v>42722</v>
      </c>
      <c r="I2118" s="4">
        <v>222000</v>
      </c>
      <c r="J2118" s="1" t="s">
        <v>4907</v>
      </c>
      <c r="K2118" s="1" t="s">
        <v>28</v>
      </c>
      <c r="L2118" s="11" t="s">
        <v>56</v>
      </c>
      <c r="M2118" s="1">
        <v>2014</v>
      </c>
      <c r="N2118" s="12"/>
      <c r="O2118" s="12" t="s">
        <v>127</v>
      </c>
      <c r="P2118" s="27" t="str">
        <f ca="1">IF(טבלה15[[#This Row],[תאריך סיום ההסכם]]&gt;=$S$2,"פעיל",IF(טבלה15[[#This Row],[תאריך סיום ההסכם]]&lt;=$S$2,"הסתיים"))</f>
        <v>הסתיים</v>
      </c>
    </row>
    <row r="2119" spans="1:16" ht="135" x14ac:dyDescent="0.2">
      <c r="A2119" s="22">
        <v>2118</v>
      </c>
      <c r="B2119" s="1" t="s">
        <v>1312</v>
      </c>
      <c r="C2119" s="2" t="s">
        <v>2872</v>
      </c>
      <c r="D2119" s="2" t="s">
        <v>3223</v>
      </c>
      <c r="E2119" s="2" t="s">
        <v>3229</v>
      </c>
      <c r="F2119" s="5" t="s">
        <v>4474</v>
      </c>
      <c r="G2119" s="3">
        <v>41977</v>
      </c>
      <c r="H2119" s="3">
        <v>42708</v>
      </c>
      <c r="I2119" s="4">
        <v>222000</v>
      </c>
      <c r="J2119" s="1" t="s">
        <v>4907</v>
      </c>
      <c r="K2119" s="1" t="s">
        <v>28</v>
      </c>
      <c r="L2119" s="11" t="s">
        <v>56</v>
      </c>
      <c r="M2119" s="1">
        <v>2014</v>
      </c>
      <c r="N2119" s="12"/>
      <c r="O2119" s="12" t="s">
        <v>127</v>
      </c>
      <c r="P2119" s="27" t="str">
        <f ca="1">IF(טבלה15[[#This Row],[תאריך סיום ההסכם]]&gt;=$S$2,"פעיל",IF(טבלה15[[#This Row],[תאריך סיום ההסכם]]&lt;=$S$2,"הסתיים"))</f>
        <v>הסתיים</v>
      </c>
    </row>
    <row r="2120" spans="1:16" ht="150" x14ac:dyDescent="0.2">
      <c r="A2120" s="22">
        <v>2119</v>
      </c>
      <c r="B2120" s="1" t="s">
        <v>1313</v>
      </c>
      <c r="C2120" s="2" t="s">
        <v>2873</v>
      </c>
      <c r="D2120" s="2" t="s">
        <v>3223</v>
      </c>
      <c r="E2120" s="2" t="e">
        <f>VLOOKUP([1]!טבלה2[[#This Row],[מספר מרכב"ה]],'[2]2012-2018'!$B$2:$AI$1756,6,FALSE)</f>
        <v>#REF!</v>
      </c>
      <c r="F2120" s="5" t="s">
        <v>4475</v>
      </c>
      <c r="G2120" s="3">
        <v>41984</v>
      </c>
      <c r="H2120" s="3">
        <v>42715</v>
      </c>
      <c r="I2120" s="4">
        <v>222000</v>
      </c>
      <c r="J2120" s="1" t="s">
        <v>4907</v>
      </c>
      <c r="K2120" s="1" t="s">
        <v>28</v>
      </c>
      <c r="L2120" s="11" t="s">
        <v>56</v>
      </c>
      <c r="M2120" s="1">
        <v>2014</v>
      </c>
      <c r="N2120" s="12"/>
      <c r="O2120" s="12" t="s">
        <v>127</v>
      </c>
      <c r="P2120" s="27" t="str">
        <f ca="1">IF(טבלה15[[#This Row],[תאריך סיום ההסכם]]&gt;=$S$2,"פעיל",IF(טבלה15[[#This Row],[תאריך סיום ההסכם]]&lt;=$S$2,"הסתיים"))</f>
        <v>הסתיים</v>
      </c>
    </row>
    <row r="2121" spans="1:16" ht="165" x14ac:dyDescent="0.2">
      <c r="A2121" s="22">
        <v>2120</v>
      </c>
      <c r="B2121" s="1" t="s">
        <v>1314</v>
      </c>
      <c r="C2121" s="2" t="s">
        <v>2874</v>
      </c>
      <c r="D2121" s="2" t="s">
        <v>3223</v>
      </c>
      <c r="E2121" s="2" t="e">
        <f>VLOOKUP([1]!טבלה2[[#This Row],[מספר מרכב"ה]],'[2]2012-2018'!$B$2:$AI$1756,6,FALSE)</f>
        <v>#REF!</v>
      </c>
      <c r="F2121" s="5" t="s">
        <v>4476</v>
      </c>
      <c r="G2121" s="3">
        <v>41974</v>
      </c>
      <c r="H2121" s="3">
        <v>42735</v>
      </c>
      <c r="I2121" s="4">
        <v>250000</v>
      </c>
      <c r="J2121" s="1" t="s">
        <v>4907</v>
      </c>
      <c r="K2121" s="1" t="s">
        <v>21</v>
      </c>
      <c r="L2121" s="11"/>
      <c r="M2121" s="1">
        <v>2014</v>
      </c>
      <c r="N2121" s="12"/>
      <c r="O2121" s="12" t="s">
        <v>127</v>
      </c>
      <c r="P2121" s="27" t="str">
        <f ca="1">IF(טבלה15[[#This Row],[תאריך סיום ההסכם]]&gt;=$S$2,"פעיל",IF(טבלה15[[#This Row],[תאריך סיום ההסכם]]&lt;=$S$2,"הסתיים"))</f>
        <v>הסתיים</v>
      </c>
    </row>
    <row r="2122" spans="1:16" ht="165" x14ac:dyDescent="0.2">
      <c r="A2122" s="22">
        <v>2121</v>
      </c>
      <c r="B2122" s="1" t="s">
        <v>1315</v>
      </c>
      <c r="C2122" s="2" t="s">
        <v>1982</v>
      </c>
      <c r="D2122" s="2" t="s">
        <v>3223</v>
      </c>
      <c r="E2122" s="2" t="e">
        <f>VLOOKUP([1]!טבלה2[[#This Row],[מספר מרכב"ה]],'[2]2012-2018'!$B$2:$AI$1756,6,FALSE)</f>
        <v>#REF!</v>
      </c>
      <c r="F2122" s="5" t="s">
        <v>4477</v>
      </c>
      <c r="G2122" s="3">
        <v>41974</v>
      </c>
      <c r="H2122" s="3">
        <v>42704</v>
      </c>
      <c r="I2122" s="4">
        <v>250000</v>
      </c>
      <c r="J2122" s="1" t="s">
        <v>4907</v>
      </c>
      <c r="K2122" s="1" t="s">
        <v>21</v>
      </c>
      <c r="L2122" s="11"/>
      <c r="M2122" s="1">
        <v>2014</v>
      </c>
      <c r="N2122" s="12"/>
      <c r="O2122" s="12" t="s">
        <v>127</v>
      </c>
      <c r="P2122" s="27" t="str">
        <f ca="1">IF(טבלה15[[#This Row],[תאריך סיום ההסכם]]&gt;=$S$2,"פעיל",IF(טבלה15[[#This Row],[תאריך סיום ההסכם]]&lt;=$S$2,"הסתיים"))</f>
        <v>הסתיים</v>
      </c>
    </row>
    <row r="2123" spans="1:16" ht="165" x14ac:dyDescent="0.2">
      <c r="A2123" s="22">
        <v>2122</v>
      </c>
      <c r="B2123" s="1" t="s">
        <v>1316</v>
      </c>
      <c r="C2123" s="2" t="s">
        <v>2875</v>
      </c>
      <c r="D2123" s="2" t="s">
        <v>3223</v>
      </c>
      <c r="E2123" s="2" t="s">
        <v>3228</v>
      </c>
      <c r="F2123" s="5" t="s">
        <v>4478</v>
      </c>
      <c r="G2123" s="3">
        <v>41984</v>
      </c>
      <c r="H2123" s="3">
        <v>42715</v>
      </c>
      <c r="I2123" s="4">
        <v>222000</v>
      </c>
      <c r="J2123" s="1" t="s">
        <v>4907</v>
      </c>
      <c r="K2123" s="1" t="s">
        <v>28</v>
      </c>
      <c r="L2123" s="11" t="s">
        <v>56</v>
      </c>
      <c r="M2123" s="1">
        <v>2014</v>
      </c>
      <c r="N2123" s="12"/>
      <c r="O2123" s="12" t="s">
        <v>127</v>
      </c>
      <c r="P2123" s="27" t="str">
        <f ca="1">IF(טבלה15[[#This Row],[תאריך סיום ההסכם]]&gt;=$S$2,"פעיל",IF(טבלה15[[#This Row],[תאריך סיום ההסכם]]&lt;=$S$2,"הסתיים"))</f>
        <v>הסתיים</v>
      </c>
    </row>
    <row r="2124" spans="1:16" ht="240" x14ac:dyDescent="0.2">
      <c r="A2124" s="22">
        <v>2123</v>
      </c>
      <c r="B2124" s="1" t="s">
        <v>1317</v>
      </c>
      <c r="C2124" s="2" t="s">
        <v>2876</v>
      </c>
      <c r="D2124" s="2" t="s">
        <v>3223</v>
      </c>
      <c r="E2124" s="2" t="s">
        <v>3225</v>
      </c>
      <c r="F2124" s="5" t="s">
        <v>4479</v>
      </c>
      <c r="G2124" s="3">
        <v>41990</v>
      </c>
      <c r="H2124" s="3">
        <v>42721</v>
      </c>
      <c r="I2124" s="4">
        <v>222000</v>
      </c>
      <c r="J2124" s="1" t="s">
        <v>4907</v>
      </c>
      <c r="K2124" s="1" t="s">
        <v>28</v>
      </c>
      <c r="L2124" s="11" t="s">
        <v>56</v>
      </c>
      <c r="M2124" s="1">
        <v>2014</v>
      </c>
      <c r="N2124" s="12"/>
      <c r="O2124" s="12" t="s">
        <v>127</v>
      </c>
      <c r="P2124" s="27" t="str">
        <f ca="1">IF(טבלה15[[#This Row],[תאריך סיום ההסכם]]&gt;=$S$2,"פעיל",IF(טבלה15[[#This Row],[תאריך סיום ההסכם]]&lt;=$S$2,"הסתיים"))</f>
        <v>הסתיים</v>
      </c>
    </row>
    <row r="2125" spans="1:16" ht="165" x14ac:dyDescent="0.2">
      <c r="A2125" s="22">
        <v>2124</v>
      </c>
      <c r="B2125" s="1" t="s">
        <v>1318</v>
      </c>
      <c r="C2125" s="2" t="s">
        <v>2877</v>
      </c>
      <c r="D2125" s="2" t="s">
        <v>3223</v>
      </c>
      <c r="E2125" s="2" t="s">
        <v>3225</v>
      </c>
      <c r="F2125" s="5" t="s">
        <v>4480</v>
      </c>
      <c r="G2125" s="3">
        <v>41990</v>
      </c>
      <c r="H2125" s="3">
        <v>42721</v>
      </c>
      <c r="I2125" s="4">
        <v>222000</v>
      </c>
      <c r="J2125" s="1" t="s">
        <v>4907</v>
      </c>
      <c r="K2125" s="1" t="s">
        <v>28</v>
      </c>
      <c r="L2125" s="11" t="s">
        <v>56</v>
      </c>
      <c r="M2125" s="1">
        <v>2014</v>
      </c>
      <c r="N2125" s="12"/>
      <c r="O2125" s="12" t="s">
        <v>127</v>
      </c>
      <c r="P2125" s="27" t="str">
        <f ca="1">IF(טבלה15[[#This Row],[תאריך סיום ההסכם]]&gt;=$S$2,"פעיל",IF(טבלה15[[#This Row],[תאריך סיום ההסכם]]&lt;=$S$2,"הסתיים"))</f>
        <v>הסתיים</v>
      </c>
    </row>
    <row r="2126" spans="1:16" ht="180" x14ac:dyDescent="0.2">
      <c r="A2126" s="22">
        <v>2125</v>
      </c>
      <c r="B2126" s="1" t="s">
        <v>1319</v>
      </c>
      <c r="C2126" s="2" t="s">
        <v>2878</v>
      </c>
      <c r="D2126" s="2" t="s">
        <v>3222</v>
      </c>
      <c r="E2126" s="2" t="e">
        <f>VLOOKUP([1]!טבלה2[[#This Row],[מספר מרכב"ה]],'[2]2012-2018'!$B$2:$AI$1756,6,FALSE)</f>
        <v>#REF!</v>
      </c>
      <c r="F2126" s="5" t="s">
        <v>4481</v>
      </c>
      <c r="G2126" s="3">
        <v>41977</v>
      </c>
      <c r="H2126" s="3">
        <v>43073</v>
      </c>
      <c r="I2126" s="4">
        <v>250000</v>
      </c>
      <c r="J2126" s="1" t="s">
        <v>4907</v>
      </c>
      <c r="K2126" s="1" t="s">
        <v>29</v>
      </c>
      <c r="L2126" s="11"/>
      <c r="M2126" s="1">
        <v>2014</v>
      </c>
      <c r="N2126" s="12"/>
      <c r="O2126" s="12" t="s">
        <v>128</v>
      </c>
      <c r="P2126" s="27" t="str">
        <f ca="1">IF(טבלה15[[#This Row],[תאריך סיום ההסכם]]&gt;=$S$2,"פעיל",IF(טבלה15[[#This Row],[תאריך סיום ההסכם]]&lt;=$S$2,"הסתיים"))</f>
        <v>הסתיים</v>
      </c>
    </row>
    <row r="2127" spans="1:16" ht="180" x14ac:dyDescent="0.2">
      <c r="A2127" s="22">
        <v>2126</v>
      </c>
      <c r="B2127" s="1" t="s">
        <v>1320</v>
      </c>
      <c r="C2127" s="2" t="s">
        <v>2879</v>
      </c>
      <c r="D2127" s="2" t="s">
        <v>3222</v>
      </c>
      <c r="E2127" s="2" t="s">
        <v>3231</v>
      </c>
      <c r="F2127" s="5" t="s">
        <v>4482</v>
      </c>
      <c r="G2127" s="3">
        <v>41990</v>
      </c>
      <c r="H2127" s="3">
        <v>43086</v>
      </c>
      <c r="I2127" s="4">
        <v>250000</v>
      </c>
      <c r="J2127" s="1" t="s">
        <v>4907</v>
      </c>
      <c r="K2127" s="1" t="s">
        <v>29</v>
      </c>
      <c r="L2127" s="11"/>
      <c r="M2127" s="1">
        <v>2014</v>
      </c>
      <c r="N2127" s="12"/>
      <c r="O2127" s="12" t="s">
        <v>128</v>
      </c>
      <c r="P2127" s="27" t="str">
        <f ca="1">IF(טבלה15[[#This Row],[תאריך סיום ההסכם]]&gt;=$S$2,"פעיל",IF(טבלה15[[#This Row],[תאריך סיום ההסכם]]&lt;=$S$2,"הסתיים"))</f>
        <v>הסתיים</v>
      </c>
    </row>
    <row r="2128" spans="1:16" ht="60" x14ac:dyDescent="0.2">
      <c r="A2128" s="22">
        <v>2127</v>
      </c>
      <c r="B2128" s="1" t="s">
        <v>1321</v>
      </c>
      <c r="C2128" s="2" t="s">
        <v>2880</v>
      </c>
      <c r="D2128" s="2" t="s">
        <v>3222</v>
      </c>
      <c r="E2128" s="2" t="s">
        <v>3231</v>
      </c>
      <c r="F2128" s="5" t="s">
        <v>4483</v>
      </c>
      <c r="G2128" s="3">
        <v>41990</v>
      </c>
      <c r="H2128" s="3">
        <v>43086</v>
      </c>
      <c r="I2128" s="4">
        <v>250000</v>
      </c>
      <c r="J2128" s="1" t="s">
        <v>4907</v>
      </c>
      <c r="K2128" s="1" t="s">
        <v>37</v>
      </c>
      <c r="L2128" s="11"/>
      <c r="M2128" s="1">
        <v>2014</v>
      </c>
      <c r="N2128" s="12" t="s">
        <v>120</v>
      </c>
      <c r="O2128" s="12" t="s">
        <v>128</v>
      </c>
      <c r="P2128" s="27" t="str">
        <f ca="1">IF(טבלה15[[#This Row],[תאריך סיום ההסכם]]&gt;=$S$2,"פעיל",IF(טבלה15[[#This Row],[תאריך סיום ההסכם]]&lt;=$S$2,"הסתיים"))</f>
        <v>הסתיים</v>
      </c>
    </row>
    <row r="2129" spans="1:16" ht="105" x14ac:dyDescent="0.2">
      <c r="A2129" s="22">
        <v>2128</v>
      </c>
      <c r="B2129" s="1" t="s">
        <v>1322</v>
      </c>
      <c r="C2129" s="2" t="s">
        <v>2881</v>
      </c>
      <c r="D2129" s="2" t="s">
        <v>3222</v>
      </c>
      <c r="E2129" s="2" t="e">
        <f>VLOOKUP([1]!טבלה2[[#This Row],[מספר מרכב"ה]],'[2]2012-2018'!$B$2:$AI$1756,6,FALSE)</f>
        <v>#REF!</v>
      </c>
      <c r="F2129" s="5" t="s">
        <v>4484</v>
      </c>
      <c r="G2129" s="3">
        <v>41998</v>
      </c>
      <c r="H2129" s="3">
        <v>43094</v>
      </c>
      <c r="I2129" s="4">
        <v>250000</v>
      </c>
      <c r="J2129" s="1" t="s">
        <v>4907</v>
      </c>
      <c r="K2129" s="1" t="s">
        <v>37</v>
      </c>
      <c r="L2129" s="11"/>
      <c r="M2129" s="1">
        <v>2014</v>
      </c>
      <c r="N2129" s="12" t="s">
        <v>120</v>
      </c>
      <c r="O2129" s="12" t="s">
        <v>128</v>
      </c>
      <c r="P2129" s="27" t="str">
        <f ca="1">IF(טבלה15[[#This Row],[תאריך סיום ההסכם]]&gt;=$S$2,"פעיל",IF(טבלה15[[#This Row],[תאריך סיום ההסכם]]&lt;=$S$2,"הסתיים"))</f>
        <v>הסתיים</v>
      </c>
    </row>
    <row r="2130" spans="1:16" ht="135" x14ac:dyDescent="0.2">
      <c r="A2130" s="22">
        <v>2129</v>
      </c>
      <c r="B2130" s="1" t="s">
        <v>1323</v>
      </c>
      <c r="C2130" s="2" t="s">
        <v>2882</v>
      </c>
      <c r="D2130" s="2" t="s">
        <v>3222</v>
      </c>
      <c r="E2130" s="2" t="e">
        <f>VLOOKUP([1]!טבלה2[[#This Row],[מספר מרכב"ה]],'[2]2012-2018'!$B$2:$AI$1756,6,FALSE)</f>
        <v>#REF!</v>
      </c>
      <c r="F2130" s="5" t="s">
        <v>4485</v>
      </c>
      <c r="G2130" s="3">
        <v>41998</v>
      </c>
      <c r="H2130" s="3">
        <v>43094</v>
      </c>
      <c r="I2130" s="4">
        <v>250000</v>
      </c>
      <c r="J2130" s="1" t="s">
        <v>4907</v>
      </c>
      <c r="K2130" s="1" t="s">
        <v>37</v>
      </c>
      <c r="L2130" s="11"/>
      <c r="M2130" s="1">
        <v>2014</v>
      </c>
      <c r="N2130" s="12" t="s">
        <v>120</v>
      </c>
      <c r="O2130" s="12" t="s">
        <v>128</v>
      </c>
      <c r="P2130" s="27" t="str">
        <f ca="1">IF(טבלה15[[#This Row],[תאריך סיום ההסכם]]&gt;=$S$2,"פעיל",IF(טבלה15[[#This Row],[תאריך סיום ההסכם]]&lt;=$S$2,"הסתיים"))</f>
        <v>הסתיים</v>
      </c>
    </row>
    <row r="2131" spans="1:16" ht="105" x14ac:dyDescent="0.2">
      <c r="A2131" s="22">
        <v>2130</v>
      </c>
      <c r="B2131" s="1" t="s">
        <v>1324</v>
      </c>
      <c r="C2131" s="2" t="s">
        <v>2883</v>
      </c>
      <c r="D2131" s="2" t="s">
        <v>3222</v>
      </c>
      <c r="E2131" s="2" t="s">
        <v>3231</v>
      </c>
      <c r="F2131" s="5" t="s">
        <v>4486</v>
      </c>
      <c r="G2131" s="3">
        <v>41990</v>
      </c>
      <c r="H2131" s="3">
        <v>43087</v>
      </c>
      <c r="I2131" s="4">
        <v>250000</v>
      </c>
      <c r="J2131" s="1" t="s">
        <v>4907</v>
      </c>
      <c r="K2131" s="1" t="s">
        <v>37</v>
      </c>
      <c r="L2131" s="11"/>
      <c r="M2131" s="1">
        <v>2014</v>
      </c>
      <c r="N2131" s="12" t="s">
        <v>120</v>
      </c>
      <c r="O2131" s="12" t="s">
        <v>128</v>
      </c>
      <c r="P2131" s="27" t="str">
        <f ca="1">IF(טבלה15[[#This Row],[תאריך סיום ההסכם]]&gt;=$S$2,"פעיל",IF(טבלה15[[#This Row],[תאריך סיום ההסכם]]&lt;=$S$2,"הסתיים"))</f>
        <v>הסתיים</v>
      </c>
    </row>
    <row r="2132" spans="1:16" ht="75" x14ac:dyDescent="0.2">
      <c r="A2132" s="22">
        <v>2131</v>
      </c>
      <c r="B2132" s="1" t="s">
        <v>1325</v>
      </c>
      <c r="C2132" s="2" t="s">
        <v>2884</v>
      </c>
      <c r="D2132" s="2" t="s">
        <v>3222</v>
      </c>
      <c r="E2132" s="2" t="e">
        <f>VLOOKUP([1]!טבלה2[[#This Row],[מספר מרכב"ה]],'[2]2012-2018'!$B$2:$AI$1756,6,FALSE)</f>
        <v>#REF!</v>
      </c>
      <c r="F2132" s="5" t="s">
        <v>4487</v>
      </c>
      <c r="G2132" s="3">
        <v>41991</v>
      </c>
      <c r="H2132" s="3">
        <v>43087</v>
      </c>
      <c r="I2132" s="4">
        <v>250000</v>
      </c>
      <c r="J2132" s="1" t="s">
        <v>4907</v>
      </c>
      <c r="K2132" s="1" t="s">
        <v>37</v>
      </c>
      <c r="L2132" s="11"/>
      <c r="M2132" s="1">
        <v>2014</v>
      </c>
      <c r="N2132" s="12" t="s">
        <v>120</v>
      </c>
      <c r="O2132" s="12" t="s">
        <v>128</v>
      </c>
      <c r="P2132" s="27" t="str">
        <f ca="1">IF(טבלה15[[#This Row],[תאריך סיום ההסכם]]&gt;=$S$2,"פעיל",IF(טבלה15[[#This Row],[תאריך סיום ההסכם]]&lt;=$S$2,"הסתיים"))</f>
        <v>הסתיים</v>
      </c>
    </row>
    <row r="2133" spans="1:16" ht="225" x14ac:dyDescent="0.2">
      <c r="A2133" s="22">
        <v>2132</v>
      </c>
      <c r="B2133" s="1" t="s">
        <v>1326</v>
      </c>
      <c r="C2133" s="2" t="s">
        <v>2885</v>
      </c>
      <c r="D2133" s="2" t="s">
        <v>3222</v>
      </c>
      <c r="E2133" s="2" t="s">
        <v>3225</v>
      </c>
      <c r="F2133" s="5" t="s">
        <v>4488</v>
      </c>
      <c r="G2133" s="3">
        <v>41990</v>
      </c>
      <c r="H2133" s="3">
        <v>43087</v>
      </c>
      <c r="I2133" s="4">
        <v>250000</v>
      </c>
      <c r="J2133" s="1" t="s">
        <v>4907</v>
      </c>
      <c r="K2133" s="1" t="s">
        <v>37</v>
      </c>
      <c r="L2133" s="11"/>
      <c r="M2133" s="1">
        <v>2014</v>
      </c>
      <c r="N2133" s="12" t="s">
        <v>120</v>
      </c>
      <c r="O2133" s="12" t="s">
        <v>128</v>
      </c>
      <c r="P2133" s="27" t="str">
        <f ca="1">IF(טבלה15[[#This Row],[תאריך סיום ההסכם]]&gt;=$S$2,"פעיל",IF(טבלה15[[#This Row],[תאריך סיום ההסכם]]&lt;=$S$2,"הסתיים"))</f>
        <v>הסתיים</v>
      </c>
    </row>
    <row r="2134" spans="1:16" ht="60" x14ac:dyDescent="0.2">
      <c r="A2134" s="22">
        <v>2133</v>
      </c>
      <c r="B2134" s="1" t="s">
        <v>1327</v>
      </c>
      <c r="C2134" s="2" t="s">
        <v>2886</v>
      </c>
      <c r="D2134" s="2" t="s">
        <v>3222</v>
      </c>
      <c r="E2134" s="2" t="s">
        <v>3231</v>
      </c>
      <c r="F2134" s="5" t="s">
        <v>4489</v>
      </c>
      <c r="G2134" s="3">
        <v>41990</v>
      </c>
      <c r="H2134" s="3">
        <v>43086</v>
      </c>
      <c r="I2134" s="4">
        <v>250000</v>
      </c>
      <c r="J2134" s="1" t="s">
        <v>4907</v>
      </c>
      <c r="K2134" s="1" t="s">
        <v>37</v>
      </c>
      <c r="L2134" s="11"/>
      <c r="M2134" s="1">
        <v>2014</v>
      </c>
      <c r="N2134" s="12" t="s">
        <v>120</v>
      </c>
      <c r="O2134" s="12" t="s">
        <v>128</v>
      </c>
      <c r="P2134" s="27" t="str">
        <f ca="1">IF(טבלה15[[#This Row],[תאריך סיום ההסכם]]&gt;=$S$2,"פעיל",IF(טבלה15[[#This Row],[תאריך סיום ההסכם]]&lt;=$S$2,"הסתיים"))</f>
        <v>הסתיים</v>
      </c>
    </row>
    <row r="2135" spans="1:16" ht="165" x14ac:dyDescent="0.2">
      <c r="A2135" s="22">
        <v>2134</v>
      </c>
      <c r="B2135" s="1" t="s">
        <v>1328</v>
      </c>
      <c r="C2135" s="2" t="s">
        <v>2455</v>
      </c>
      <c r="D2135" s="2" t="s">
        <v>3223</v>
      </c>
      <c r="E2135" s="2" t="e">
        <f>VLOOKUP([1]!טבלה2[[#This Row],[מספר מרכב"ה]],'[2]2012-2018'!$B$2:$AI$1756,6,FALSE)</f>
        <v>#REF!</v>
      </c>
      <c r="F2135" s="5" t="s">
        <v>4490</v>
      </c>
      <c r="G2135" s="3">
        <v>41991</v>
      </c>
      <c r="H2135" s="3">
        <v>43087</v>
      </c>
      <c r="I2135" s="4">
        <v>250000</v>
      </c>
      <c r="J2135" s="1" t="s">
        <v>4907</v>
      </c>
      <c r="K2135" s="1" t="s">
        <v>9</v>
      </c>
      <c r="L2135" s="11"/>
      <c r="M2135" s="1">
        <v>2014</v>
      </c>
      <c r="N2135" s="12" t="s">
        <v>118</v>
      </c>
      <c r="O2135" s="12" t="s">
        <v>128</v>
      </c>
      <c r="P2135" s="27" t="str">
        <f ca="1">IF(טבלה15[[#This Row],[תאריך סיום ההסכם]]&gt;=$S$2,"פעיל",IF(טבלה15[[#This Row],[תאריך סיום ההסכם]]&lt;=$S$2,"הסתיים"))</f>
        <v>הסתיים</v>
      </c>
    </row>
    <row r="2136" spans="1:16" ht="165" x14ac:dyDescent="0.2">
      <c r="A2136" s="22">
        <v>2135</v>
      </c>
      <c r="B2136" s="1" t="s">
        <v>1329</v>
      </c>
      <c r="C2136" s="2" t="s">
        <v>2887</v>
      </c>
      <c r="D2136" s="2" t="s">
        <v>3222</v>
      </c>
      <c r="E2136" s="2" t="s">
        <v>3231</v>
      </c>
      <c r="F2136" s="5" t="s">
        <v>4491</v>
      </c>
      <c r="G2136" s="3">
        <v>41990</v>
      </c>
      <c r="H2136" s="3">
        <v>43086</v>
      </c>
      <c r="I2136" s="4">
        <v>200000</v>
      </c>
      <c r="J2136" s="1" t="s">
        <v>4907</v>
      </c>
      <c r="K2136" s="1" t="s">
        <v>9</v>
      </c>
      <c r="L2136" s="11"/>
      <c r="M2136" s="1">
        <v>2014</v>
      </c>
      <c r="N2136" s="12" t="s">
        <v>118</v>
      </c>
      <c r="O2136" s="12" t="s">
        <v>128</v>
      </c>
      <c r="P2136" s="27" t="str">
        <f ca="1">IF(טבלה15[[#This Row],[תאריך סיום ההסכם]]&gt;=$S$2,"פעיל",IF(טבלה15[[#This Row],[תאריך סיום ההסכם]]&lt;=$S$2,"הסתיים"))</f>
        <v>הסתיים</v>
      </c>
    </row>
    <row r="2137" spans="1:16" ht="165" x14ac:dyDescent="0.2">
      <c r="A2137" s="22">
        <v>2136</v>
      </c>
      <c r="B2137" s="1" t="s">
        <v>1330</v>
      </c>
      <c r="C2137" s="2" t="s">
        <v>2888</v>
      </c>
      <c r="D2137" s="2" t="s">
        <v>3223</v>
      </c>
      <c r="E2137" s="2" t="e">
        <f>VLOOKUP([1]!טבלה2[[#This Row],[מספר מרכב"ה]],'[2]2012-2018'!$B$2:$AI$1756,6,FALSE)</f>
        <v>#REF!</v>
      </c>
      <c r="F2137" s="5" t="s">
        <v>4492</v>
      </c>
      <c r="G2137" s="3">
        <v>41991</v>
      </c>
      <c r="H2137" s="3">
        <v>43087</v>
      </c>
      <c r="I2137" s="4">
        <v>200000</v>
      </c>
      <c r="J2137" s="1" t="s">
        <v>4907</v>
      </c>
      <c r="K2137" s="1" t="s">
        <v>9</v>
      </c>
      <c r="L2137" s="11"/>
      <c r="M2137" s="1">
        <v>2014</v>
      </c>
      <c r="N2137" s="12" t="s">
        <v>118</v>
      </c>
      <c r="O2137" s="12" t="s">
        <v>128</v>
      </c>
      <c r="P2137" s="27" t="str">
        <f ca="1">IF(טבלה15[[#This Row],[תאריך סיום ההסכם]]&gt;=$S$2,"פעיל",IF(טבלה15[[#This Row],[תאריך סיום ההסכם]]&lt;=$S$2,"הסתיים"))</f>
        <v>הסתיים</v>
      </c>
    </row>
    <row r="2138" spans="1:16" ht="105" x14ac:dyDescent="0.2">
      <c r="A2138" s="22">
        <v>2137</v>
      </c>
      <c r="B2138" s="1" t="s">
        <v>1331</v>
      </c>
      <c r="C2138" s="2" t="s">
        <v>2889</v>
      </c>
      <c r="D2138" s="2" t="s">
        <v>3222</v>
      </c>
      <c r="E2138" s="2" t="s">
        <v>3225</v>
      </c>
      <c r="F2138" s="5" t="s">
        <v>4493</v>
      </c>
      <c r="G2138" s="3">
        <v>41990</v>
      </c>
      <c r="H2138" s="3">
        <v>43086</v>
      </c>
      <c r="I2138" s="4">
        <v>200000</v>
      </c>
      <c r="J2138" s="1" t="s">
        <v>4907</v>
      </c>
      <c r="K2138" s="1" t="s">
        <v>9</v>
      </c>
      <c r="L2138" s="11"/>
      <c r="M2138" s="1">
        <v>2014</v>
      </c>
      <c r="N2138" s="12" t="s">
        <v>118</v>
      </c>
      <c r="O2138" s="12" t="s">
        <v>128</v>
      </c>
      <c r="P2138" s="27" t="str">
        <f ca="1">IF(טבלה15[[#This Row],[תאריך סיום ההסכם]]&gt;=$S$2,"פעיל",IF(טבלה15[[#This Row],[תאריך סיום ההסכם]]&lt;=$S$2,"הסתיים"))</f>
        <v>הסתיים</v>
      </c>
    </row>
    <row r="2139" spans="1:16" ht="120" x14ac:dyDescent="0.2">
      <c r="A2139" s="22">
        <v>2138</v>
      </c>
      <c r="B2139" s="1" t="s">
        <v>1332</v>
      </c>
      <c r="C2139" s="2" t="s">
        <v>2890</v>
      </c>
      <c r="D2139" s="2" t="s">
        <v>3223</v>
      </c>
      <c r="E2139" s="2" t="e">
        <f>VLOOKUP([1]!טבלה2[[#This Row],[מספר מרכב"ה]],'[2]2012-2018'!$B$2:$AI$1756,6,FALSE)</f>
        <v>#REF!</v>
      </c>
      <c r="F2139" s="5" t="s">
        <v>4494</v>
      </c>
      <c r="G2139" s="3">
        <v>41991</v>
      </c>
      <c r="H2139" s="3">
        <v>43087</v>
      </c>
      <c r="I2139" s="4">
        <v>250000</v>
      </c>
      <c r="J2139" s="1" t="s">
        <v>4907</v>
      </c>
      <c r="K2139" s="1" t="s">
        <v>9</v>
      </c>
      <c r="L2139" s="11"/>
      <c r="M2139" s="1">
        <v>2014</v>
      </c>
      <c r="N2139" s="12" t="s">
        <v>118</v>
      </c>
      <c r="O2139" s="12" t="s">
        <v>128</v>
      </c>
      <c r="P2139" s="27" t="str">
        <f ca="1">IF(טבלה15[[#This Row],[תאריך סיום ההסכם]]&gt;=$S$2,"פעיל",IF(טבלה15[[#This Row],[תאריך סיום ההסכם]]&lt;=$S$2,"הסתיים"))</f>
        <v>הסתיים</v>
      </c>
    </row>
    <row r="2140" spans="1:16" ht="180" x14ac:dyDescent="0.2">
      <c r="A2140" s="22">
        <v>2139</v>
      </c>
      <c r="B2140" s="1" t="s">
        <v>1333</v>
      </c>
      <c r="C2140" s="2" t="s">
        <v>2891</v>
      </c>
      <c r="D2140" s="2" t="s">
        <v>3222</v>
      </c>
      <c r="E2140" s="2" t="e">
        <f>VLOOKUP([1]!טבלה2[[#This Row],[מספר מרכב"ה]],'[2]2012-2018'!$B$2:$AI$1756,6,FALSE)</f>
        <v>#REF!</v>
      </c>
      <c r="F2140" s="5" t="s">
        <v>4495</v>
      </c>
      <c r="G2140" s="3">
        <v>41998</v>
      </c>
      <c r="H2140" s="3">
        <v>42729</v>
      </c>
      <c r="I2140" s="4">
        <v>200000</v>
      </c>
      <c r="J2140" s="1" t="s">
        <v>4907</v>
      </c>
      <c r="K2140" s="1" t="s">
        <v>39</v>
      </c>
      <c r="L2140" s="11"/>
      <c r="M2140" s="1">
        <v>2014</v>
      </c>
      <c r="N2140" s="12"/>
      <c r="O2140" s="12" t="s">
        <v>128</v>
      </c>
      <c r="P2140" s="27" t="str">
        <f ca="1">IF(טבלה15[[#This Row],[תאריך סיום ההסכם]]&gt;=$S$2,"פעיל",IF(טבלה15[[#This Row],[תאריך סיום ההסכם]]&lt;=$S$2,"הסתיים"))</f>
        <v>הסתיים</v>
      </c>
    </row>
    <row r="2141" spans="1:16" ht="150" x14ac:dyDescent="0.2">
      <c r="A2141" s="22">
        <v>2140</v>
      </c>
      <c r="B2141" s="1" t="s">
        <v>1334</v>
      </c>
      <c r="C2141" s="2" t="s">
        <v>2892</v>
      </c>
      <c r="D2141" s="2" t="s">
        <v>3222</v>
      </c>
      <c r="E2141" s="2" t="e">
        <f>VLOOKUP([1]!טבלה2[[#This Row],[מספר מרכב"ה]],'[2]2012-2018'!$B$2:$AI$1756,6,FALSE)</f>
        <v>#REF!</v>
      </c>
      <c r="F2141" s="5" t="s">
        <v>4496</v>
      </c>
      <c r="G2141" s="3">
        <v>41991</v>
      </c>
      <c r="H2141" s="3">
        <v>43087</v>
      </c>
      <c r="I2141" s="4">
        <v>250000</v>
      </c>
      <c r="J2141" s="1" t="s">
        <v>4907</v>
      </c>
      <c r="K2141" s="1" t="s">
        <v>27</v>
      </c>
      <c r="L2141" s="11"/>
      <c r="M2141" s="1">
        <v>2014</v>
      </c>
      <c r="N2141" s="12"/>
      <c r="O2141" s="12" t="s">
        <v>128</v>
      </c>
      <c r="P2141" s="27" t="str">
        <f ca="1">IF(טבלה15[[#This Row],[תאריך סיום ההסכם]]&gt;=$S$2,"פעיל",IF(טבלה15[[#This Row],[תאריך סיום ההסכם]]&lt;=$S$2,"הסתיים"))</f>
        <v>הסתיים</v>
      </c>
    </row>
    <row r="2142" spans="1:16" ht="75" x14ac:dyDescent="0.2">
      <c r="A2142" s="22">
        <v>2141</v>
      </c>
      <c r="B2142" s="1" t="s">
        <v>1335</v>
      </c>
      <c r="C2142" s="2" t="s">
        <v>2893</v>
      </c>
      <c r="D2142" s="2" t="s">
        <v>3222</v>
      </c>
      <c r="E2142" s="2" t="e">
        <f>VLOOKUP([1]!טבלה2[[#This Row],[מספר מרכב"ה]],'[2]2012-2018'!$B$2:$AI$1756,6,FALSE)</f>
        <v>#REF!</v>
      </c>
      <c r="F2142" s="5" t="s">
        <v>4497</v>
      </c>
      <c r="G2142" s="3">
        <v>41984</v>
      </c>
      <c r="H2142" s="3">
        <v>43080</v>
      </c>
      <c r="I2142" s="4">
        <v>250000</v>
      </c>
      <c r="J2142" s="1" t="s">
        <v>4907</v>
      </c>
      <c r="K2142" s="1" t="s">
        <v>27</v>
      </c>
      <c r="L2142" s="11"/>
      <c r="M2142" s="1">
        <v>2014</v>
      </c>
      <c r="N2142" s="12"/>
      <c r="O2142" s="12" t="s">
        <v>128</v>
      </c>
      <c r="P2142" s="27" t="str">
        <f ca="1">IF(טבלה15[[#This Row],[תאריך סיום ההסכם]]&gt;=$S$2,"פעיל",IF(טבלה15[[#This Row],[תאריך סיום ההסכם]]&lt;=$S$2,"הסתיים"))</f>
        <v>הסתיים</v>
      </c>
    </row>
    <row r="2143" spans="1:16" ht="105" x14ac:dyDescent="0.2">
      <c r="A2143" s="22">
        <v>2142</v>
      </c>
      <c r="B2143" s="1" t="s">
        <v>1336</v>
      </c>
      <c r="C2143" s="2" t="s">
        <v>2894</v>
      </c>
      <c r="D2143" s="2" t="s">
        <v>3223</v>
      </c>
      <c r="E2143" s="2" t="e">
        <f>VLOOKUP([1]!טבלה2[[#This Row],[מספר מרכב"ה]],'[2]2012-2018'!$B$2:$AI$1756,6,FALSE)</f>
        <v>#REF!</v>
      </c>
      <c r="F2143" s="5" t="s">
        <v>4498</v>
      </c>
      <c r="G2143" s="3">
        <v>41984</v>
      </c>
      <c r="H2143" s="3">
        <v>43080</v>
      </c>
      <c r="I2143" s="4">
        <v>250000</v>
      </c>
      <c r="J2143" s="1" t="s">
        <v>4907</v>
      </c>
      <c r="K2143" s="1" t="s">
        <v>34</v>
      </c>
      <c r="L2143" s="11"/>
      <c r="M2143" s="1">
        <v>2014</v>
      </c>
      <c r="N2143" s="12"/>
      <c r="O2143" s="12" t="s">
        <v>128</v>
      </c>
      <c r="P2143" s="27" t="str">
        <f ca="1">IF(טבלה15[[#This Row],[תאריך סיום ההסכם]]&gt;=$S$2,"פעיל",IF(טבלה15[[#This Row],[תאריך סיום ההסכם]]&lt;=$S$2,"הסתיים"))</f>
        <v>הסתיים</v>
      </c>
    </row>
    <row r="2144" spans="1:16" ht="105" x14ac:dyDescent="0.2">
      <c r="A2144" s="22">
        <v>2143</v>
      </c>
      <c r="B2144" s="1" t="s">
        <v>1337</v>
      </c>
      <c r="C2144" s="2" t="s">
        <v>2895</v>
      </c>
      <c r="D2144" s="2" t="s">
        <v>3222</v>
      </c>
      <c r="E2144" s="2" t="s">
        <v>3225</v>
      </c>
      <c r="F2144" s="5" t="s">
        <v>4499</v>
      </c>
      <c r="G2144" s="3">
        <v>41991</v>
      </c>
      <c r="H2144" s="3">
        <v>43087</v>
      </c>
      <c r="I2144" s="4">
        <v>300000</v>
      </c>
      <c r="J2144" s="1" t="s">
        <v>4907</v>
      </c>
      <c r="K2144" s="1" t="s">
        <v>30</v>
      </c>
      <c r="L2144" s="11"/>
      <c r="M2144" s="1">
        <v>2014</v>
      </c>
      <c r="N2144" s="12"/>
      <c r="O2144" s="12" t="s">
        <v>128</v>
      </c>
      <c r="P2144" s="27" t="str">
        <f ca="1">IF(טבלה15[[#This Row],[תאריך סיום ההסכם]]&gt;=$S$2,"פעיל",IF(טבלה15[[#This Row],[תאריך סיום ההסכם]]&lt;=$S$2,"הסתיים"))</f>
        <v>הסתיים</v>
      </c>
    </row>
    <row r="2145" spans="1:16" ht="150" x14ac:dyDescent="0.2">
      <c r="A2145" s="22">
        <v>2144</v>
      </c>
      <c r="B2145" s="1" t="s">
        <v>1338</v>
      </c>
      <c r="C2145" s="2" t="s">
        <v>2896</v>
      </c>
      <c r="D2145" s="2" t="s">
        <v>3223</v>
      </c>
      <c r="E2145" s="2" t="e">
        <f>VLOOKUP([1]!טבלה2[[#This Row],[מספר מרכב"ה]],'[2]2012-2018'!$B$2:$AI$1756,6,FALSE)</f>
        <v>#REF!</v>
      </c>
      <c r="F2145" s="5" t="s">
        <v>4500</v>
      </c>
      <c r="G2145" s="3">
        <v>41998</v>
      </c>
      <c r="H2145" s="3">
        <v>43094</v>
      </c>
      <c r="I2145" s="4">
        <v>300000</v>
      </c>
      <c r="J2145" s="1" t="s">
        <v>4907</v>
      </c>
      <c r="K2145" s="1" t="s">
        <v>30</v>
      </c>
      <c r="L2145" s="11"/>
      <c r="M2145" s="1">
        <v>2014</v>
      </c>
      <c r="N2145" s="12"/>
      <c r="O2145" s="12" t="s">
        <v>128</v>
      </c>
      <c r="P2145" s="27" t="str">
        <f ca="1">IF(טבלה15[[#This Row],[תאריך סיום ההסכם]]&gt;=$S$2,"פעיל",IF(טבלה15[[#This Row],[תאריך סיום ההסכם]]&lt;=$S$2,"הסתיים"))</f>
        <v>הסתיים</v>
      </c>
    </row>
    <row r="2146" spans="1:16" ht="150" x14ac:dyDescent="0.2">
      <c r="A2146" s="22">
        <v>2145</v>
      </c>
      <c r="B2146" s="1" t="s">
        <v>1339</v>
      </c>
      <c r="C2146" s="2" t="s">
        <v>2897</v>
      </c>
      <c r="D2146" s="2" t="s">
        <v>3223</v>
      </c>
      <c r="E2146" s="2" t="s">
        <v>3225</v>
      </c>
      <c r="F2146" s="5" t="s">
        <v>4501</v>
      </c>
      <c r="G2146" s="3">
        <v>41990</v>
      </c>
      <c r="H2146" s="3">
        <v>43086</v>
      </c>
      <c r="I2146" s="4">
        <v>300000</v>
      </c>
      <c r="J2146" s="1" t="s">
        <v>4907</v>
      </c>
      <c r="K2146" s="1" t="s">
        <v>30</v>
      </c>
      <c r="L2146" s="11"/>
      <c r="M2146" s="1">
        <v>2014</v>
      </c>
      <c r="N2146" s="12"/>
      <c r="O2146" s="12" t="s">
        <v>128</v>
      </c>
      <c r="P2146" s="27" t="str">
        <f ca="1">IF(טבלה15[[#This Row],[תאריך סיום ההסכם]]&gt;=$S$2,"פעיל",IF(טבלה15[[#This Row],[תאריך סיום ההסכם]]&lt;=$S$2,"הסתיים"))</f>
        <v>הסתיים</v>
      </c>
    </row>
    <row r="2147" spans="1:16" ht="120" x14ac:dyDescent="0.2">
      <c r="A2147" s="22">
        <v>2146</v>
      </c>
      <c r="B2147" s="1" t="s">
        <v>1340</v>
      </c>
      <c r="C2147" s="2" t="s">
        <v>2898</v>
      </c>
      <c r="D2147" s="2" t="s">
        <v>3222</v>
      </c>
      <c r="E2147" s="2" t="s">
        <v>3225</v>
      </c>
      <c r="F2147" s="5" t="s">
        <v>4502</v>
      </c>
      <c r="G2147" s="3">
        <v>41990</v>
      </c>
      <c r="H2147" s="3">
        <v>42872</v>
      </c>
      <c r="I2147" s="4">
        <v>241666</v>
      </c>
      <c r="J2147" s="1" t="s">
        <v>4907</v>
      </c>
      <c r="K2147" s="1" t="s">
        <v>30</v>
      </c>
      <c r="L2147" s="11"/>
      <c r="M2147" s="1">
        <v>2014</v>
      </c>
      <c r="N2147" s="12"/>
      <c r="O2147" s="12" t="s">
        <v>128</v>
      </c>
      <c r="P2147" s="27" t="str">
        <f ca="1">IF(טבלה15[[#This Row],[תאריך סיום ההסכם]]&gt;=$S$2,"פעיל",IF(טבלה15[[#This Row],[תאריך סיום ההסכם]]&lt;=$S$2,"הסתיים"))</f>
        <v>הסתיים</v>
      </c>
    </row>
    <row r="2148" spans="1:16" ht="60" x14ac:dyDescent="0.2">
      <c r="A2148" s="22">
        <v>2147</v>
      </c>
      <c r="B2148" s="1" t="s">
        <v>1341</v>
      </c>
      <c r="C2148" s="2" t="s">
        <v>2899</v>
      </c>
      <c r="D2148" s="2" t="s">
        <v>3223</v>
      </c>
      <c r="E2148" s="2" t="e">
        <f>VLOOKUP([1]!טבלה2[[#This Row],[מספר מרכב"ה]],'[2]2012-2018'!$B$2:$AI$1756,6,FALSE)</f>
        <v>#REF!</v>
      </c>
      <c r="F2148" s="5" t="s">
        <v>4503</v>
      </c>
      <c r="G2148" s="3">
        <v>41998</v>
      </c>
      <c r="H2148" s="3">
        <v>43094</v>
      </c>
      <c r="I2148" s="4">
        <v>112500</v>
      </c>
      <c r="J2148" s="1" t="s">
        <v>4907</v>
      </c>
      <c r="K2148" s="1" t="s">
        <v>40</v>
      </c>
      <c r="L2148" s="11"/>
      <c r="M2148" s="1">
        <v>2014</v>
      </c>
      <c r="N2148" s="12"/>
      <c r="O2148" s="12" t="s">
        <v>127</v>
      </c>
      <c r="P2148" s="27" t="str">
        <f ca="1">IF(טבלה15[[#This Row],[תאריך סיום ההסכם]]&gt;=$S$2,"פעיל",IF(טבלה15[[#This Row],[תאריך סיום ההסכם]]&lt;=$S$2,"הסתיים"))</f>
        <v>הסתיים</v>
      </c>
    </row>
    <row r="2149" spans="1:16" ht="150" x14ac:dyDescent="0.2">
      <c r="A2149" s="22">
        <v>2148</v>
      </c>
      <c r="B2149" s="1" t="s">
        <v>1342</v>
      </c>
      <c r="C2149" s="2" t="s">
        <v>2900</v>
      </c>
      <c r="D2149" s="2" t="s">
        <v>3223</v>
      </c>
      <c r="E2149" s="2" t="s">
        <v>3228</v>
      </c>
      <c r="F2149" s="5" t="s">
        <v>4504</v>
      </c>
      <c r="G2149" s="3">
        <v>41990</v>
      </c>
      <c r="H2149" s="3">
        <v>43086</v>
      </c>
      <c r="I2149" s="4">
        <v>749972</v>
      </c>
      <c r="J2149" s="1" t="s">
        <v>4907</v>
      </c>
      <c r="K2149" s="1" t="s">
        <v>20</v>
      </c>
      <c r="L2149" s="11"/>
      <c r="M2149" s="1">
        <v>2014</v>
      </c>
      <c r="N2149" s="12"/>
      <c r="O2149" s="12" t="s">
        <v>127</v>
      </c>
      <c r="P2149" s="27" t="str">
        <f ca="1">IF(טבלה15[[#This Row],[תאריך סיום ההסכם]]&gt;=$S$2,"פעיל",IF(טבלה15[[#This Row],[תאריך סיום ההסכם]]&lt;=$S$2,"הסתיים"))</f>
        <v>הסתיים</v>
      </c>
    </row>
    <row r="2150" spans="1:16" ht="150" x14ac:dyDescent="0.2">
      <c r="A2150" s="22">
        <v>2149</v>
      </c>
      <c r="B2150" s="1" t="s">
        <v>1343</v>
      </c>
      <c r="C2150" s="2" t="s">
        <v>1773</v>
      </c>
      <c r="D2150" s="2" t="s">
        <v>3223</v>
      </c>
      <c r="E2150" s="2" t="e">
        <f>VLOOKUP([1]!טבלה2[[#This Row],[מספר מרכב"ה]],'[2]2012-2018'!$B$2:$AI$1756,6,FALSE)</f>
        <v>#REF!</v>
      </c>
      <c r="F2150" s="5" t="s">
        <v>4505</v>
      </c>
      <c r="G2150" s="3">
        <v>41990</v>
      </c>
      <c r="H2150" s="3">
        <v>43086</v>
      </c>
      <c r="I2150" s="4">
        <v>1607910</v>
      </c>
      <c r="J2150" s="1" t="s">
        <v>4907</v>
      </c>
      <c r="K2150" s="1" t="s">
        <v>20</v>
      </c>
      <c r="L2150" s="11"/>
      <c r="M2150" s="1">
        <v>2014</v>
      </c>
      <c r="N2150" s="12"/>
      <c r="O2150" s="12" t="s">
        <v>127</v>
      </c>
      <c r="P2150" s="27" t="str">
        <f ca="1">IF(טבלה15[[#This Row],[תאריך סיום ההסכם]]&gt;=$S$2,"פעיל",IF(טבלה15[[#This Row],[תאריך סיום ההסכם]]&lt;=$S$2,"הסתיים"))</f>
        <v>הסתיים</v>
      </c>
    </row>
    <row r="2151" spans="1:16" ht="120" x14ac:dyDescent="0.2">
      <c r="A2151" s="22">
        <v>2150</v>
      </c>
      <c r="B2151" s="1" t="s">
        <v>1344</v>
      </c>
      <c r="C2151" s="2" t="s">
        <v>2901</v>
      </c>
      <c r="D2151" s="2" t="s">
        <v>3223</v>
      </c>
      <c r="E2151" s="2" t="s">
        <v>3231</v>
      </c>
      <c r="F2151" s="5" t="s">
        <v>4506</v>
      </c>
      <c r="G2151" s="3">
        <v>41990</v>
      </c>
      <c r="H2151" s="3">
        <v>43086</v>
      </c>
      <c r="I2151" s="4">
        <v>748976</v>
      </c>
      <c r="J2151" s="1" t="s">
        <v>4907</v>
      </c>
      <c r="K2151" s="1" t="s">
        <v>20</v>
      </c>
      <c r="L2151" s="11"/>
      <c r="M2151" s="1">
        <v>2014</v>
      </c>
      <c r="N2151" s="12"/>
      <c r="O2151" s="12" t="s">
        <v>127</v>
      </c>
      <c r="P2151" s="27" t="str">
        <f ca="1">IF(טבלה15[[#This Row],[תאריך סיום ההסכם]]&gt;=$S$2,"פעיל",IF(טבלה15[[#This Row],[תאריך סיום ההסכם]]&lt;=$S$2,"הסתיים"))</f>
        <v>הסתיים</v>
      </c>
    </row>
    <row r="2152" spans="1:16" ht="90" x14ac:dyDescent="0.2">
      <c r="A2152" s="22">
        <v>2151</v>
      </c>
      <c r="B2152" s="1" t="s">
        <v>1345</v>
      </c>
      <c r="C2152" s="2" t="s">
        <v>2902</v>
      </c>
      <c r="D2152" s="2" t="s">
        <v>3223</v>
      </c>
      <c r="E2152" s="2" t="s">
        <v>3231</v>
      </c>
      <c r="F2152" s="5" t="s">
        <v>4507</v>
      </c>
      <c r="G2152" s="3">
        <v>41990</v>
      </c>
      <c r="H2152" s="3">
        <v>43086</v>
      </c>
      <c r="I2152" s="4">
        <v>1150506</v>
      </c>
      <c r="J2152" s="1" t="s">
        <v>4907</v>
      </c>
      <c r="K2152" s="1" t="s">
        <v>20</v>
      </c>
      <c r="L2152" s="11"/>
      <c r="M2152" s="1">
        <v>2014</v>
      </c>
      <c r="N2152" s="12"/>
      <c r="O2152" s="12" t="s">
        <v>127</v>
      </c>
      <c r="P2152" s="27" t="str">
        <f ca="1">IF(טבלה15[[#This Row],[תאריך סיום ההסכם]]&gt;=$S$2,"פעיל",IF(טבלה15[[#This Row],[תאריך סיום ההסכם]]&lt;=$S$2,"הסתיים"))</f>
        <v>הסתיים</v>
      </c>
    </row>
    <row r="2153" spans="1:16" ht="150" x14ac:dyDescent="0.2">
      <c r="A2153" s="22">
        <v>2152</v>
      </c>
      <c r="B2153" s="1" t="s">
        <v>1346</v>
      </c>
      <c r="C2153" s="2" t="s">
        <v>2903</v>
      </c>
      <c r="D2153" s="2" t="s">
        <v>3223</v>
      </c>
      <c r="E2153" s="2" t="s">
        <v>3228</v>
      </c>
      <c r="F2153" s="5" t="s">
        <v>4508</v>
      </c>
      <c r="G2153" s="3">
        <v>41990</v>
      </c>
      <c r="H2153" s="3">
        <v>43086</v>
      </c>
      <c r="I2153" s="4">
        <v>1680150</v>
      </c>
      <c r="J2153" s="1" t="s">
        <v>4907</v>
      </c>
      <c r="K2153" s="1" t="s">
        <v>20</v>
      </c>
      <c r="L2153" s="11"/>
      <c r="M2153" s="1">
        <v>2014</v>
      </c>
      <c r="N2153" s="12"/>
      <c r="O2153" s="12" t="s">
        <v>127</v>
      </c>
      <c r="P2153" s="27" t="str">
        <f ca="1">IF(טבלה15[[#This Row],[תאריך סיום ההסכם]]&gt;=$S$2,"פעיל",IF(טבלה15[[#This Row],[תאריך סיום ההסכם]]&lt;=$S$2,"הסתיים"))</f>
        <v>הסתיים</v>
      </c>
    </row>
    <row r="2154" spans="1:16" ht="270" x14ac:dyDescent="0.2">
      <c r="A2154" s="22">
        <v>2153</v>
      </c>
      <c r="B2154" s="1" t="s">
        <v>1347</v>
      </c>
      <c r="C2154" s="2" t="s">
        <v>2466</v>
      </c>
      <c r="D2154" s="2" t="s">
        <v>3223</v>
      </c>
      <c r="E2154" s="2" t="s">
        <v>3228</v>
      </c>
      <c r="F2154" s="5" t="s">
        <v>4509</v>
      </c>
      <c r="G2154" s="3">
        <v>41990</v>
      </c>
      <c r="H2154" s="3">
        <v>43086</v>
      </c>
      <c r="I2154" s="4">
        <v>1594671</v>
      </c>
      <c r="J2154" s="1" t="s">
        <v>4907</v>
      </c>
      <c r="K2154" s="1" t="s">
        <v>20</v>
      </c>
      <c r="L2154" s="11"/>
      <c r="M2154" s="1">
        <v>2014</v>
      </c>
      <c r="N2154" s="12"/>
      <c r="O2154" s="12" t="s">
        <v>127</v>
      </c>
      <c r="P2154" s="27" t="str">
        <f ca="1">IF(טבלה15[[#This Row],[תאריך סיום ההסכם]]&gt;=$S$2,"פעיל",IF(טבלה15[[#This Row],[תאריך סיום ההסכם]]&lt;=$S$2,"הסתיים"))</f>
        <v>הסתיים</v>
      </c>
    </row>
    <row r="2155" spans="1:16" ht="195" x14ac:dyDescent="0.2">
      <c r="A2155" s="22">
        <v>2154</v>
      </c>
      <c r="B2155" s="1" t="s">
        <v>1348</v>
      </c>
      <c r="C2155" s="2" t="s">
        <v>2904</v>
      </c>
      <c r="D2155" s="2" t="s">
        <v>3223</v>
      </c>
      <c r="E2155" s="2" t="s">
        <v>3231</v>
      </c>
      <c r="F2155" s="5" t="s">
        <v>4510</v>
      </c>
      <c r="G2155" s="3">
        <v>41990</v>
      </c>
      <c r="H2155" s="3">
        <v>43086</v>
      </c>
      <c r="I2155" s="4">
        <v>2499939</v>
      </c>
      <c r="J2155" s="1" t="s">
        <v>4907</v>
      </c>
      <c r="K2155" s="1" t="s">
        <v>20</v>
      </c>
      <c r="L2155" s="11"/>
      <c r="M2155" s="1">
        <v>2014</v>
      </c>
      <c r="N2155" s="12"/>
      <c r="O2155" s="12" t="s">
        <v>127</v>
      </c>
      <c r="P2155" s="27" t="str">
        <f ca="1">IF(טבלה15[[#This Row],[תאריך סיום ההסכם]]&gt;=$S$2,"פעיל",IF(טבלה15[[#This Row],[תאריך סיום ההסכם]]&lt;=$S$2,"הסתיים"))</f>
        <v>הסתיים</v>
      </c>
    </row>
    <row r="2156" spans="1:16" ht="75" x14ac:dyDescent="0.2">
      <c r="A2156" s="22">
        <v>2155</v>
      </c>
      <c r="B2156" s="1" t="s">
        <v>1349</v>
      </c>
      <c r="C2156" s="2" t="s">
        <v>2905</v>
      </c>
      <c r="D2156" s="2" t="s">
        <v>3223</v>
      </c>
      <c r="E2156" s="2" t="s">
        <v>3229</v>
      </c>
      <c r="F2156" s="5" t="s">
        <v>4511</v>
      </c>
      <c r="G2156" s="3">
        <v>41990</v>
      </c>
      <c r="H2156" s="3">
        <v>43086</v>
      </c>
      <c r="I2156" s="4">
        <v>1288000</v>
      </c>
      <c r="J2156" s="1" t="s">
        <v>4907</v>
      </c>
      <c r="K2156" s="1" t="s">
        <v>20</v>
      </c>
      <c r="L2156" s="11"/>
      <c r="M2156" s="1">
        <v>2014</v>
      </c>
      <c r="N2156" s="12"/>
      <c r="O2156" s="12" t="s">
        <v>127</v>
      </c>
      <c r="P2156" s="27" t="str">
        <f ca="1">IF(טבלה15[[#This Row],[תאריך סיום ההסכם]]&gt;=$S$2,"פעיל",IF(טבלה15[[#This Row],[תאריך סיום ההסכם]]&lt;=$S$2,"הסתיים"))</f>
        <v>הסתיים</v>
      </c>
    </row>
    <row r="2157" spans="1:16" ht="120" x14ac:dyDescent="0.2">
      <c r="A2157" s="22">
        <v>2156</v>
      </c>
      <c r="B2157" s="1" t="s">
        <v>1350</v>
      </c>
      <c r="C2157" s="2" t="s">
        <v>2868</v>
      </c>
      <c r="D2157" s="2" t="s">
        <v>3223</v>
      </c>
      <c r="E2157" s="2" t="s">
        <v>3225</v>
      </c>
      <c r="F2157" s="5" t="s">
        <v>4512</v>
      </c>
      <c r="G2157" s="3">
        <v>41990</v>
      </c>
      <c r="H2157" s="3">
        <v>43086</v>
      </c>
      <c r="I2157" s="4">
        <v>748995</v>
      </c>
      <c r="J2157" s="1" t="s">
        <v>4907</v>
      </c>
      <c r="K2157" s="1" t="s">
        <v>20</v>
      </c>
      <c r="L2157" s="11"/>
      <c r="M2157" s="1">
        <v>2014</v>
      </c>
      <c r="N2157" s="12"/>
      <c r="O2157" s="12" t="s">
        <v>127</v>
      </c>
      <c r="P2157" s="27" t="str">
        <f ca="1">IF(טבלה15[[#This Row],[תאריך סיום ההסכם]]&gt;=$S$2,"פעיל",IF(טבלה15[[#This Row],[תאריך סיום ההסכם]]&lt;=$S$2,"הסתיים"))</f>
        <v>הסתיים</v>
      </c>
    </row>
    <row r="2158" spans="1:16" ht="105" x14ac:dyDescent="0.2">
      <c r="A2158" s="22">
        <v>2157</v>
      </c>
      <c r="B2158" s="1" t="s">
        <v>1351</v>
      </c>
      <c r="C2158" s="2" t="s">
        <v>2684</v>
      </c>
      <c r="D2158" s="2" t="s">
        <v>3223</v>
      </c>
      <c r="E2158" s="2" t="e">
        <f>VLOOKUP([1]!טבלה2[[#This Row],[מספר מרכב"ה]],'[2]2012-2018'!$B$2:$AI$1756,6,FALSE)</f>
        <v>#REF!</v>
      </c>
      <c r="F2158" s="5" t="s">
        <v>4513</v>
      </c>
      <c r="G2158" s="3">
        <v>41990</v>
      </c>
      <c r="H2158" s="3">
        <v>43086</v>
      </c>
      <c r="I2158" s="4">
        <v>672670</v>
      </c>
      <c r="J2158" s="1" t="s">
        <v>4907</v>
      </c>
      <c r="K2158" s="1" t="s">
        <v>20</v>
      </c>
      <c r="L2158" s="11"/>
      <c r="M2158" s="1">
        <v>2014</v>
      </c>
      <c r="N2158" s="12"/>
      <c r="O2158" s="12" t="s">
        <v>127</v>
      </c>
      <c r="P2158" s="27" t="str">
        <f ca="1">IF(טבלה15[[#This Row],[תאריך סיום ההסכם]]&gt;=$S$2,"פעיל",IF(טבלה15[[#This Row],[תאריך סיום ההסכם]]&lt;=$S$2,"הסתיים"))</f>
        <v>הסתיים</v>
      </c>
    </row>
    <row r="2159" spans="1:16" ht="135" x14ac:dyDescent="0.2">
      <c r="A2159" s="22">
        <v>2158</v>
      </c>
      <c r="B2159" s="30" t="s">
        <v>1352</v>
      </c>
      <c r="C2159" s="31" t="s">
        <v>2906</v>
      </c>
      <c r="D2159" s="31" t="s">
        <v>3223</v>
      </c>
      <c r="E2159" s="31" t="e">
        <f>VLOOKUP([1]!טבלה2[[#This Row],[מספר מרכב"ה]],'[2]2012-2018'!$B$2:$AI$1756,6,FALSE)</f>
        <v>#REF!</v>
      </c>
      <c r="F2159" s="32" t="s">
        <v>4514</v>
      </c>
      <c r="G2159" s="33">
        <v>41991</v>
      </c>
      <c r="H2159" s="33">
        <v>43087</v>
      </c>
      <c r="I2159" s="34">
        <v>1151979</v>
      </c>
      <c r="J2159" s="30" t="s">
        <v>4907</v>
      </c>
      <c r="K2159" s="30" t="s">
        <v>20</v>
      </c>
      <c r="L2159" s="35"/>
      <c r="M2159" s="30">
        <v>2014</v>
      </c>
      <c r="N2159" s="36"/>
      <c r="O2159" s="36" t="s">
        <v>127</v>
      </c>
      <c r="P2159" s="37" t="str">
        <f ca="1">IF(טבלה15[[#This Row],[תאריך סיום ההסכם]]&gt;=$S$2,"פעיל",IF(טבלה15[[#This Row],[תאריך סיום ההסכם]]&lt;=$S$2,"הסתיים"))</f>
        <v>הסתיים</v>
      </c>
    </row>
    <row r="2160" spans="1:16" ht="195" x14ac:dyDescent="0.2">
      <c r="A2160" s="22">
        <v>2159</v>
      </c>
      <c r="B2160" s="1" t="s">
        <v>1353</v>
      </c>
      <c r="C2160" s="2" t="s">
        <v>2907</v>
      </c>
      <c r="D2160" s="2" t="s">
        <v>3223</v>
      </c>
      <c r="E2160" s="2" t="s">
        <v>3288</v>
      </c>
      <c r="F2160" s="5" t="s">
        <v>4515</v>
      </c>
      <c r="G2160" s="3">
        <v>41990</v>
      </c>
      <c r="H2160" s="3">
        <v>43086</v>
      </c>
      <c r="I2160" s="4">
        <v>970876</v>
      </c>
      <c r="J2160" s="1" t="s">
        <v>4907</v>
      </c>
      <c r="K2160" s="1" t="s">
        <v>20</v>
      </c>
      <c r="L2160" s="11"/>
      <c r="M2160" s="1">
        <v>2014</v>
      </c>
      <c r="N2160" s="12"/>
      <c r="O2160" s="12" t="s">
        <v>127</v>
      </c>
      <c r="P2160" s="27" t="str">
        <f ca="1">IF(טבלה15[[#This Row],[תאריך סיום ההסכם]]&gt;=$S$2,"פעיל",IF(טבלה15[[#This Row],[תאריך סיום ההסכם]]&lt;=$S$2,"הסתיים"))</f>
        <v>הסתיים</v>
      </c>
    </row>
    <row r="2161" spans="1:16" ht="105" x14ac:dyDescent="0.2">
      <c r="A2161" s="22">
        <v>2160</v>
      </c>
      <c r="B2161" s="1" t="s">
        <v>1354</v>
      </c>
      <c r="C2161" s="2" t="s">
        <v>2908</v>
      </c>
      <c r="D2161" s="2" t="s">
        <v>3223</v>
      </c>
      <c r="E2161" s="2" t="s">
        <v>3231</v>
      </c>
      <c r="F2161" s="5" t="s">
        <v>4516</v>
      </c>
      <c r="G2161" s="3">
        <v>41990</v>
      </c>
      <c r="H2161" s="3">
        <v>43086</v>
      </c>
      <c r="I2161" s="4">
        <v>920401</v>
      </c>
      <c r="J2161" s="1" t="s">
        <v>4907</v>
      </c>
      <c r="K2161" s="1" t="s">
        <v>20</v>
      </c>
      <c r="L2161" s="11"/>
      <c r="M2161" s="1">
        <v>2014</v>
      </c>
      <c r="N2161" s="12"/>
      <c r="O2161" s="12" t="s">
        <v>127</v>
      </c>
      <c r="P2161" s="27" t="str">
        <f ca="1">IF(טבלה15[[#This Row],[תאריך סיום ההסכם]]&gt;=$S$2,"פעיל",IF(טבלה15[[#This Row],[תאריך סיום ההסכם]]&lt;=$S$2,"הסתיים"))</f>
        <v>הסתיים</v>
      </c>
    </row>
    <row r="2162" spans="1:16" ht="75" x14ac:dyDescent="0.2">
      <c r="A2162" s="22">
        <v>2161</v>
      </c>
      <c r="B2162" s="1" t="s">
        <v>1355</v>
      </c>
      <c r="C2162" s="2" t="s">
        <v>2495</v>
      </c>
      <c r="D2162" s="2" t="s">
        <v>3223</v>
      </c>
      <c r="E2162" s="2" t="s">
        <v>3225</v>
      </c>
      <c r="F2162" s="5" t="s">
        <v>4517</v>
      </c>
      <c r="G2162" s="3">
        <v>41991</v>
      </c>
      <c r="H2162" s="3">
        <v>43086</v>
      </c>
      <c r="I2162" s="4">
        <v>749995</v>
      </c>
      <c r="J2162" s="1" t="s">
        <v>4907</v>
      </c>
      <c r="K2162" s="1" t="s">
        <v>20</v>
      </c>
      <c r="L2162" s="11"/>
      <c r="M2162" s="1">
        <v>2014</v>
      </c>
      <c r="N2162" s="12"/>
      <c r="O2162" s="12" t="s">
        <v>127</v>
      </c>
      <c r="P2162" s="27" t="str">
        <f ca="1">IF(טבלה15[[#This Row],[תאריך סיום ההסכם]]&gt;=$S$2,"פעיל",IF(טבלה15[[#This Row],[תאריך סיום ההסכם]]&lt;=$S$2,"הסתיים"))</f>
        <v>הסתיים</v>
      </c>
    </row>
    <row r="2163" spans="1:16" ht="75" x14ac:dyDescent="0.2">
      <c r="A2163" s="22">
        <v>2162</v>
      </c>
      <c r="B2163" s="1" t="s">
        <v>1356</v>
      </c>
      <c r="C2163" s="2" t="s">
        <v>2909</v>
      </c>
      <c r="D2163" s="2" t="s">
        <v>3223</v>
      </c>
      <c r="E2163" s="2" t="e">
        <f>VLOOKUP([1]!טבלה2[[#This Row],[מספר מרכב"ה]],'[2]2012-2018'!$B$2:$AI$1756,6,FALSE)</f>
        <v>#REF!</v>
      </c>
      <c r="F2163" s="5" t="s">
        <v>4518</v>
      </c>
      <c r="G2163" s="3">
        <v>41991</v>
      </c>
      <c r="H2163" s="3">
        <v>42722</v>
      </c>
      <c r="I2163" s="4">
        <v>200000</v>
      </c>
      <c r="J2163" s="1" t="s">
        <v>4907</v>
      </c>
      <c r="K2163" s="1" t="s">
        <v>14</v>
      </c>
      <c r="L2163" s="11"/>
      <c r="M2163" s="1">
        <v>2014</v>
      </c>
      <c r="N2163" s="12"/>
      <c r="O2163" s="12" t="s">
        <v>128</v>
      </c>
      <c r="P2163" s="27" t="str">
        <f ca="1">IF(טבלה15[[#This Row],[תאריך סיום ההסכם]]&gt;=$S$2,"פעיל",IF(טבלה15[[#This Row],[תאריך סיום ההסכם]]&lt;=$S$2,"הסתיים"))</f>
        <v>הסתיים</v>
      </c>
    </row>
    <row r="2164" spans="1:16" ht="195" x14ac:dyDescent="0.2">
      <c r="A2164" s="22">
        <v>2163</v>
      </c>
      <c r="B2164" s="1" t="s">
        <v>1072</v>
      </c>
      <c r="C2164" s="2" t="s">
        <v>2910</v>
      </c>
      <c r="D2164" s="2" t="s">
        <v>3223</v>
      </c>
      <c r="E2164" s="2" t="e">
        <f>VLOOKUP([1]!טבלה2[[#This Row],[מספר מרכב"ה]],'[2]2012-2018'!$B$2:$AI$1756,6,FALSE)</f>
        <v>#REF!</v>
      </c>
      <c r="F2164" s="5" t="s">
        <v>4519</v>
      </c>
      <c r="G2164" s="3">
        <v>42353</v>
      </c>
      <c r="H2164" s="3">
        <v>43084</v>
      </c>
      <c r="I2164" s="4">
        <v>300000</v>
      </c>
      <c r="J2164" s="1" t="s">
        <v>4907</v>
      </c>
      <c r="K2164" s="1" t="s">
        <v>19</v>
      </c>
      <c r="L2164" s="11"/>
      <c r="M2164" s="1">
        <v>2014</v>
      </c>
      <c r="N2164" s="12"/>
      <c r="O2164" s="12" t="s">
        <v>127</v>
      </c>
      <c r="P2164" s="27" t="str">
        <f ca="1">IF(טבלה15[[#This Row],[תאריך סיום ההסכם]]&gt;=$S$2,"פעיל",IF(טבלה15[[#This Row],[תאריך סיום ההסכם]]&lt;=$S$2,"הסתיים"))</f>
        <v>הסתיים</v>
      </c>
    </row>
    <row r="2165" spans="1:16" ht="255" x14ac:dyDescent="0.2">
      <c r="A2165" s="22">
        <v>2164</v>
      </c>
      <c r="B2165" s="1" t="s">
        <v>1073</v>
      </c>
      <c r="C2165" s="2" t="s">
        <v>2911</v>
      </c>
      <c r="D2165" s="2" t="s">
        <v>3222</v>
      </c>
      <c r="E2165" s="2" t="s">
        <v>3229</v>
      </c>
      <c r="F2165" s="5" t="s">
        <v>4520</v>
      </c>
      <c r="G2165" s="3">
        <v>42353</v>
      </c>
      <c r="H2165" s="3">
        <v>43084</v>
      </c>
      <c r="I2165" s="4">
        <v>199640</v>
      </c>
      <c r="J2165" s="1" t="s">
        <v>4907</v>
      </c>
      <c r="K2165" s="1" t="s">
        <v>19</v>
      </c>
      <c r="L2165" s="11"/>
      <c r="M2165" s="1">
        <v>2014</v>
      </c>
      <c r="N2165" s="12"/>
      <c r="O2165" s="12" t="s">
        <v>127</v>
      </c>
      <c r="P2165" s="27" t="str">
        <f ca="1">IF(טבלה15[[#This Row],[תאריך סיום ההסכם]]&gt;=$S$2,"פעיל",IF(טבלה15[[#This Row],[תאריך סיום ההסכם]]&lt;=$S$2,"הסתיים"))</f>
        <v>הסתיים</v>
      </c>
    </row>
    <row r="2166" spans="1:16" ht="409.5" x14ac:dyDescent="0.2">
      <c r="A2166" s="22">
        <v>2165</v>
      </c>
      <c r="B2166" s="1" t="s">
        <v>1074</v>
      </c>
      <c r="C2166" s="2" t="s">
        <v>2912</v>
      </c>
      <c r="D2166" s="2" t="s">
        <v>3222</v>
      </c>
      <c r="E2166" s="2" t="e">
        <f>VLOOKUP([1]!טבלה2[[#This Row],[מספר מרכב"ה]],'[2]2012-2018'!$B$2:$AI$1756,6,FALSE)</f>
        <v>#REF!</v>
      </c>
      <c r="F2166" s="5" t="s">
        <v>4521</v>
      </c>
      <c r="G2166" s="3">
        <v>42353</v>
      </c>
      <c r="H2166" s="3">
        <v>43084</v>
      </c>
      <c r="I2166" s="4">
        <v>376150</v>
      </c>
      <c r="J2166" s="1" t="s">
        <v>4907</v>
      </c>
      <c r="K2166" s="1" t="s">
        <v>19</v>
      </c>
      <c r="L2166" s="11"/>
      <c r="M2166" s="1">
        <v>2014</v>
      </c>
      <c r="N2166" s="12"/>
      <c r="O2166" s="12" t="s">
        <v>127</v>
      </c>
      <c r="P2166" s="27" t="str">
        <f ca="1">IF(טבלה15[[#This Row],[תאריך סיום ההסכם]]&gt;=$S$2,"פעיל",IF(טבלה15[[#This Row],[תאריך סיום ההסכם]]&lt;=$S$2,"הסתיים"))</f>
        <v>הסתיים</v>
      </c>
    </row>
    <row r="2167" spans="1:16" ht="90" x14ac:dyDescent="0.2">
      <c r="A2167" s="22">
        <v>2166</v>
      </c>
      <c r="B2167" s="1" t="s">
        <v>1075</v>
      </c>
      <c r="C2167" s="2" t="s">
        <v>2913</v>
      </c>
      <c r="D2167" s="2" t="s">
        <v>3223</v>
      </c>
      <c r="E2167" s="2" t="e">
        <f>VLOOKUP([1]!טבלה2[[#This Row],[מספר מרכב"ה]],'[2]2012-2018'!$B$2:$AI$1756,6,FALSE)</f>
        <v>#REF!</v>
      </c>
      <c r="F2167" s="5" t="s">
        <v>4522</v>
      </c>
      <c r="G2167" s="3">
        <v>42353</v>
      </c>
      <c r="H2167" s="3">
        <v>43084</v>
      </c>
      <c r="I2167" s="4">
        <v>561550</v>
      </c>
      <c r="J2167" s="1" t="s">
        <v>4907</v>
      </c>
      <c r="K2167" s="1" t="s">
        <v>19</v>
      </c>
      <c r="L2167" s="11"/>
      <c r="M2167" s="1">
        <v>2014</v>
      </c>
      <c r="N2167" s="12"/>
      <c r="O2167" s="12" t="s">
        <v>127</v>
      </c>
      <c r="P2167" s="27" t="str">
        <f ca="1">IF(טבלה15[[#This Row],[תאריך סיום ההסכם]]&gt;=$S$2,"פעיל",IF(טבלה15[[#This Row],[תאריך סיום ההסכם]]&lt;=$S$2,"הסתיים"))</f>
        <v>הסתיים</v>
      </c>
    </row>
    <row r="2168" spans="1:16" ht="60" x14ac:dyDescent="0.2">
      <c r="A2168" s="22">
        <v>2167</v>
      </c>
      <c r="B2168" s="1" t="s">
        <v>1357</v>
      </c>
      <c r="C2168" s="2" t="s">
        <v>2914</v>
      </c>
      <c r="D2168" s="2" t="s">
        <v>3223</v>
      </c>
      <c r="E2168" s="2" t="s">
        <v>3225</v>
      </c>
      <c r="F2168" s="5" t="s">
        <v>4523</v>
      </c>
      <c r="G2168" s="3">
        <v>41991</v>
      </c>
      <c r="H2168" s="3">
        <v>42356</v>
      </c>
      <c r="I2168" s="4">
        <v>15000</v>
      </c>
      <c r="J2168" s="1" t="s">
        <v>4907</v>
      </c>
      <c r="K2168" s="1" t="s">
        <v>30</v>
      </c>
      <c r="L2168" s="11"/>
      <c r="M2168" s="1">
        <v>2014</v>
      </c>
      <c r="N2168" s="12"/>
      <c r="O2168" s="12" t="s">
        <v>128</v>
      </c>
      <c r="P2168" s="27" t="str">
        <f ca="1">IF(טבלה15[[#This Row],[תאריך סיום ההסכם]]&gt;=$S$2,"פעיל",IF(טבלה15[[#This Row],[תאריך סיום ההסכם]]&lt;=$S$2,"הסתיים"))</f>
        <v>הסתיים</v>
      </c>
    </row>
    <row r="2169" spans="1:16" ht="195" x14ac:dyDescent="0.2">
      <c r="A2169" s="22">
        <v>2168</v>
      </c>
      <c r="B2169" s="1" t="s">
        <v>1358</v>
      </c>
      <c r="C2169" s="2" t="s">
        <v>2915</v>
      </c>
      <c r="D2169" s="2" t="s">
        <v>3223</v>
      </c>
      <c r="E2169" s="2" t="s">
        <v>3229</v>
      </c>
      <c r="F2169" s="5" t="s">
        <v>4524</v>
      </c>
      <c r="G2169" s="3">
        <v>41991</v>
      </c>
      <c r="H2169" s="3">
        <v>42356</v>
      </c>
      <c r="I2169" s="4">
        <v>15000</v>
      </c>
      <c r="J2169" s="1" t="s">
        <v>4907</v>
      </c>
      <c r="K2169" s="1" t="s">
        <v>30</v>
      </c>
      <c r="L2169" s="11"/>
      <c r="M2169" s="1">
        <v>2014</v>
      </c>
      <c r="N2169" s="12"/>
      <c r="O2169" s="12" t="s">
        <v>128</v>
      </c>
      <c r="P2169" s="27" t="str">
        <f ca="1">IF(טבלה15[[#This Row],[תאריך סיום ההסכם]]&gt;=$S$2,"פעיל",IF(טבלה15[[#This Row],[תאריך סיום ההסכם]]&lt;=$S$2,"הסתיים"))</f>
        <v>הסתיים</v>
      </c>
    </row>
    <row r="2170" spans="1:16" ht="75" x14ac:dyDescent="0.2">
      <c r="A2170" s="22">
        <v>2169</v>
      </c>
      <c r="B2170" s="1" t="s">
        <v>1359</v>
      </c>
      <c r="C2170" s="2" t="s">
        <v>2916</v>
      </c>
      <c r="D2170" s="2" t="s">
        <v>3223</v>
      </c>
      <c r="E2170" s="2" t="s">
        <v>3225</v>
      </c>
      <c r="F2170" s="5" t="s">
        <v>4525</v>
      </c>
      <c r="G2170" s="3">
        <v>41991</v>
      </c>
      <c r="H2170" s="3">
        <v>42356</v>
      </c>
      <c r="I2170" s="4">
        <v>15000</v>
      </c>
      <c r="J2170" s="1" t="s">
        <v>4907</v>
      </c>
      <c r="K2170" s="1" t="s">
        <v>30</v>
      </c>
      <c r="L2170" s="11"/>
      <c r="M2170" s="1">
        <v>2014</v>
      </c>
      <c r="N2170" s="12"/>
      <c r="O2170" s="12" t="s">
        <v>128</v>
      </c>
      <c r="P2170" s="27" t="str">
        <f ca="1">IF(טבלה15[[#This Row],[תאריך סיום ההסכם]]&gt;=$S$2,"פעיל",IF(טבלה15[[#This Row],[תאריך סיום ההסכם]]&lt;=$S$2,"הסתיים"))</f>
        <v>הסתיים</v>
      </c>
    </row>
    <row r="2171" spans="1:16" ht="45" x14ac:dyDescent="0.2">
      <c r="A2171" s="22">
        <v>2170</v>
      </c>
      <c r="B2171" s="1" t="s">
        <v>1360</v>
      </c>
      <c r="C2171" s="2" t="s">
        <v>2917</v>
      </c>
      <c r="D2171" s="2" t="s">
        <v>3223</v>
      </c>
      <c r="E2171" s="2" t="s">
        <v>3225</v>
      </c>
      <c r="F2171" s="5" t="s">
        <v>4526</v>
      </c>
      <c r="G2171" s="3">
        <v>41991</v>
      </c>
      <c r="H2171" s="3">
        <v>42356</v>
      </c>
      <c r="I2171" s="4">
        <v>15000</v>
      </c>
      <c r="J2171" s="1" t="s">
        <v>4907</v>
      </c>
      <c r="K2171" s="1" t="s">
        <v>30</v>
      </c>
      <c r="L2171" s="11"/>
      <c r="M2171" s="1">
        <v>2014</v>
      </c>
      <c r="N2171" s="12"/>
      <c r="O2171" s="12" t="s">
        <v>128</v>
      </c>
      <c r="P2171" s="27" t="str">
        <f ca="1">IF(טבלה15[[#This Row],[תאריך סיום ההסכם]]&gt;=$S$2,"פעיל",IF(טבלה15[[#This Row],[תאריך סיום ההסכם]]&lt;=$S$2,"הסתיים"))</f>
        <v>הסתיים</v>
      </c>
    </row>
    <row r="2172" spans="1:16" ht="180" x14ac:dyDescent="0.2">
      <c r="A2172" s="22">
        <v>2171</v>
      </c>
      <c r="B2172" s="1" t="s">
        <v>1361</v>
      </c>
      <c r="C2172" s="2" t="s">
        <v>2918</v>
      </c>
      <c r="D2172" s="2" t="s">
        <v>3222</v>
      </c>
      <c r="E2172" s="2" t="s">
        <v>3229</v>
      </c>
      <c r="F2172" s="5" t="s">
        <v>4527</v>
      </c>
      <c r="G2172" s="3">
        <v>41990</v>
      </c>
      <c r="H2172" s="3">
        <v>42356</v>
      </c>
      <c r="I2172" s="4">
        <v>15000</v>
      </c>
      <c r="J2172" s="1" t="s">
        <v>4907</v>
      </c>
      <c r="K2172" s="1" t="s">
        <v>30</v>
      </c>
      <c r="L2172" s="11"/>
      <c r="M2172" s="1">
        <v>2014</v>
      </c>
      <c r="N2172" s="12"/>
      <c r="O2172" s="12" t="s">
        <v>128</v>
      </c>
      <c r="P2172" s="27" t="str">
        <f ca="1">IF(טבלה15[[#This Row],[תאריך סיום ההסכם]]&gt;=$S$2,"פעיל",IF(טבלה15[[#This Row],[תאריך סיום ההסכם]]&lt;=$S$2,"הסתיים"))</f>
        <v>הסתיים</v>
      </c>
    </row>
    <row r="2173" spans="1:16" ht="105" x14ac:dyDescent="0.2">
      <c r="A2173" s="22">
        <v>2172</v>
      </c>
      <c r="B2173" s="1" t="s">
        <v>1362</v>
      </c>
      <c r="C2173" s="2" t="s">
        <v>2919</v>
      </c>
      <c r="D2173" s="2" t="s">
        <v>3223</v>
      </c>
      <c r="E2173" s="2" t="s">
        <v>3229</v>
      </c>
      <c r="F2173" s="5" t="s">
        <v>4528</v>
      </c>
      <c r="G2173" s="3">
        <v>41990</v>
      </c>
      <c r="H2173" s="3">
        <v>42355</v>
      </c>
      <c r="I2173" s="4">
        <v>15000</v>
      </c>
      <c r="J2173" s="1" t="s">
        <v>4907</v>
      </c>
      <c r="K2173" s="1" t="s">
        <v>30</v>
      </c>
      <c r="L2173" s="11"/>
      <c r="M2173" s="1">
        <v>2014</v>
      </c>
      <c r="N2173" s="12"/>
      <c r="O2173" s="12" t="s">
        <v>128</v>
      </c>
      <c r="P2173" s="27" t="str">
        <f ca="1">IF(טבלה15[[#This Row],[תאריך סיום ההסכם]]&gt;=$S$2,"פעיל",IF(טבלה15[[#This Row],[תאריך סיום ההסכם]]&lt;=$S$2,"הסתיים"))</f>
        <v>הסתיים</v>
      </c>
    </row>
    <row r="2174" spans="1:16" ht="180" x14ac:dyDescent="0.2">
      <c r="A2174" s="22">
        <v>2173</v>
      </c>
      <c r="B2174" s="1" t="s">
        <v>1363</v>
      </c>
      <c r="C2174" s="2" t="s">
        <v>2920</v>
      </c>
      <c r="D2174" s="2" t="s">
        <v>3223</v>
      </c>
      <c r="E2174" s="2" t="s">
        <v>3229</v>
      </c>
      <c r="F2174" s="5" t="s">
        <v>4529</v>
      </c>
      <c r="G2174" s="3">
        <v>41991</v>
      </c>
      <c r="H2174" s="3">
        <v>42356</v>
      </c>
      <c r="I2174" s="4">
        <v>15000</v>
      </c>
      <c r="J2174" s="1" t="s">
        <v>4907</v>
      </c>
      <c r="K2174" s="1" t="s">
        <v>30</v>
      </c>
      <c r="L2174" s="11"/>
      <c r="M2174" s="1">
        <v>2014</v>
      </c>
      <c r="N2174" s="12"/>
      <c r="O2174" s="12" t="s">
        <v>128</v>
      </c>
      <c r="P2174" s="27" t="str">
        <f ca="1">IF(טבלה15[[#This Row],[תאריך סיום ההסכם]]&gt;=$S$2,"פעיל",IF(טבלה15[[#This Row],[תאריך סיום ההסכם]]&lt;=$S$2,"הסתיים"))</f>
        <v>הסתיים</v>
      </c>
    </row>
    <row r="2175" spans="1:16" ht="105" x14ac:dyDescent="0.2">
      <c r="A2175" s="22">
        <v>2174</v>
      </c>
      <c r="B2175" s="1" t="s">
        <v>1364</v>
      </c>
      <c r="C2175" s="2" t="s">
        <v>2921</v>
      </c>
      <c r="D2175" s="2" t="s">
        <v>3223</v>
      </c>
      <c r="E2175" s="2" t="e">
        <f>VLOOKUP([1]!טבלה2[[#This Row],[מספר מרכב"ה]],'[2]2012-2018'!$B$2:$AI$1756,6,FALSE)</f>
        <v>#REF!</v>
      </c>
      <c r="F2175" s="5" t="s">
        <v>4530</v>
      </c>
      <c r="G2175" s="3">
        <v>41991</v>
      </c>
      <c r="H2175" s="3">
        <v>42356</v>
      </c>
      <c r="I2175" s="4">
        <v>15000</v>
      </c>
      <c r="J2175" s="1" t="s">
        <v>4907</v>
      </c>
      <c r="K2175" s="1" t="s">
        <v>30</v>
      </c>
      <c r="L2175" s="11"/>
      <c r="M2175" s="1">
        <v>2014</v>
      </c>
      <c r="N2175" s="12"/>
      <c r="O2175" s="12" t="s">
        <v>128</v>
      </c>
      <c r="P2175" s="27" t="str">
        <f ca="1">IF(טבלה15[[#This Row],[תאריך סיום ההסכם]]&gt;=$S$2,"פעיל",IF(טבלה15[[#This Row],[תאריך סיום ההסכם]]&lt;=$S$2,"הסתיים"))</f>
        <v>הסתיים</v>
      </c>
    </row>
    <row r="2176" spans="1:16" ht="75" x14ac:dyDescent="0.2">
      <c r="A2176" s="22">
        <v>2175</v>
      </c>
      <c r="B2176" s="1" t="s">
        <v>1365</v>
      </c>
      <c r="C2176" s="2" t="s">
        <v>2922</v>
      </c>
      <c r="D2176" s="2" t="s">
        <v>3223</v>
      </c>
      <c r="E2176" s="2" t="s">
        <v>3229</v>
      </c>
      <c r="F2176" s="5" t="s">
        <v>4531</v>
      </c>
      <c r="G2176" s="3">
        <v>41991</v>
      </c>
      <c r="H2176" s="3">
        <v>42356</v>
      </c>
      <c r="I2176" s="4">
        <v>15000</v>
      </c>
      <c r="J2176" s="1" t="s">
        <v>4907</v>
      </c>
      <c r="K2176" s="1" t="s">
        <v>30</v>
      </c>
      <c r="L2176" s="11"/>
      <c r="M2176" s="1">
        <v>2014</v>
      </c>
      <c r="N2176" s="12"/>
      <c r="O2176" s="12" t="s">
        <v>128</v>
      </c>
      <c r="P2176" s="27" t="str">
        <f ca="1">IF(טבלה15[[#This Row],[תאריך סיום ההסכם]]&gt;=$S$2,"פעיל",IF(טבלה15[[#This Row],[תאריך סיום ההסכם]]&lt;=$S$2,"הסתיים"))</f>
        <v>הסתיים</v>
      </c>
    </row>
    <row r="2177" spans="1:16" ht="60" x14ac:dyDescent="0.2">
      <c r="A2177" s="22">
        <v>2176</v>
      </c>
      <c r="B2177" s="1" t="s">
        <v>1366</v>
      </c>
      <c r="C2177" s="2" t="s">
        <v>2923</v>
      </c>
      <c r="D2177" s="2" t="s">
        <v>3223</v>
      </c>
      <c r="E2177" s="2" t="s">
        <v>3225</v>
      </c>
      <c r="F2177" s="5" t="s">
        <v>4532</v>
      </c>
      <c r="G2177" s="3">
        <v>41990</v>
      </c>
      <c r="H2177" s="3">
        <v>43086</v>
      </c>
      <c r="I2177" s="4">
        <v>1275185</v>
      </c>
      <c r="J2177" s="1" t="s">
        <v>4907</v>
      </c>
      <c r="K2177" s="1" t="s">
        <v>41</v>
      </c>
      <c r="L2177" s="11" t="s">
        <v>60</v>
      </c>
      <c r="M2177" s="1">
        <v>2014</v>
      </c>
      <c r="N2177" s="12"/>
      <c r="O2177" s="12" t="s">
        <v>127</v>
      </c>
      <c r="P2177" s="27" t="str">
        <f ca="1">IF(טבלה15[[#This Row],[תאריך סיום ההסכם]]&gt;=$S$2,"פעיל",IF(טבלה15[[#This Row],[תאריך סיום ההסכם]]&lt;=$S$2,"הסתיים"))</f>
        <v>הסתיים</v>
      </c>
    </row>
    <row r="2178" spans="1:16" ht="120" x14ac:dyDescent="0.2">
      <c r="A2178" s="22">
        <v>2177</v>
      </c>
      <c r="B2178" s="1" t="s">
        <v>1367</v>
      </c>
      <c r="C2178" s="2" t="s">
        <v>2120</v>
      </c>
      <c r="D2178" s="2" t="s">
        <v>3223</v>
      </c>
      <c r="E2178" s="2" t="s">
        <v>3225</v>
      </c>
      <c r="F2178" s="5" t="s">
        <v>4533</v>
      </c>
      <c r="G2178" s="3">
        <v>41995</v>
      </c>
      <c r="H2178" s="3">
        <v>43091</v>
      </c>
      <c r="I2178" s="4">
        <v>1100016</v>
      </c>
      <c r="J2178" s="1" t="s">
        <v>4907</v>
      </c>
      <c r="K2178" s="1" t="s">
        <v>41</v>
      </c>
      <c r="L2178" s="11" t="s">
        <v>60</v>
      </c>
      <c r="M2178" s="1">
        <v>2014</v>
      </c>
      <c r="N2178" s="12"/>
      <c r="O2178" s="12" t="s">
        <v>127</v>
      </c>
      <c r="P2178" s="27" t="str">
        <f ca="1">IF(טבלה15[[#This Row],[תאריך סיום ההסכם]]&gt;=$S$2,"פעיל",IF(טבלה15[[#This Row],[תאריך סיום ההסכם]]&lt;=$S$2,"הסתיים"))</f>
        <v>הסתיים</v>
      </c>
    </row>
    <row r="2179" spans="1:16" ht="150" x14ac:dyDescent="0.2">
      <c r="A2179" s="22">
        <v>2178</v>
      </c>
      <c r="B2179" s="1" t="s">
        <v>1368</v>
      </c>
      <c r="C2179" s="2" t="s">
        <v>2924</v>
      </c>
      <c r="D2179" s="2" t="s">
        <v>3222</v>
      </c>
      <c r="E2179" s="2" t="e">
        <f>VLOOKUP([1]!טבלה2[[#This Row],[מספר מרכב"ה]],'[2]2012-2018'!$B$2:$AI$1756,6,FALSE)</f>
        <v>#REF!</v>
      </c>
      <c r="F2179" s="5" t="s">
        <v>4534</v>
      </c>
      <c r="G2179" s="3">
        <v>41990</v>
      </c>
      <c r="H2179" s="3">
        <v>43086</v>
      </c>
      <c r="I2179" s="4">
        <v>969717</v>
      </c>
      <c r="J2179" s="1" t="s">
        <v>4907</v>
      </c>
      <c r="K2179" s="1" t="s">
        <v>41</v>
      </c>
      <c r="L2179" s="11" t="s">
        <v>60</v>
      </c>
      <c r="M2179" s="1">
        <v>2014</v>
      </c>
      <c r="N2179" s="12"/>
      <c r="O2179" s="12" t="s">
        <v>127</v>
      </c>
      <c r="P2179" s="27" t="str">
        <f ca="1">IF(טבלה15[[#This Row],[תאריך סיום ההסכם]]&gt;=$S$2,"פעיל",IF(טבלה15[[#This Row],[תאריך סיום ההסכם]]&lt;=$S$2,"הסתיים"))</f>
        <v>הסתיים</v>
      </c>
    </row>
    <row r="2180" spans="1:16" ht="120" x14ac:dyDescent="0.2">
      <c r="A2180" s="22">
        <v>2179</v>
      </c>
      <c r="B2180" s="1" t="s">
        <v>1369</v>
      </c>
      <c r="C2180" s="2" t="s">
        <v>2925</v>
      </c>
      <c r="D2180" s="2" t="s">
        <v>3223</v>
      </c>
      <c r="E2180" s="2" t="s">
        <v>3228</v>
      </c>
      <c r="F2180" s="5" t="s">
        <v>4535</v>
      </c>
      <c r="G2180" s="3">
        <v>41990</v>
      </c>
      <c r="H2180" s="3">
        <v>43086</v>
      </c>
      <c r="I2180" s="4">
        <v>810004</v>
      </c>
      <c r="J2180" s="1" t="s">
        <v>4907</v>
      </c>
      <c r="K2180" s="1" t="s">
        <v>20</v>
      </c>
      <c r="L2180" s="11"/>
      <c r="M2180" s="1">
        <v>2014</v>
      </c>
      <c r="N2180" s="12"/>
      <c r="O2180" s="12" t="s">
        <v>127</v>
      </c>
      <c r="P2180" s="27" t="str">
        <f ca="1">IF(טבלה15[[#This Row],[תאריך סיום ההסכם]]&gt;=$S$2,"פעיל",IF(טבלה15[[#This Row],[תאריך סיום ההסכם]]&lt;=$S$2,"הסתיים"))</f>
        <v>הסתיים</v>
      </c>
    </row>
    <row r="2181" spans="1:16" ht="195" x14ac:dyDescent="0.2">
      <c r="A2181" s="22">
        <v>2180</v>
      </c>
      <c r="B2181" s="1" t="s">
        <v>1370</v>
      </c>
      <c r="C2181" s="2" t="s">
        <v>2926</v>
      </c>
      <c r="D2181" s="2" t="s">
        <v>3223</v>
      </c>
      <c r="E2181" s="2" t="s">
        <v>3228</v>
      </c>
      <c r="F2181" s="5" t="s">
        <v>4536</v>
      </c>
      <c r="G2181" s="3">
        <v>41990</v>
      </c>
      <c r="H2181" s="3">
        <v>43086</v>
      </c>
      <c r="I2181" s="4">
        <v>1343035</v>
      </c>
      <c r="J2181" s="1" t="s">
        <v>4907</v>
      </c>
      <c r="K2181" s="1" t="s">
        <v>20</v>
      </c>
      <c r="L2181" s="11"/>
      <c r="M2181" s="1">
        <v>2014</v>
      </c>
      <c r="N2181" s="12"/>
      <c r="O2181" s="12" t="s">
        <v>127</v>
      </c>
      <c r="P2181" s="27" t="str">
        <f ca="1">IF(טבלה15[[#This Row],[תאריך סיום ההסכם]]&gt;=$S$2,"פעיל",IF(טבלה15[[#This Row],[תאריך סיום ההסכם]]&lt;=$S$2,"הסתיים"))</f>
        <v>הסתיים</v>
      </c>
    </row>
    <row r="2182" spans="1:16" ht="315" x14ac:dyDescent="0.2">
      <c r="A2182" s="22">
        <v>2181</v>
      </c>
      <c r="B2182" s="1" t="s">
        <v>1371</v>
      </c>
      <c r="C2182" s="2" t="s">
        <v>2927</v>
      </c>
      <c r="D2182" s="2" t="s">
        <v>3223</v>
      </c>
      <c r="E2182" s="2" t="s">
        <v>3228</v>
      </c>
      <c r="F2182" s="5" t="s">
        <v>4537</v>
      </c>
      <c r="G2182" s="3">
        <v>41990</v>
      </c>
      <c r="H2182" s="3">
        <v>43086</v>
      </c>
      <c r="I2182" s="4">
        <v>986252</v>
      </c>
      <c r="J2182" s="1" t="s">
        <v>4907</v>
      </c>
      <c r="K2182" s="1" t="s">
        <v>20</v>
      </c>
      <c r="L2182" s="11"/>
      <c r="M2182" s="1">
        <v>2014</v>
      </c>
      <c r="N2182" s="12"/>
      <c r="O2182" s="12" t="s">
        <v>127</v>
      </c>
      <c r="P2182" s="27" t="str">
        <f ca="1">IF(טבלה15[[#This Row],[תאריך סיום ההסכם]]&gt;=$S$2,"פעיל",IF(טבלה15[[#This Row],[תאריך סיום ההסכם]]&lt;=$S$2,"הסתיים"))</f>
        <v>הסתיים</v>
      </c>
    </row>
    <row r="2183" spans="1:16" ht="105" x14ac:dyDescent="0.2">
      <c r="A2183" s="22">
        <v>2182</v>
      </c>
      <c r="B2183" s="1" t="s">
        <v>1372</v>
      </c>
      <c r="C2183" s="2" t="s">
        <v>2928</v>
      </c>
      <c r="D2183" s="2" t="s">
        <v>3223</v>
      </c>
      <c r="E2183" s="2" t="s">
        <v>3231</v>
      </c>
      <c r="F2183" s="5" t="s">
        <v>4538</v>
      </c>
      <c r="G2183" s="3">
        <v>41990</v>
      </c>
      <c r="H2183" s="3">
        <v>43086</v>
      </c>
      <c r="I2183" s="4">
        <v>2346115</v>
      </c>
      <c r="J2183" s="1" t="s">
        <v>4907</v>
      </c>
      <c r="K2183" s="1" t="s">
        <v>20</v>
      </c>
      <c r="L2183" s="11"/>
      <c r="M2183" s="1">
        <v>2014</v>
      </c>
      <c r="N2183" s="12"/>
      <c r="O2183" s="12" t="s">
        <v>127</v>
      </c>
      <c r="P2183" s="27" t="str">
        <f ca="1">IF(טבלה15[[#This Row],[תאריך סיום ההסכם]]&gt;=$S$2,"פעיל",IF(טבלה15[[#This Row],[תאריך סיום ההסכם]]&lt;=$S$2,"הסתיים"))</f>
        <v>הסתיים</v>
      </c>
    </row>
    <row r="2184" spans="1:16" ht="150" x14ac:dyDescent="0.2">
      <c r="A2184" s="22">
        <v>2183</v>
      </c>
      <c r="B2184" s="1" t="s">
        <v>1373</v>
      </c>
      <c r="C2184" s="2" t="s">
        <v>2929</v>
      </c>
      <c r="D2184" s="2" t="s">
        <v>3223</v>
      </c>
      <c r="E2184" s="2" t="s">
        <v>3231</v>
      </c>
      <c r="F2184" s="5" t="s">
        <v>4539</v>
      </c>
      <c r="G2184" s="3">
        <v>41991</v>
      </c>
      <c r="H2184" s="3">
        <v>43087</v>
      </c>
      <c r="I2184" s="4">
        <v>750001</v>
      </c>
      <c r="J2184" s="1" t="s">
        <v>4907</v>
      </c>
      <c r="K2184" s="1" t="s">
        <v>20</v>
      </c>
      <c r="L2184" s="11"/>
      <c r="M2184" s="1">
        <v>2014</v>
      </c>
      <c r="N2184" s="12"/>
      <c r="O2184" s="12" t="s">
        <v>127</v>
      </c>
      <c r="P2184" s="27" t="str">
        <f ca="1">IF(טבלה15[[#This Row],[תאריך סיום ההסכם]]&gt;=$S$2,"פעיל",IF(טבלה15[[#This Row],[תאריך סיום ההסכם]]&lt;=$S$2,"הסתיים"))</f>
        <v>הסתיים</v>
      </c>
    </row>
    <row r="2185" spans="1:16" ht="150" x14ac:dyDescent="0.2">
      <c r="A2185" s="22">
        <v>2184</v>
      </c>
      <c r="B2185" s="1" t="s">
        <v>1374</v>
      </c>
      <c r="C2185" s="2" t="s">
        <v>2930</v>
      </c>
      <c r="D2185" s="2" t="s">
        <v>3223</v>
      </c>
      <c r="E2185" s="2" t="s">
        <v>3228</v>
      </c>
      <c r="F2185" s="5" t="s">
        <v>4540</v>
      </c>
      <c r="G2185" s="3">
        <v>41990</v>
      </c>
      <c r="H2185" s="3">
        <v>43086</v>
      </c>
      <c r="I2185" s="4">
        <v>1303184</v>
      </c>
      <c r="J2185" s="1" t="s">
        <v>4907</v>
      </c>
      <c r="K2185" s="1" t="s">
        <v>20</v>
      </c>
      <c r="L2185" s="11"/>
      <c r="M2185" s="1">
        <v>2014</v>
      </c>
      <c r="N2185" s="12"/>
      <c r="O2185" s="12" t="s">
        <v>127</v>
      </c>
      <c r="P2185" s="27" t="str">
        <f ca="1">IF(טבלה15[[#This Row],[תאריך סיום ההסכם]]&gt;=$S$2,"פעיל",IF(טבלה15[[#This Row],[תאריך סיום ההסכם]]&lt;=$S$2,"הסתיים"))</f>
        <v>הסתיים</v>
      </c>
    </row>
    <row r="2186" spans="1:16" ht="135" x14ac:dyDescent="0.2">
      <c r="A2186" s="22">
        <v>2185</v>
      </c>
      <c r="B2186" s="1" t="s">
        <v>1375</v>
      </c>
      <c r="C2186" s="2" t="s">
        <v>2931</v>
      </c>
      <c r="D2186" s="2" t="s">
        <v>3223</v>
      </c>
      <c r="E2186" s="2" t="s">
        <v>3229</v>
      </c>
      <c r="F2186" s="5" t="s">
        <v>4541</v>
      </c>
      <c r="G2186" s="3">
        <v>41990</v>
      </c>
      <c r="H2186" s="3">
        <v>43086</v>
      </c>
      <c r="I2186" s="4">
        <v>747500</v>
      </c>
      <c r="J2186" s="1" t="s">
        <v>4907</v>
      </c>
      <c r="K2186" s="1" t="s">
        <v>20</v>
      </c>
      <c r="L2186" s="11"/>
      <c r="M2186" s="1">
        <v>2014</v>
      </c>
      <c r="N2186" s="12"/>
      <c r="O2186" s="12" t="s">
        <v>127</v>
      </c>
      <c r="P2186" s="27" t="str">
        <f ca="1">IF(טבלה15[[#This Row],[תאריך סיום ההסכם]]&gt;=$S$2,"פעיל",IF(טבלה15[[#This Row],[תאריך סיום ההסכם]]&lt;=$S$2,"הסתיים"))</f>
        <v>הסתיים</v>
      </c>
    </row>
    <row r="2187" spans="1:16" ht="150" x14ac:dyDescent="0.2">
      <c r="A2187" s="22">
        <v>2186</v>
      </c>
      <c r="B2187" s="1" t="s">
        <v>1376</v>
      </c>
      <c r="C2187" s="2" t="s">
        <v>2932</v>
      </c>
      <c r="D2187" s="2" t="s">
        <v>3222</v>
      </c>
      <c r="E2187" s="2" t="s">
        <v>3228</v>
      </c>
      <c r="F2187" s="5" t="s">
        <v>4542</v>
      </c>
      <c r="G2187" s="3">
        <v>41990</v>
      </c>
      <c r="H2187" s="3">
        <v>43086</v>
      </c>
      <c r="I2187" s="4">
        <v>2497887</v>
      </c>
      <c r="J2187" s="1" t="s">
        <v>4907</v>
      </c>
      <c r="K2187" s="1" t="s">
        <v>20</v>
      </c>
      <c r="L2187" s="11"/>
      <c r="M2187" s="1">
        <v>2014</v>
      </c>
      <c r="N2187" s="12"/>
      <c r="O2187" s="12" t="s">
        <v>127</v>
      </c>
      <c r="P2187" s="27" t="str">
        <f ca="1">IF(טבלה15[[#This Row],[תאריך סיום ההסכם]]&gt;=$S$2,"פעיל",IF(טבלה15[[#This Row],[תאריך סיום ההסכם]]&lt;=$S$2,"הסתיים"))</f>
        <v>הסתיים</v>
      </c>
    </row>
    <row r="2188" spans="1:16" ht="150" x14ac:dyDescent="0.2">
      <c r="A2188" s="22">
        <v>2187</v>
      </c>
      <c r="B2188" s="1" t="s">
        <v>1377</v>
      </c>
      <c r="C2188" s="2" t="s">
        <v>2933</v>
      </c>
      <c r="D2188" s="2" t="s">
        <v>3223</v>
      </c>
      <c r="E2188" s="2" t="s">
        <v>3228</v>
      </c>
      <c r="F2188" s="5" t="s">
        <v>4543</v>
      </c>
      <c r="G2188" s="3">
        <v>41996</v>
      </c>
      <c r="H2188" s="3">
        <v>42727</v>
      </c>
      <c r="I2188" s="4">
        <v>408333</v>
      </c>
      <c r="J2188" s="1" t="s">
        <v>4907</v>
      </c>
      <c r="K2188" s="1" t="s">
        <v>1</v>
      </c>
      <c r="L2188" s="11" t="s">
        <v>47</v>
      </c>
      <c r="M2188" s="1">
        <v>2014</v>
      </c>
      <c r="N2188" s="12"/>
      <c r="O2188" s="12" t="s">
        <v>127</v>
      </c>
      <c r="P2188" s="27" t="str">
        <f ca="1">IF(טבלה15[[#This Row],[תאריך סיום ההסכם]]&gt;=$S$2,"פעיל",IF(טבלה15[[#This Row],[תאריך סיום ההסכם]]&lt;=$S$2,"הסתיים"))</f>
        <v>הסתיים</v>
      </c>
    </row>
    <row r="2189" spans="1:16" ht="180" x14ac:dyDescent="0.2">
      <c r="A2189" s="22">
        <v>2188</v>
      </c>
      <c r="B2189" s="1" t="s">
        <v>1378</v>
      </c>
      <c r="C2189" s="2" t="s">
        <v>2934</v>
      </c>
      <c r="D2189" s="2" t="s">
        <v>3223</v>
      </c>
      <c r="E2189" s="2" t="s">
        <v>3229</v>
      </c>
      <c r="F2189" s="5" t="s">
        <v>4544</v>
      </c>
      <c r="G2189" s="3">
        <v>41998</v>
      </c>
      <c r="H2189" s="3">
        <v>42729</v>
      </c>
      <c r="I2189" s="4">
        <v>408333</v>
      </c>
      <c r="J2189" s="1" t="s">
        <v>4907</v>
      </c>
      <c r="K2189" s="1" t="s">
        <v>1</v>
      </c>
      <c r="L2189" s="11" t="s">
        <v>47</v>
      </c>
      <c r="M2189" s="1">
        <v>2014</v>
      </c>
      <c r="N2189" s="12"/>
      <c r="O2189" s="12" t="s">
        <v>127</v>
      </c>
      <c r="P2189" s="27" t="str">
        <f ca="1">IF(טבלה15[[#This Row],[תאריך סיום ההסכם]]&gt;=$S$2,"פעיל",IF(טבלה15[[#This Row],[תאריך סיום ההסכם]]&lt;=$S$2,"הסתיים"))</f>
        <v>הסתיים</v>
      </c>
    </row>
    <row r="2190" spans="1:16" ht="105" x14ac:dyDescent="0.2">
      <c r="A2190" s="22">
        <v>2189</v>
      </c>
      <c r="B2190" s="1" t="s">
        <v>1379</v>
      </c>
      <c r="C2190" s="2" t="s">
        <v>2935</v>
      </c>
      <c r="D2190" s="2" t="s">
        <v>3223</v>
      </c>
      <c r="E2190" s="2" t="e">
        <f>VLOOKUP([1]!טבלה2[[#This Row],[מספר מרכב"ה]],'[2]2012-2018'!$B$2:$AI$1756,6,FALSE)</f>
        <v>#REF!</v>
      </c>
      <c r="F2190" s="5" t="s">
        <v>4545</v>
      </c>
      <c r="G2190" s="3">
        <v>41998</v>
      </c>
      <c r="H2190" s="3">
        <v>42729</v>
      </c>
      <c r="I2190" s="4">
        <v>408333</v>
      </c>
      <c r="J2190" s="1" t="s">
        <v>4907</v>
      </c>
      <c r="K2190" s="1" t="s">
        <v>1</v>
      </c>
      <c r="L2190" s="11" t="s">
        <v>47</v>
      </c>
      <c r="M2190" s="1">
        <v>2014</v>
      </c>
      <c r="N2190" s="12"/>
      <c r="O2190" s="12" t="s">
        <v>127</v>
      </c>
      <c r="P2190" s="27" t="str">
        <f ca="1">IF(טבלה15[[#This Row],[תאריך סיום ההסכם]]&gt;=$S$2,"פעיל",IF(טבלה15[[#This Row],[תאריך סיום ההסכם]]&lt;=$S$2,"הסתיים"))</f>
        <v>הסתיים</v>
      </c>
    </row>
    <row r="2191" spans="1:16" ht="150" x14ac:dyDescent="0.2">
      <c r="A2191" s="22">
        <v>2190</v>
      </c>
      <c r="B2191" s="1" t="s">
        <v>1380</v>
      </c>
      <c r="C2191" s="2" t="s">
        <v>2936</v>
      </c>
      <c r="D2191" s="2" t="s">
        <v>3222</v>
      </c>
      <c r="E2191" s="2" t="e">
        <f>VLOOKUP([1]!טבלה2[[#This Row],[מספר מרכב"ה]],'[2]2012-2018'!$B$2:$AI$1756,6,FALSE)</f>
        <v>#REF!</v>
      </c>
      <c r="F2191" s="5" t="s">
        <v>4546</v>
      </c>
      <c r="G2191" s="3">
        <v>41998</v>
      </c>
      <c r="H2191" s="3">
        <v>42729</v>
      </c>
      <c r="I2191" s="4">
        <v>408333</v>
      </c>
      <c r="J2191" s="1" t="s">
        <v>4907</v>
      </c>
      <c r="K2191" s="1" t="s">
        <v>1</v>
      </c>
      <c r="L2191" s="11" t="s">
        <v>47</v>
      </c>
      <c r="M2191" s="1">
        <v>2014</v>
      </c>
      <c r="N2191" s="12"/>
      <c r="O2191" s="12" t="s">
        <v>127</v>
      </c>
      <c r="P2191" s="27" t="str">
        <f ca="1">IF(טבלה15[[#This Row],[תאריך סיום ההסכם]]&gt;=$S$2,"פעיל",IF(טבלה15[[#This Row],[תאריך סיום ההסכם]]&lt;=$S$2,"הסתיים"))</f>
        <v>הסתיים</v>
      </c>
    </row>
    <row r="2192" spans="1:16" ht="120" x14ac:dyDescent="0.2">
      <c r="A2192" s="22">
        <v>2191</v>
      </c>
      <c r="B2192" s="1" t="s">
        <v>1381</v>
      </c>
      <c r="C2192" s="2" t="s">
        <v>2937</v>
      </c>
      <c r="D2192" s="2" t="s">
        <v>3222</v>
      </c>
      <c r="E2192" s="2" t="s">
        <v>3228</v>
      </c>
      <c r="F2192" s="5" t="s">
        <v>4547</v>
      </c>
      <c r="G2192" s="3">
        <v>41998</v>
      </c>
      <c r="H2192" s="3">
        <v>43094</v>
      </c>
      <c r="I2192" s="4">
        <v>250000</v>
      </c>
      <c r="J2192" s="1" t="s">
        <v>4907</v>
      </c>
      <c r="K2192" s="1" t="s">
        <v>37</v>
      </c>
      <c r="L2192" s="11"/>
      <c r="M2192" s="1">
        <v>2014</v>
      </c>
      <c r="N2192" s="12" t="s">
        <v>120</v>
      </c>
      <c r="O2192" s="12" t="s">
        <v>128</v>
      </c>
      <c r="P2192" s="27" t="str">
        <f ca="1">IF(טבלה15[[#This Row],[תאריך סיום ההסכם]]&gt;=$S$2,"פעיל",IF(טבלה15[[#This Row],[תאריך סיום ההסכם]]&lt;=$S$2,"הסתיים"))</f>
        <v>הסתיים</v>
      </c>
    </row>
    <row r="2193" spans="1:16" ht="285" x14ac:dyDescent="0.2">
      <c r="A2193" s="22">
        <v>2192</v>
      </c>
      <c r="B2193" s="1" t="s">
        <v>1382</v>
      </c>
      <c r="C2193" s="2" t="s">
        <v>2405</v>
      </c>
      <c r="D2193" s="2" t="s">
        <v>3222</v>
      </c>
      <c r="E2193" s="2" t="e">
        <f>VLOOKUP([1]!טבלה2[[#This Row],[מספר מרכב"ה]],'[2]2012-2018'!$B$2:$AI$1756,6,FALSE)</f>
        <v>#REF!</v>
      </c>
      <c r="F2193" s="5" t="s">
        <v>4548</v>
      </c>
      <c r="G2193" s="3">
        <v>41996</v>
      </c>
      <c r="H2193" s="3">
        <v>42361</v>
      </c>
      <c r="I2193" s="4">
        <v>250000</v>
      </c>
      <c r="J2193" s="1" t="s">
        <v>4907</v>
      </c>
      <c r="K2193" s="1" t="s">
        <v>21</v>
      </c>
      <c r="L2193" s="11"/>
      <c r="M2193" s="1">
        <v>2014</v>
      </c>
      <c r="N2193" s="12"/>
      <c r="O2193" s="12" t="s">
        <v>127</v>
      </c>
      <c r="P2193" s="27" t="str">
        <f ca="1">IF(טבלה15[[#This Row],[תאריך סיום ההסכם]]&gt;=$S$2,"פעיל",IF(טבלה15[[#This Row],[תאריך סיום ההסכם]]&lt;=$S$2,"הסתיים"))</f>
        <v>הסתיים</v>
      </c>
    </row>
    <row r="2194" spans="1:16" ht="60" x14ac:dyDescent="0.2">
      <c r="A2194" s="22">
        <v>2193</v>
      </c>
      <c r="B2194" s="1" t="s">
        <v>1383</v>
      </c>
      <c r="C2194" s="2" t="s">
        <v>2938</v>
      </c>
      <c r="D2194" s="2" t="s">
        <v>3223</v>
      </c>
      <c r="E2194" s="2" t="s">
        <v>3231</v>
      </c>
      <c r="F2194" s="5" t="s">
        <v>4549</v>
      </c>
      <c r="G2194" s="3">
        <v>41998</v>
      </c>
      <c r="H2194" s="3">
        <v>42729</v>
      </c>
      <c r="I2194" s="4">
        <v>408333</v>
      </c>
      <c r="J2194" s="1" t="s">
        <v>4907</v>
      </c>
      <c r="K2194" s="1" t="s">
        <v>1</v>
      </c>
      <c r="L2194" s="11" t="s">
        <v>47</v>
      </c>
      <c r="M2194" s="1">
        <v>2014</v>
      </c>
      <c r="N2194" s="12"/>
      <c r="O2194" s="12" t="s">
        <v>127</v>
      </c>
      <c r="P2194" s="27" t="str">
        <f ca="1">IF(טבלה15[[#This Row],[תאריך סיום ההסכם]]&gt;=$S$2,"פעיל",IF(טבלה15[[#This Row],[תאריך סיום ההסכם]]&lt;=$S$2,"הסתיים"))</f>
        <v>הסתיים</v>
      </c>
    </row>
    <row r="2195" spans="1:16" ht="105" x14ac:dyDescent="0.2">
      <c r="A2195" s="22">
        <v>2194</v>
      </c>
      <c r="B2195" s="1" t="s">
        <v>1384</v>
      </c>
      <c r="C2195" s="2" t="s">
        <v>2939</v>
      </c>
      <c r="D2195" s="2" t="s">
        <v>3222</v>
      </c>
      <c r="E2195" s="2" t="s">
        <v>3225</v>
      </c>
      <c r="F2195" s="5" t="s">
        <v>4550</v>
      </c>
      <c r="G2195" s="3">
        <v>41998</v>
      </c>
      <c r="H2195" s="3">
        <v>43094</v>
      </c>
      <c r="I2195" s="4">
        <v>250000</v>
      </c>
      <c r="J2195" s="1" t="s">
        <v>4907</v>
      </c>
      <c r="K2195" s="1" t="s">
        <v>37</v>
      </c>
      <c r="L2195" s="11"/>
      <c r="M2195" s="1">
        <v>2014</v>
      </c>
      <c r="N2195" s="12" t="s">
        <v>120</v>
      </c>
      <c r="O2195" s="12" t="s">
        <v>128</v>
      </c>
      <c r="P2195" s="27" t="str">
        <f ca="1">IF(טבלה15[[#This Row],[תאריך סיום ההסכם]]&gt;=$S$2,"פעיל",IF(טבלה15[[#This Row],[תאריך סיום ההסכם]]&lt;=$S$2,"הסתיים"))</f>
        <v>הסתיים</v>
      </c>
    </row>
    <row r="2196" spans="1:16" ht="240" x14ac:dyDescent="0.2">
      <c r="A2196" s="22">
        <v>2195</v>
      </c>
      <c r="B2196" s="1" t="s">
        <v>1385</v>
      </c>
      <c r="C2196" s="2" t="s">
        <v>2940</v>
      </c>
      <c r="D2196" s="2" t="s">
        <v>3222</v>
      </c>
      <c r="E2196" s="2" t="s">
        <v>3228</v>
      </c>
      <c r="F2196" s="5" t="s">
        <v>4551</v>
      </c>
      <c r="G2196" s="3">
        <v>41998</v>
      </c>
      <c r="H2196" s="3">
        <v>43094</v>
      </c>
      <c r="I2196" s="4">
        <v>250000</v>
      </c>
      <c r="J2196" s="1" t="s">
        <v>4907</v>
      </c>
      <c r="K2196" s="1" t="s">
        <v>37</v>
      </c>
      <c r="L2196" s="11"/>
      <c r="M2196" s="1">
        <v>2014</v>
      </c>
      <c r="N2196" s="12" t="s">
        <v>120</v>
      </c>
      <c r="O2196" s="12" t="s">
        <v>128</v>
      </c>
      <c r="P2196" s="27" t="str">
        <f ca="1">IF(טבלה15[[#This Row],[תאריך סיום ההסכם]]&gt;=$S$2,"פעיל",IF(טבלה15[[#This Row],[תאריך סיום ההסכם]]&lt;=$S$2,"הסתיים"))</f>
        <v>הסתיים</v>
      </c>
    </row>
    <row r="2197" spans="1:16" ht="135" x14ac:dyDescent="0.2">
      <c r="A2197" s="22">
        <v>2196</v>
      </c>
      <c r="B2197" s="1" t="s">
        <v>1386</v>
      </c>
      <c r="C2197" s="2" t="s">
        <v>2941</v>
      </c>
      <c r="D2197" s="2" t="s">
        <v>3222</v>
      </c>
      <c r="E2197" s="2" t="s">
        <v>3225</v>
      </c>
      <c r="F2197" s="5" t="s">
        <v>4552</v>
      </c>
      <c r="G2197" s="3">
        <v>41998</v>
      </c>
      <c r="H2197" s="3">
        <v>43094</v>
      </c>
      <c r="I2197" s="4">
        <v>250000</v>
      </c>
      <c r="J2197" s="1" t="s">
        <v>4907</v>
      </c>
      <c r="K2197" s="1" t="s">
        <v>37</v>
      </c>
      <c r="L2197" s="11"/>
      <c r="M2197" s="1">
        <v>2014</v>
      </c>
      <c r="N2197" s="12" t="s">
        <v>120</v>
      </c>
      <c r="O2197" s="12" t="s">
        <v>128</v>
      </c>
      <c r="P2197" s="27" t="str">
        <f ca="1">IF(טבלה15[[#This Row],[תאריך סיום ההסכם]]&gt;=$S$2,"פעיל",IF(טבלה15[[#This Row],[תאריך סיום ההסכם]]&lt;=$S$2,"הסתיים"))</f>
        <v>הסתיים</v>
      </c>
    </row>
    <row r="2198" spans="1:16" ht="60" x14ac:dyDescent="0.2">
      <c r="A2198" s="22">
        <v>2197</v>
      </c>
      <c r="B2198" s="1" t="s">
        <v>1387</v>
      </c>
      <c r="C2198" s="2" t="s">
        <v>2942</v>
      </c>
      <c r="D2198" s="2" t="s">
        <v>3222</v>
      </c>
      <c r="E2198" s="2" t="s">
        <v>3231</v>
      </c>
      <c r="F2198" s="5" t="s">
        <v>4553</v>
      </c>
      <c r="G2198" s="3">
        <v>41998</v>
      </c>
      <c r="H2198" s="3">
        <v>43094</v>
      </c>
      <c r="I2198" s="4">
        <v>250000</v>
      </c>
      <c r="J2198" s="1" t="s">
        <v>4907</v>
      </c>
      <c r="K2198" s="1" t="s">
        <v>37</v>
      </c>
      <c r="L2198" s="11"/>
      <c r="M2198" s="1">
        <v>2014</v>
      </c>
      <c r="N2198" s="12" t="s">
        <v>120</v>
      </c>
      <c r="O2198" s="12" t="s">
        <v>128</v>
      </c>
      <c r="P2198" s="27" t="str">
        <f ca="1">IF(טבלה15[[#This Row],[תאריך סיום ההסכם]]&gt;=$S$2,"פעיל",IF(טבלה15[[#This Row],[תאריך סיום ההסכם]]&lt;=$S$2,"הסתיים"))</f>
        <v>הסתיים</v>
      </c>
    </row>
    <row r="2199" spans="1:16" ht="225" x14ac:dyDescent="0.2">
      <c r="A2199" s="22">
        <v>2198</v>
      </c>
      <c r="B2199" s="1" t="s">
        <v>1388</v>
      </c>
      <c r="C2199" s="2" t="s">
        <v>2400</v>
      </c>
      <c r="D2199" s="2" t="s">
        <v>3223</v>
      </c>
      <c r="E2199" s="2" t="e">
        <f>VLOOKUP([1]!טבלה2[[#This Row],[מספר מרכב"ה]],'[2]2012-2018'!$B$2:$AI$1756,6,FALSE)</f>
        <v>#REF!</v>
      </c>
      <c r="F2199" s="5" t="s">
        <v>4554</v>
      </c>
      <c r="G2199" s="3">
        <v>41996</v>
      </c>
      <c r="H2199" s="3">
        <v>42361</v>
      </c>
      <c r="I2199" s="4">
        <v>250000</v>
      </c>
      <c r="J2199" s="1" t="s">
        <v>4907</v>
      </c>
      <c r="K2199" s="1" t="s">
        <v>21</v>
      </c>
      <c r="L2199" s="11"/>
      <c r="M2199" s="1">
        <v>2014</v>
      </c>
      <c r="N2199" s="12"/>
      <c r="O2199" s="12" t="s">
        <v>127</v>
      </c>
      <c r="P2199" s="27" t="str">
        <f ca="1">IF(טבלה15[[#This Row],[תאריך סיום ההסכם]]&gt;=$S$2,"פעיל",IF(טבלה15[[#This Row],[תאריך סיום ההסכם]]&lt;=$S$2,"הסתיים"))</f>
        <v>הסתיים</v>
      </c>
    </row>
    <row r="2200" spans="1:16" ht="135" x14ac:dyDescent="0.2">
      <c r="A2200" s="22">
        <v>2199</v>
      </c>
      <c r="B2200" s="1" t="s">
        <v>1389</v>
      </c>
      <c r="C2200" s="2" t="s">
        <v>1788</v>
      </c>
      <c r="D2200" s="2" t="s">
        <v>3223</v>
      </c>
      <c r="E2200" s="2" t="s">
        <v>3236</v>
      </c>
      <c r="F2200" s="5" t="s">
        <v>4555</v>
      </c>
      <c r="G2200" s="3">
        <v>41998</v>
      </c>
      <c r="H2200" s="3">
        <v>42729</v>
      </c>
      <c r="I2200" s="4">
        <v>408333</v>
      </c>
      <c r="J2200" s="1" t="s">
        <v>4907</v>
      </c>
      <c r="K2200" s="1" t="s">
        <v>1</v>
      </c>
      <c r="L2200" s="11" t="s">
        <v>47</v>
      </c>
      <c r="M2200" s="1">
        <v>2014</v>
      </c>
      <c r="N2200" s="12"/>
      <c r="O2200" s="12" t="s">
        <v>127</v>
      </c>
      <c r="P2200" s="27" t="str">
        <f ca="1">IF(טבלה15[[#This Row],[תאריך סיום ההסכם]]&gt;=$S$2,"פעיל",IF(טבלה15[[#This Row],[תאריך סיום ההסכם]]&lt;=$S$2,"הסתיים"))</f>
        <v>הסתיים</v>
      </c>
    </row>
    <row r="2201" spans="1:16" ht="90" x14ac:dyDescent="0.2">
      <c r="A2201" s="22">
        <v>2200</v>
      </c>
      <c r="B2201" s="1" t="s">
        <v>1725</v>
      </c>
      <c r="C2201" s="2" t="s">
        <v>2688</v>
      </c>
      <c r="D2201" s="2" t="s">
        <v>3223</v>
      </c>
      <c r="E2201" s="2" t="s">
        <v>3236</v>
      </c>
      <c r="F2201" s="5" t="s">
        <v>4890</v>
      </c>
      <c r="G2201" s="3">
        <v>41821</v>
      </c>
      <c r="H2201" s="3">
        <v>42916</v>
      </c>
      <c r="I2201" s="4">
        <v>163800</v>
      </c>
      <c r="J2201" s="1" t="s">
        <v>4907</v>
      </c>
      <c r="K2201" s="1" t="s">
        <v>22</v>
      </c>
      <c r="L2201" s="11" t="s">
        <v>53</v>
      </c>
      <c r="M2201" s="1">
        <v>2014</v>
      </c>
      <c r="N2201" s="12" t="s">
        <v>86</v>
      </c>
      <c r="O2201" s="12" t="s">
        <v>127</v>
      </c>
      <c r="P2201" s="27" t="str">
        <f ca="1">IF(טבלה15[[#This Row],[תאריך סיום ההסכם]]&gt;=$S$2,"פעיל",IF(טבלה15[[#This Row],[תאריך סיום ההסכם]]&lt;=$S$2,"הסתיים"))</f>
        <v>הסתיים</v>
      </c>
    </row>
    <row r="2202" spans="1:16" ht="360" x14ac:dyDescent="0.2">
      <c r="A2202" s="22">
        <v>2201</v>
      </c>
      <c r="B2202" s="1" t="s">
        <v>1726</v>
      </c>
      <c r="C2202" s="2" t="s">
        <v>3211</v>
      </c>
      <c r="D2202" s="2" t="s">
        <v>3222</v>
      </c>
      <c r="E2202" s="2" t="s">
        <v>3236</v>
      </c>
      <c r="F2202" s="5" t="s">
        <v>4891</v>
      </c>
      <c r="G2202" s="3">
        <v>41821</v>
      </c>
      <c r="H2202" s="3">
        <v>42916</v>
      </c>
      <c r="I2202" s="4">
        <v>163800</v>
      </c>
      <c r="J2202" s="1" t="s">
        <v>4907</v>
      </c>
      <c r="K2202" s="1" t="s">
        <v>22</v>
      </c>
      <c r="L2202" s="11" t="s">
        <v>53</v>
      </c>
      <c r="M2202" s="1">
        <v>2014</v>
      </c>
      <c r="N2202" s="12" t="s">
        <v>86</v>
      </c>
      <c r="O2202" s="12" t="s">
        <v>127</v>
      </c>
      <c r="P2202" s="27" t="str">
        <f ca="1">IF(טבלה15[[#This Row],[תאריך סיום ההסכם]]&gt;=$S$2,"פעיל",IF(טבלה15[[#This Row],[תאריך סיום ההסכם]]&lt;=$S$2,"הסתיים"))</f>
        <v>הסתיים</v>
      </c>
    </row>
    <row r="2203" spans="1:16" ht="165" x14ac:dyDescent="0.2">
      <c r="A2203" s="22">
        <v>2202</v>
      </c>
      <c r="B2203" s="1" t="s">
        <v>1727</v>
      </c>
      <c r="C2203" s="2" t="s">
        <v>3212</v>
      </c>
      <c r="D2203" s="2" t="s">
        <v>3223</v>
      </c>
      <c r="E2203" s="2" t="s">
        <v>3226</v>
      </c>
      <c r="F2203" s="5" t="s">
        <v>4892</v>
      </c>
      <c r="G2203" s="3">
        <v>41821</v>
      </c>
      <c r="H2203" s="3">
        <v>42916</v>
      </c>
      <c r="I2203" s="4">
        <v>163800</v>
      </c>
      <c r="J2203" s="1" t="s">
        <v>4907</v>
      </c>
      <c r="K2203" s="1" t="s">
        <v>22</v>
      </c>
      <c r="L2203" s="11" t="s">
        <v>53</v>
      </c>
      <c r="M2203" s="1">
        <v>2014</v>
      </c>
      <c r="N2203" s="12" t="s">
        <v>86</v>
      </c>
      <c r="O2203" s="12" t="s">
        <v>127</v>
      </c>
      <c r="P2203" s="27" t="str">
        <f ca="1">IF(טבלה15[[#This Row],[תאריך סיום ההסכם]]&gt;=$S$2,"פעיל",IF(טבלה15[[#This Row],[תאריך סיום ההסכם]]&lt;=$S$2,"הסתיים"))</f>
        <v>הסתיים</v>
      </c>
    </row>
    <row r="2204" spans="1:16" ht="165" x14ac:dyDescent="0.2">
      <c r="A2204" s="22">
        <v>2203</v>
      </c>
      <c r="B2204" s="1" t="s">
        <v>1728</v>
      </c>
      <c r="C2204" s="2" t="s">
        <v>3213</v>
      </c>
      <c r="D2204" s="2" t="s">
        <v>3223</v>
      </c>
      <c r="E2204" s="2" t="s">
        <v>3231</v>
      </c>
      <c r="F2204" s="5" t="s">
        <v>4893</v>
      </c>
      <c r="G2204" s="3">
        <v>41821</v>
      </c>
      <c r="H2204" s="3">
        <v>42916</v>
      </c>
      <c r="I2204" s="4">
        <v>163800</v>
      </c>
      <c r="J2204" s="1" t="s">
        <v>4907</v>
      </c>
      <c r="K2204" s="1" t="s">
        <v>22</v>
      </c>
      <c r="L2204" s="11" t="s">
        <v>53</v>
      </c>
      <c r="M2204" s="1">
        <v>2014</v>
      </c>
      <c r="N2204" s="12" t="s">
        <v>86</v>
      </c>
      <c r="O2204" s="12" t="s">
        <v>127</v>
      </c>
      <c r="P2204" s="27" t="str">
        <f ca="1">IF(טבלה15[[#This Row],[תאריך סיום ההסכם]]&gt;=$S$2,"פעיל",IF(טבלה15[[#This Row],[תאריך סיום ההסכם]]&lt;=$S$2,"הסתיים"))</f>
        <v>הסתיים</v>
      </c>
    </row>
    <row r="2205" spans="1:16" ht="75" x14ac:dyDescent="0.2">
      <c r="A2205" s="22">
        <v>2204</v>
      </c>
      <c r="B2205" s="1" t="s">
        <v>1390</v>
      </c>
      <c r="C2205" s="2" t="s">
        <v>2943</v>
      </c>
      <c r="D2205" s="2" t="s">
        <v>3223</v>
      </c>
      <c r="E2205" s="2" t="s">
        <v>3231</v>
      </c>
      <c r="F2205" s="5" t="s">
        <v>4556</v>
      </c>
      <c r="G2205" s="3">
        <v>41487</v>
      </c>
      <c r="H2205" s="3">
        <v>42216</v>
      </c>
      <c r="I2205" s="4">
        <v>190000</v>
      </c>
      <c r="J2205" s="1" t="s">
        <v>4907</v>
      </c>
      <c r="K2205" s="1" t="s">
        <v>26</v>
      </c>
      <c r="L2205" s="11" t="s">
        <v>55</v>
      </c>
      <c r="M2205" s="1">
        <v>2013</v>
      </c>
      <c r="N2205" s="12"/>
      <c r="O2205" s="12" t="s">
        <v>127</v>
      </c>
      <c r="P2205" s="27" t="str">
        <f ca="1">IF(טבלה15[[#This Row],[תאריך סיום ההסכם]]&gt;=$S$2,"פעיל",IF(טבלה15[[#This Row],[תאריך סיום ההסכם]]&lt;=$S$2,"הסתיים"))</f>
        <v>הסתיים</v>
      </c>
    </row>
    <row r="2206" spans="1:16" ht="120" x14ac:dyDescent="0.2">
      <c r="A2206" s="22">
        <v>2205</v>
      </c>
      <c r="B2206" s="1" t="s">
        <v>1391</v>
      </c>
      <c r="C2206" s="2" t="s">
        <v>2944</v>
      </c>
      <c r="D2206" s="2" t="s">
        <v>3223</v>
      </c>
      <c r="E2206" s="2" t="e">
        <f>VLOOKUP([1]!טבלה2[[#This Row],[מספר מרכב"ה]],'[2]2012-2018'!$B$2:$AI$1756,6,FALSE)</f>
        <v>#REF!</v>
      </c>
      <c r="F2206" s="5" t="s">
        <v>4557</v>
      </c>
      <c r="G2206" s="3">
        <v>41518</v>
      </c>
      <c r="H2206" s="3">
        <v>42613</v>
      </c>
      <c r="I2206" s="4">
        <v>1998445</v>
      </c>
      <c r="J2206" s="1" t="s">
        <v>4907</v>
      </c>
      <c r="K2206" s="1" t="s">
        <v>19</v>
      </c>
      <c r="L2206" s="11"/>
      <c r="M2206" s="1">
        <v>2013</v>
      </c>
      <c r="N2206" s="12"/>
      <c r="O2206" s="12" t="s">
        <v>127</v>
      </c>
      <c r="P2206" s="27" t="str">
        <f ca="1">IF(טבלה15[[#This Row],[תאריך סיום ההסכם]]&gt;=$S$2,"פעיל",IF(טבלה15[[#This Row],[תאריך סיום ההסכם]]&lt;=$S$2,"הסתיים"))</f>
        <v>הסתיים</v>
      </c>
    </row>
    <row r="2207" spans="1:16" ht="210" x14ac:dyDescent="0.2">
      <c r="A2207" s="22">
        <v>2206</v>
      </c>
      <c r="B2207" s="1" t="s">
        <v>1392</v>
      </c>
      <c r="C2207" s="2" t="s">
        <v>2945</v>
      </c>
      <c r="D2207" s="2" t="s">
        <v>3223</v>
      </c>
      <c r="E2207" s="2" t="e">
        <f>VLOOKUP([1]!טבלה2[[#This Row],[מספר מרכב"ה]],'[2]2012-2018'!$B$2:$AI$1756,6,FALSE)</f>
        <v>#REF!</v>
      </c>
      <c r="F2207" s="5" t="s">
        <v>4558</v>
      </c>
      <c r="G2207" s="3">
        <v>41518</v>
      </c>
      <c r="H2207" s="3">
        <v>42613</v>
      </c>
      <c r="I2207" s="4">
        <v>1989750</v>
      </c>
      <c r="J2207" s="1" t="s">
        <v>4907</v>
      </c>
      <c r="K2207" s="1" t="s">
        <v>19</v>
      </c>
      <c r="L2207" s="11"/>
      <c r="M2207" s="1">
        <v>2013</v>
      </c>
      <c r="N2207" s="12"/>
      <c r="O2207" s="12" t="s">
        <v>127</v>
      </c>
      <c r="P2207" s="27" t="str">
        <f ca="1">IF(טבלה15[[#This Row],[תאריך סיום ההסכם]]&gt;=$S$2,"פעיל",IF(טבלה15[[#This Row],[תאריך סיום ההסכם]]&lt;=$S$2,"הסתיים"))</f>
        <v>הסתיים</v>
      </c>
    </row>
    <row r="2208" spans="1:16" ht="180" x14ac:dyDescent="0.2">
      <c r="A2208" s="22">
        <v>2207</v>
      </c>
      <c r="B2208" s="1" t="s">
        <v>1393</v>
      </c>
      <c r="C2208" s="2" t="s">
        <v>2946</v>
      </c>
      <c r="D2208" s="2" t="s">
        <v>3223</v>
      </c>
      <c r="E2208" s="2" t="s">
        <v>3229</v>
      </c>
      <c r="F2208" s="5" t="s">
        <v>4559</v>
      </c>
      <c r="G2208" s="3">
        <v>41487</v>
      </c>
      <c r="H2208" s="3">
        <v>42216</v>
      </c>
      <c r="I2208" s="4">
        <v>190000</v>
      </c>
      <c r="J2208" s="1" t="s">
        <v>4907</v>
      </c>
      <c r="K2208" s="1" t="s">
        <v>26</v>
      </c>
      <c r="L2208" s="11" t="s">
        <v>55</v>
      </c>
      <c r="M2208" s="1">
        <v>2013</v>
      </c>
      <c r="N2208" s="12"/>
      <c r="O2208" s="12" t="s">
        <v>127</v>
      </c>
      <c r="P2208" s="27" t="str">
        <f ca="1">IF(טבלה15[[#This Row],[תאריך סיום ההסכם]]&gt;=$S$2,"פעיל",IF(טבלה15[[#This Row],[תאריך סיום ההסכם]]&lt;=$S$2,"הסתיים"))</f>
        <v>הסתיים</v>
      </c>
    </row>
    <row r="2209" spans="1:16" ht="75" x14ac:dyDescent="0.2">
      <c r="A2209" s="22">
        <v>2208</v>
      </c>
      <c r="B2209" s="1" t="s">
        <v>1394</v>
      </c>
      <c r="C2209" s="2" t="s">
        <v>2001</v>
      </c>
      <c r="D2209" s="2" t="s">
        <v>3223</v>
      </c>
      <c r="E2209" s="2" t="e">
        <f>VLOOKUP([1]!טבלה2[[#This Row],[מספר מרכב"ה]],'[2]2012-2018'!$B$2:$AI$1756,6,FALSE)</f>
        <v>#REF!</v>
      </c>
      <c r="F2209" s="5" t="s">
        <v>4560</v>
      </c>
      <c r="G2209" s="3">
        <v>41487</v>
      </c>
      <c r="H2209" s="3">
        <v>42216</v>
      </c>
      <c r="I2209" s="4">
        <v>190000</v>
      </c>
      <c r="J2209" s="1" t="s">
        <v>4907</v>
      </c>
      <c r="K2209" s="1" t="s">
        <v>26</v>
      </c>
      <c r="L2209" s="11" t="s">
        <v>55</v>
      </c>
      <c r="M2209" s="1">
        <v>2013</v>
      </c>
      <c r="N2209" s="12"/>
      <c r="O2209" s="12" t="s">
        <v>127</v>
      </c>
      <c r="P2209" s="27" t="str">
        <f ca="1">IF(טבלה15[[#This Row],[תאריך סיום ההסכם]]&gt;=$S$2,"פעיל",IF(טבלה15[[#This Row],[תאריך סיום ההסכם]]&lt;=$S$2,"הסתיים"))</f>
        <v>הסתיים</v>
      </c>
    </row>
    <row r="2210" spans="1:16" ht="90" x14ac:dyDescent="0.2">
      <c r="A2210" s="22">
        <v>2209</v>
      </c>
      <c r="B2210" s="1" t="s">
        <v>1395</v>
      </c>
      <c r="C2210" s="2" t="s">
        <v>2624</v>
      </c>
      <c r="D2210" s="2" t="s">
        <v>3223</v>
      </c>
      <c r="E2210" s="2" t="s">
        <v>3225</v>
      </c>
      <c r="F2210" s="5" t="s">
        <v>4561</v>
      </c>
      <c r="G2210" s="3">
        <v>41487</v>
      </c>
      <c r="H2210" s="3">
        <v>42369</v>
      </c>
      <c r="I2210" s="4">
        <v>190000</v>
      </c>
      <c r="J2210" s="1" t="s">
        <v>4907</v>
      </c>
      <c r="K2210" s="1" t="s">
        <v>26</v>
      </c>
      <c r="L2210" s="11" t="s">
        <v>55</v>
      </c>
      <c r="M2210" s="1">
        <v>2013</v>
      </c>
      <c r="N2210" s="12"/>
      <c r="O2210" s="12" t="s">
        <v>127</v>
      </c>
      <c r="P2210" s="27" t="str">
        <f ca="1">IF(טבלה15[[#This Row],[תאריך סיום ההסכם]]&gt;=$S$2,"פעיל",IF(טבלה15[[#This Row],[תאריך סיום ההסכם]]&lt;=$S$2,"הסתיים"))</f>
        <v>הסתיים</v>
      </c>
    </row>
    <row r="2211" spans="1:16" ht="90" x14ac:dyDescent="0.2">
      <c r="A2211" s="22">
        <v>2210</v>
      </c>
      <c r="B2211" s="1" t="s">
        <v>1396</v>
      </c>
      <c r="C2211" s="2" t="s">
        <v>2947</v>
      </c>
      <c r="D2211" s="2" t="s">
        <v>3223</v>
      </c>
      <c r="E2211" s="2" t="s">
        <v>3225</v>
      </c>
      <c r="F2211" s="5" t="s">
        <v>4562</v>
      </c>
      <c r="G2211" s="3">
        <v>41518</v>
      </c>
      <c r="H2211" s="3">
        <v>42613</v>
      </c>
      <c r="I2211" s="4">
        <v>1920152</v>
      </c>
      <c r="J2211" s="1" t="s">
        <v>4907</v>
      </c>
      <c r="K2211" s="1" t="s">
        <v>19</v>
      </c>
      <c r="L2211" s="11"/>
      <c r="M2211" s="1">
        <v>2013</v>
      </c>
      <c r="N2211" s="12"/>
      <c r="O2211" s="12" t="s">
        <v>127</v>
      </c>
      <c r="P2211" s="27" t="str">
        <f ca="1">IF(טבלה15[[#This Row],[תאריך סיום ההסכם]]&gt;=$S$2,"פעיל",IF(טבלה15[[#This Row],[תאריך סיום ההסכם]]&lt;=$S$2,"הסתיים"))</f>
        <v>הסתיים</v>
      </c>
    </row>
    <row r="2212" spans="1:16" ht="180" x14ac:dyDescent="0.2">
      <c r="A2212" s="22">
        <v>2211</v>
      </c>
      <c r="B2212" s="1" t="s">
        <v>1397</v>
      </c>
      <c r="C2212" s="2" t="s">
        <v>2948</v>
      </c>
      <c r="D2212" s="2" t="s">
        <v>3223</v>
      </c>
      <c r="E2212" s="2" t="e">
        <f>VLOOKUP([1]!טבלה2[[#This Row],[מספר מרכב"ה]],'[2]2012-2018'!$B$2:$AI$1756,6,FALSE)</f>
        <v>#REF!</v>
      </c>
      <c r="F2212" s="5" t="s">
        <v>4563</v>
      </c>
      <c r="G2212" s="3">
        <v>41518</v>
      </c>
      <c r="H2212" s="3">
        <v>42613</v>
      </c>
      <c r="I2212" s="4">
        <v>1996381</v>
      </c>
      <c r="J2212" s="1" t="s">
        <v>4907</v>
      </c>
      <c r="K2212" s="1" t="s">
        <v>19</v>
      </c>
      <c r="L2212" s="11"/>
      <c r="M2212" s="1">
        <v>2013</v>
      </c>
      <c r="N2212" s="12"/>
      <c r="O2212" s="12" t="s">
        <v>127</v>
      </c>
      <c r="P2212" s="27" t="str">
        <f ca="1">IF(טבלה15[[#This Row],[תאריך סיום ההסכם]]&gt;=$S$2,"פעיל",IF(טבלה15[[#This Row],[תאריך סיום ההסכם]]&lt;=$S$2,"הסתיים"))</f>
        <v>הסתיים</v>
      </c>
    </row>
    <row r="2213" spans="1:16" ht="195" x14ac:dyDescent="0.2">
      <c r="A2213" s="22">
        <v>2212</v>
      </c>
      <c r="B2213" s="1" t="s">
        <v>1398</v>
      </c>
      <c r="C2213" s="2" t="s">
        <v>2737</v>
      </c>
      <c r="D2213" s="2" t="s">
        <v>3223</v>
      </c>
      <c r="E2213" s="2" t="s">
        <v>3250</v>
      </c>
      <c r="F2213" s="5" t="s">
        <v>4564</v>
      </c>
      <c r="G2213" s="3">
        <v>42353</v>
      </c>
      <c r="H2213" s="3">
        <v>43083</v>
      </c>
      <c r="I2213" s="4">
        <v>190000</v>
      </c>
      <c r="J2213" s="1" t="s">
        <v>4907</v>
      </c>
      <c r="K2213" s="1" t="s">
        <v>26</v>
      </c>
      <c r="L2213" s="11" t="s">
        <v>55</v>
      </c>
      <c r="M2213" s="1">
        <v>2013</v>
      </c>
      <c r="N2213" s="12"/>
      <c r="O2213" s="12" t="s">
        <v>127</v>
      </c>
      <c r="P2213" s="27" t="str">
        <f ca="1">IF(טבלה15[[#This Row],[תאריך סיום ההסכם]]&gt;=$S$2,"פעיל",IF(טבלה15[[#This Row],[תאריך סיום ההסכם]]&lt;=$S$2,"הסתיים"))</f>
        <v>הסתיים</v>
      </c>
    </row>
    <row r="2214" spans="1:16" ht="165" x14ac:dyDescent="0.2">
      <c r="A2214" s="22">
        <v>2213</v>
      </c>
      <c r="B2214" s="1" t="s">
        <v>1399</v>
      </c>
      <c r="C2214" s="2" t="s">
        <v>2949</v>
      </c>
      <c r="D2214" s="2" t="s">
        <v>3223</v>
      </c>
      <c r="E2214" s="2" t="s">
        <v>3225</v>
      </c>
      <c r="F2214" s="5" t="s">
        <v>4565</v>
      </c>
      <c r="G2214" s="3">
        <v>41487</v>
      </c>
      <c r="H2214" s="3">
        <v>42216</v>
      </c>
      <c r="I2214" s="4">
        <v>190000</v>
      </c>
      <c r="J2214" s="1" t="s">
        <v>4907</v>
      </c>
      <c r="K2214" s="1" t="s">
        <v>26</v>
      </c>
      <c r="L2214" s="11" t="s">
        <v>55</v>
      </c>
      <c r="M2214" s="1">
        <v>2013</v>
      </c>
      <c r="N2214" s="12"/>
      <c r="O2214" s="12" t="s">
        <v>127</v>
      </c>
      <c r="P2214" s="27" t="str">
        <f ca="1">IF(טבלה15[[#This Row],[תאריך סיום ההסכם]]&gt;=$S$2,"פעיל",IF(טבלה15[[#This Row],[תאריך סיום ההסכם]]&lt;=$S$2,"הסתיים"))</f>
        <v>הסתיים</v>
      </c>
    </row>
    <row r="2215" spans="1:16" ht="180" x14ac:dyDescent="0.2">
      <c r="A2215" s="22">
        <v>2214</v>
      </c>
      <c r="B2215" s="1" t="s">
        <v>1400</v>
      </c>
      <c r="C2215" s="2" t="s">
        <v>2130</v>
      </c>
      <c r="D2215" s="2" t="s">
        <v>3223</v>
      </c>
      <c r="E2215" s="2" t="s">
        <v>3225</v>
      </c>
      <c r="F2215" s="5" t="s">
        <v>4566</v>
      </c>
      <c r="G2215" s="3">
        <v>41579</v>
      </c>
      <c r="H2215" s="3">
        <v>42674</v>
      </c>
      <c r="I2215" s="4">
        <v>1190170</v>
      </c>
      <c r="J2215" s="1" t="s">
        <v>4907</v>
      </c>
      <c r="K2215" s="1" t="s">
        <v>18</v>
      </c>
      <c r="L2215" s="11"/>
      <c r="M2215" s="1">
        <v>2013</v>
      </c>
      <c r="N2215" s="12"/>
      <c r="O2215" s="12" t="s">
        <v>127</v>
      </c>
      <c r="P2215" s="27" t="str">
        <f ca="1">IF(טבלה15[[#This Row],[תאריך סיום ההסכם]]&gt;=$S$2,"פעיל",IF(טבלה15[[#This Row],[תאריך סיום ההסכם]]&lt;=$S$2,"הסתיים"))</f>
        <v>הסתיים</v>
      </c>
    </row>
    <row r="2216" spans="1:16" ht="135" x14ac:dyDescent="0.2">
      <c r="A2216" s="22">
        <v>2215</v>
      </c>
      <c r="B2216" s="1" t="s">
        <v>1401</v>
      </c>
      <c r="C2216" s="2" t="s">
        <v>2950</v>
      </c>
      <c r="D2216" s="2" t="s">
        <v>3223</v>
      </c>
      <c r="E2216" s="2" t="s">
        <v>3228</v>
      </c>
      <c r="F2216" s="5" t="s">
        <v>4567</v>
      </c>
      <c r="G2216" s="3">
        <v>41579</v>
      </c>
      <c r="H2216" s="3">
        <v>42674</v>
      </c>
      <c r="I2216" s="4">
        <v>1198754</v>
      </c>
      <c r="J2216" s="1" t="s">
        <v>4907</v>
      </c>
      <c r="K2216" s="1" t="s">
        <v>18</v>
      </c>
      <c r="L2216" s="11"/>
      <c r="M2216" s="1">
        <v>2013</v>
      </c>
      <c r="N2216" s="12"/>
      <c r="O2216" s="12" t="s">
        <v>127</v>
      </c>
      <c r="P2216" s="27" t="str">
        <f ca="1">IF(טבלה15[[#This Row],[תאריך סיום ההסכם]]&gt;=$S$2,"פעיל",IF(טבלה15[[#This Row],[תאריך סיום ההסכם]]&lt;=$S$2,"הסתיים"))</f>
        <v>הסתיים</v>
      </c>
    </row>
    <row r="2217" spans="1:16" ht="75" x14ac:dyDescent="0.2">
      <c r="A2217" s="22">
        <v>2216</v>
      </c>
      <c r="B2217" s="1" t="s">
        <v>1402</v>
      </c>
      <c r="C2217" s="2" t="s">
        <v>2951</v>
      </c>
      <c r="D2217" s="2" t="s">
        <v>3223</v>
      </c>
      <c r="E2217" s="2" t="s">
        <v>3228</v>
      </c>
      <c r="F2217" s="5" t="s">
        <v>4568</v>
      </c>
      <c r="G2217" s="3">
        <v>41579</v>
      </c>
      <c r="H2217" s="3">
        <v>42674</v>
      </c>
      <c r="I2217" s="4">
        <v>1200000</v>
      </c>
      <c r="J2217" s="1" t="s">
        <v>4907</v>
      </c>
      <c r="K2217" s="1" t="s">
        <v>18</v>
      </c>
      <c r="L2217" s="11"/>
      <c r="M2217" s="1">
        <v>2013</v>
      </c>
      <c r="N2217" s="12"/>
      <c r="O2217" s="12" t="s">
        <v>127</v>
      </c>
      <c r="P2217" s="27" t="str">
        <f ca="1">IF(טבלה15[[#This Row],[תאריך סיום ההסכם]]&gt;=$S$2,"פעיל",IF(טבלה15[[#This Row],[תאריך סיום ההסכם]]&lt;=$S$2,"הסתיים"))</f>
        <v>הסתיים</v>
      </c>
    </row>
    <row r="2218" spans="1:16" ht="165" x14ac:dyDescent="0.2">
      <c r="A2218" s="22">
        <v>2217</v>
      </c>
      <c r="B2218" s="1" t="s">
        <v>1403</v>
      </c>
      <c r="C2218" s="2" t="s">
        <v>2115</v>
      </c>
      <c r="D2218" s="2" t="s">
        <v>3223</v>
      </c>
      <c r="E2218" s="2" t="s">
        <v>3230</v>
      </c>
      <c r="F2218" s="5" t="s">
        <v>4569</v>
      </c>
      <c r="G2218" s="3">
        <v>41579</v>
      </c>
      <c r="H2218" s="3">
        <v>42674</v>
      </c>
      <c r="I2218" s="4">
        <v>600000</v>
      </c>
      <c r="J2218" s="1" t="s">
        <v>4907</v>
      </c>
      <c r="K2218" s="1" t="s">
        <v>18</v>
      </c>
      <c r="L2218" s="11"/>
      <c r="M2218" s="1">
        <v>2013</v>
      </c>
      <c r="N2218" s="12"/>
      <c r="O2218" s="12" t="s">
        <v>127</v>
      </c>
      <c r="P2218" s="27" t="str">
        <f ca="1">IF(טבלה15[[#This Row],[תאריך סיום ההסכם]]&gt;=$S$2,"פעיל",IF(טבלה15[[#This Row],[תאריך סיום ההסכם]]&lt;=$S$2,"הסתיים"))</f>
        <v>הסתיים</v>
      </c>
    </row>
    <row r="2219" spans="1:16" ht="165" x14ac:dyDescent="0.2">
      <c r="A2219" s="22">
        <v>2218</v>
      </c>
      <c r="B2219" s="1" t="s">
        <v>1404</v>
      </c>
      <c r="C2219" s="2" t="s">
        <v>2952</v>
      </c>
      <c r="D2219" s="2" t="s">
        <v>3223</v>
      </c>
      <c r="E2219" s="2" t="s">
        <v>3231</v>
      </c>
      <c r="F2219" s="5" t="s">
        <v>4570</v>
      </c>
      <c r="G2219" s="3">
        <v>41579</v>
      </c>
      <c r="H2219" s="3">
        <v>42674</v>
      </c>
      <c r="I2219" s="4">
        <v>597994</v>
      </c>
      <c r="J2219" s="1" t="s">
        <v>4907</v>
      </c>
      <c r="K2219" s="1" t="s">
        <v>18</v>
      </c>
      <c r="L2219" s="11"/>
      <c r="M2219" s="1">
        <v>2013</v>
      </c>
      <c r="N2219" s="12"/>
      <c r="O2219" s="12" t="s">
        <v>127</v>
      </c>
      <c r="P2219" s="27" t="str">
        <f ca="1">IF(טבלה15[[#This Row],[תאריך סיום ההסכם]]&gt;=$S$2,"פעיל",IF(טבלה15[[#This Row],[תאריך סיום ההסכם]]&lt;=$S$2,"הסתיים"))</f>
        <v>הסתיים</v>
      </c>
    </row>
    <row r="2220" spans="1:16" ht="45" x14ac:dyDescent="0.2">
      <c r="A2220" s="22">
        <v>2219</v>
      </c>
      <c r="B2220" s="1" t="s">
        <v>1405</v>
      </c>
      <c r="C2220" s="2" t="s">
        <v>2953</v>
      </c>
      <c r="D2220" s="2" t="s">
        <v>3223</v>
      </c>
      <c r="E2220" s="2" t="s">
        <v>3226</v>
      </c>
      <c r="F2220" s="5" t="s">
        <v>4571</v>
      </c>
      <c r="G2220" s="3">
        <v>41579</v>
      </c>
      <c r="H2220" s="3">
        <v>42674</v>
      </c>
      <c r="I2220" s="4">
        <v>1200000</v>
      </c>
      <c r="J2220" s="1" t="s">
        <v>4907</v>
      </c>
      <c r="K2220" s="1" t="s">
        <v>18</v>
      </c>
      <c r="L2220" s="11"/>
      <c r="M2220" s="1">
        <v>2013</v>
      </c>
      <c r="N2220" s="12"/>
      <c r="O2220" s="12" t="s">
        <v>127</v>
      </c>
      <c r="P2220" s="27" t="str">
        <f ca="1">IF(טבלה15[[#This Row],[תאריך סיום ההסכם]]&gt;=$S$2,"פעיל",IF(טבלה15[[#This Row],[תאריך סיום ההסכם]]&lt;=$S$2,"הסתיים"))</f>
        <v>הסתיים</v>
      </c>
    </row>
    <row r="2221" spans="1:16" ht="45" x14ac:dyDescent="0.2">
      <c r="A2221" s="22">
        <v>2220</v>
      </c>
      <c r="B2221" s="1" t="s">
        <v>1406</v>
      </c>
      <c r="C2221" s="2" t="s">
        <v>2954</v>
      </c>
      <c r="D2221" s="2" t="s">
        <v>3223</v>
      </c>
      <c r="E2221" s="2" t="s">
        <v>3229</v>
      </c>
      <c r="F2221" s="5" t="s">
        <v>4572</v>
      </c>
      <c r="G2221" s="3">
        <v>41637</v>
      </c>
      <c r="H2221" s="3">
        <v>42732</v>
      </c>
      <c r="I2221" s="4">
        <v>90000</v>
      </c>
      <c r="J2221" s="1" t="s">
        <v>4907</v>
      </c>
      <c r="K2221" s="1" t="s">
        <v>1</v>
      </c>
      <c r="L2221" s="11" t="s">
        <v>47</v>
      </c>
      <c r="M2221" s="1">
        <v>2013</v>
      </c>
      <c r="N2221" s="12" t="s">
        <v>116</v>
      </c>
      <c r="O2221" s="12" t="s">
        <v>127</v>
      </c>
      <c r="P2221" s="27" t="str">
        <f ca="1">IF(טבלה15[[#This Row],[תאריך סיום ההסכם]]&gt;=$S$2,"פעיל",IF(טבלה15[[#This Row],[תאריך סיום ההסכם]]&lt;=$S$2,"הסתיים"))</f>
        <v>הסתיים</v>
      </c>
    </row>
    <row r="2222" spans="1:16" ht="105" x14ac:dyDescent="0.2">
      <c r="A2222" s="22">
        <v>2221</v>
      </c>
      <c r="B2222" s="1" t="s">
        <v>1407</v>
      </c>
      <c r="C2222" s="2" t="s">
        <v>2955</v>
      </c>
      <c r="D2222" s="2" t="s">
        <v>3222</v>
      </c>
      <c r="E2222" s="2" t="s">
        <v>3231</v>
      </c>
      <c r="F2222" s="5" t="s">
        <v>4573</v>
      </c>
      <c r="G2222" s="3">
        <v>41609</v>
      </c>
      <c r="H2222" s="3">
        <v>42704</v>
      </c>
      <c r="I2222" s="4">
        <v>250000</v>
      </c>
      <c r="J2222" s="1" t="s">
        <v>4907</v>
      </c>
      <c r="K2222" s="1" t="s">
        <v>14</v>
      </c>
      <c r="L2222" s="11"/>
      <c r="M2222" s="1">
        <v>2013</v>
      </c>
      <c r="N2222" s="12"/>
      <c r="O2222" s="12" t="s">
        <v>128</v>
      </c>
      <c r="P2222" s="27" t="str">
        <f ca="1">IF(טבלה15[[#This Row],[תאריך סיום ההסכם]]&gt;=$S$2,"פעיל",IF(טבלה15[[#This Row],[תאריך סיום ההסכם]]&lt;=$S$2,"הסתיים"))</f>
        <v>הסתיים</v>
      </c>
    </row>
    <row r="2223" spans="1:16" ht="120" x14ac:dyDescent="0.2">
      <c r="A2223" s="22">
        <v>2222</v>
      </c>
      <c r="B2223" s="1" t="s">
        <v>1408</v>
      </c>
      <c r="C2223" s="2" t="s">
        <v>2956</v>
      </c>
      <c r="D2223" s="2" t="s">
        <v>3222</v>
      </c>
      <c r="E2223" s="2" t="s">
        <v>3229</v>
      </c>
      <c r="F2223" s="5" t="s">
        <v>4574</v>
      </c>
      <c r="G2223" s="3">
        <v>41609</v>
      </c>
      <c r="H2223" s="3">
        <v>42643</v>
      </c>
      <c r="I2223" s="4">
        <v>250000</v>
      </c>
      <c r="J2223" s="1" t="s">
        <v>4907</v>
      </c>
      <c r="K2223" s="1" t="s">
        <v>14</v>
      </c>
      <c r="L2223" s="11"/>
      <c r="M2223" s="1">
        <v>2013</v>
      </c>
      <c r="N2223" s="12"/>
      <c r="O2223" s="12" t="s">
        <v>128</v>
      </c>
      <c r="P2223" s="27" t="str">
        <f ca="1">IF(טבלה15[[#This Row],[תאריך סיום ההסכם]]&gt;=$S$2,"פעיל",IF(טבלה15[[#This Row],[תאריך סיום ההסכם]]&lt;=$S$2,"הסתיים"))</f>
        <v>הסתיים</v>
      </c>
    </row>
    <row r="2224" spans="1:16" ht="75" x14ac:dyDescent="0.2">
      <c r="A2224" s="22">
        <v>2223</v>
      </c>
      <c r="B2224" s="1" t="s">
        <v>1409</v>
      </c>
      <c r="C2224" s="2" t="s">
        <v>2957</v>
      </c>
      <c r="D2224" s="2" t="s">
        <v>3223</v>
      </c>
      <c r="E2224" s="2" t="s">
        <v>3230</v>
      </c>
      <c r="F2224" s="5" t="s">
        <v>4575</v>
      </c>
      <c r="G2224" s="3">
        <v>41609</v>
      </c>
      <c r="H2224" s="3">
        <v>42704</v>
      </c>
      <c r="I2224" s="4">
        <v>112500</v>
      </c>
      <c r="J2224" s="1" t="s">
        <v>4907</v>
      </c>
      <c r="K2224" s="1" t="s">
        <v>40</v>
      </c>
      <c r="L2224" s="11"/>
      <c r="M2224" s="1">
        <v>2013</v>
      </c>
      <c r="N2224" s="12"/>
      <c r="O2224" s="12" t="s">
        <v>127</v>
      </c>
      <c r="P2224" s="27" t="str">
        <f ca="1">IF(טבלה15[[#This Row],[תאריך סיום ההסכם]]&gt;=$S$2,"פעיל",IF(טבלה15[[#This Row],[תאריך סיום ההסכם]]&lt;=$S$2,"הסתיים"))</f>
        <v>הסתיים</v>
      </c>
    </row>
    <row r="2225" spans="1:16" ht="135" x14ac:dyDescent="0.2">
      <c r="A2225" s="22">
        <v>2224</v>
      </c>
      <c r="B2225" s="1" t="s">
        <v>1410</v>
      </c>
      <c r="C2225" s="2" t="s">
        <v>2958</v>
      </c>
      <c r="D2225" s="2" t="s">
        <v>3223</v>
      </c>
      <c r="E2225" s="2" t="s">
        <v>3231</v>
      </c>
      <c r="F2225" s="5" t="s">
        <v>4576</v>
      </c>
      <c r="G2225" s="3">
        <v>41579</v>
      </c>
      <c r="H2225" s="3">
        <v>42308</v>
      </c>
      <c r="I2225" s="4">
        <v>200000</v>
      </c>
      <c r="J2225" s="1" t="s">
        <v>4907</v>
      </c>
      <c r="K2225" s="1" t="s">
        <v>5</v>
      </c>
      <c r="L2225" s="11" t="s">
        <v>50</v>
      </c>
      <c r="M2225" s="1">
        <v>2013</v>
      </c>
      <c r="N2225" s="12"/>
      <c r="O2225" s="12" t="s">
        <v>127</v>
      </c>
      <c r="P2225" s="27" t="str">
        <f ca="1">IF(טבלה15[[#This Row],[תאריך סיום ההסכם]]&gt;=$S$2,"פעיל",IF(טבלה15[[#This Row],[תאריך סיום ההסכם]]&lt;=$S$2,"הסתיים"))</f>
        <v>הסתיים</v>
      </c>
    </row>
    <row r="2226" spans="1:16" ht="105" x14ac:dyDescent="0.2">
      <c r="A2226" s="22">
        <v>2225</v>
      </c>
      <c r="B2226" s="1" t="s">
        <v>1411</v>
      </c>
      <c r="C2226" s="2" t="s">
        <v>2124</v>
      </c>
      <c r="D2226" s="2" t="s">
        <v>3223</v>
      </c>
      <c r="E2226" s="2" t="s">
        <v>3231</v>
      </c>
      <c r="F2226" s="5" t="s">
        <v>4577</v>
      </c>
      <c r="G2226" s="3">
        <v>41579</v>
      </c>
      <c r="H2226" s="3">
        <v>42308</v>
      </c>
      <c r="I2226" s="4">
        <v>200000</v>
      </c>
      <c r="J2226" s="1" t="s">
        <v>4907</v>
      </c>
      <c r="K2226" s="1" t="s">
        <v>5</v>
      </c>
      <c r="L2226" s="11" t="s">
        <v>50</v>
      </c>
      <c r="M2226" s="1">
        <v>2013</v>
      </c>
      <c r="N2226" s="12"/>
      <c r="O2226" s="12" t="s">
        <v>127</v>
      </c>
      <c r="P2226" s="27" t="str">
        <f ca="1">IF(טבלה15[[#This Row],[תאריך סיום ההסכם]]&gt;=$S$2,"פעיל",IF(טבלה15[[#This Row],[תאריך סיום ההסכם]]&lt;=$S$2,"הסתיים"))</f>
        <v>הסתיים</v>
      </c>
    </row>
    <row r="2227" spans="1:16" ht="180" x14ac:dyDescent="0.2">
      <c r="A2227" s="22">
        <v>2226</v>
      </c>
      <c r="B2227" s="1" t="s">
        <v>1412</v>
      </c>
      <c r="C2227" s="2" t="s">
        <v>2959</v>
      </c>
      <c r="D2227" s="2" t="s">
        <v>3222</v>
      </c>
      <c r="E2227" s="2" t="s">
        <v>3231</v>
      </c>
      <c r="F2227" s="5" t="s">
        <v>4578</v>
      </c>
      <c r="G2227" s="3">
        <v>41579</v>
      </c>
      <c r="H2227" s="3">
        <v>42308</v>
      </c>
      <c r="I2227" s="4">
        <v>200000</v>
      </c>
      <c r="J2227" s="1" t="s">
        <v>4907</v>
      </c>
      <c r="K2227" s="1" t="s">
        <v>5</v>
      </c>
      <c r="L2227" s="11" t="s">
        <v>50</v>
      </c>
      <c r="M2227" s="1">
        <v>2013</v>
      </c>
      <c r="N2227" s="12"/>
      <c r="O2227" s="12" t="s">
        <v>127</v>
      </c>
      <c r="P2227" s="27" t="str">
        <f ca="1">IF(טבלה15[[#This Row],[תאריך סיום ההסכם]]&gt;=$S$2,"פעיל",IF(טבלה15[[#This Row],[תאריך סיום ההסכם]]&lt;=$S$2,"הסתיים"))</f>
        <v>הסתיים</v>
      </c>
    </row>
    <row r="2228" spans="1:16" ht="120" x14ac:dyDescent="0.2">
      <c r="A2228" s="22">
        <v>2227</v>
      </c>
      <c r="B2228" s="1" t="s">
        <v>1413</v>
      </c>
      <c r="C2228" s="2" t="s">
        <v>2960</v>
      </c>
      <c r="D2228" s="2" t="s">
        <v>3223</v>
      </c>
      <c r="E2228" s="2" t="s">
        <v>3227</v>
      </c>
      <c r="F2228" s="5" t="s">
        <v>4579</v>
      </c>
      <c r="G2228" s="3">
        <v>41579</v>
      </c>
      <c r="H2228" s="3">
        <v>42308</v>
      </c>
      <c r="I2228" s="4">
        <v>200000</v>
      </c>
      <c r="J2228" s="1" t="s">
        <v>4907</v>
      </c>
      <c r="K2228" s="1" t="s">
        <v>5</v>
      </c>
      <c r="L2228" s="11" t="s">
        <v>50</v>
      </c>
      <c r="M2228" s="1">
        <v>2013</v>
      </c>
      <c r="N2228" s="12"/>
      <c r="O2228" s="12" t="s">
        <v>127</v>
      </c>
      <c r="P2228" s="27" t="str">
        <f ca="1">IF(טבלה15[[#This Row],[תאריך סיום ההסכם]]&gt;=$S$2,"פעיל",IF(טבלה15[[#This Row],[תאריך סיום ההסכם]]&lt;=$S$2,"הסתיים"))</f>
        <v>הסתיים</v>
      </c>
    </row>
    <row r="2229" spans="1:16" ht="75" x14ac:dyDescent="0.2">
      <c r="A2229" s="22">
        <v>2228</v>
      </c>
      <c r="B2229" s="1" t="s">
        <v>1414</v>
      </c>
      <c r="C2229" s="2" t="s">
        <v>2961</v>
      </c>
      <c r="D2229" s="2" t="s">
        <v>3222</v>
      </c>
      <c r="E2229" s="2" t="s">
        <v>3227</v>
      </c>
      <c r="F2229" s="5" t="s">
        <v>4580</v>
      </c>
      <c r="G2229" s="3">
        <v>41579</v>
      </c>
      <c r="H2229" s="3">
        <v>42308</v>
      </c>
      <c r="I2229" s="4">
        <v>200000</v>
      </c>
      <c r="J2229" s="1" t="s">
        <v>4907</v>
      </c>
      <c r="K2229" s="1" t="s">
        <v>5</v>
      </c>
      <c r="L2229" s="11" t="s">
        <v>50</v>
      </c>
      <c r="M2229" s="1">
        <v>2013</v>
      </c>
      <c r="N2229" s="12"/>
      <c r="O2229" s="12" t="s">
        <v>127</v>
      </c>
      <c r="P2229" s="27" t="str">
        <f ca="1">IF(טבלה15[[#This Row],[תאריך סיום ההסכם]]&gt;=$S$2,"פעיל",IF(טבלה15[[#This Row],[תאריך סיום ההסכם]]&lt;=$S$2,"הסתיים"))</f>
        <v>הסתיים</v>
      </c>
    </row>
    <row r="2230" spans="1:16" ht="180" x14ac:dyDescent="0.2">
      <c r="A2230" s="22">
        <v>2229</v>
      </c>
      <c r="B2230" s="1" t="s">
        <v>1415</v>
      </c>
      <c r="C2230" s="2" t="s">
        <v>2962</v>
      </c>
      <c r="D2230" s="2" t="s">
        <v>3223</v>
      </c>
      <c r="E2230" s="2" t="s">
        <v>3228</v>
      </c>
      <c r="F2230" s="5" t="s">
        <v>4581</v>
      </c>
      <c r="G2230" s="3">
        <v>41579</v>
      </c>
      <c r="H2230" s="3">
        <v>42308</v>
      </c>
      <c r="I2230" s="4">
        <v>200000</v>
      </c>
      <c r="J2230" s="1" t="s">
        <v>4907</v>
      </c>
      <c r="K2230" s="1" t="s">
        <v>5</v>
      </c>
      <c r="L2230" s="11" t="s">
        <v>50</v>
      </c>
      <c r="M2230" s="1">
        <v>2013</v>
      </c>
      <c r="N2230" s="12"/>
      <c r="O2230" s="12" t="s">
        <v>127</v>
      </c>
      <c r="P2230" s="27" t="str">
        <f ca="1">IF(טבלה15[[#This Row],[תאריך סיום ההסכם]]&gt;=$S$2,"פעיל",IF(טבלה15[[#This Row],[תאריך סיום ההסכם]]&lt;=$S$2,"הסתיים"))</f>
        <v>הסתיים</v>
      </c>
    </row>
    <row r="2231" spans="1:16" ht="90" x14ac:dyDescent="0.2">
      <c r="A2231" s="22">
        <v>2230</v>
      </c>
      <c r="B2231" s="1" t="s">
        <v>1416</v>
      </c>
      <c r="C2231" s="2" t="s">
        <v>2963</v>
      </c>
      <c r="D2231" s="2" t="s">
        <v>3223</v>
      </c>
      <c r="E2231" s="2" t="s">
        <v>3228</v>
      </c>
      <c r="F2231" s="5" t="s">
        <v>4582</v>
      </c>
      <c r="G2231" s="3">
        <v>41579</v>
      </c>
      <c r="H2231" s="3">
        <v>42308</v>
      </c>
      <c r="I2231" s="4">
        <v>200000</v>
      </c>
      <c r="J2231" s="1" t="s">
        <v>4907</v>
      </c>
      <c r="K2231" s="1" t="s">
        <v>5</v>
      </c>
      <c r="L2231" s="11" t="s">
        <v>50</v>
      </c>
      <c r="M2231" s="1">
        <v>2013</v>
      </c>
      <c r="N2231" s="12"/>
      <c r="O2231" s="12" t="s">
        <v>127</v>
      </c>
      <c r="P2231" s="27" t="str">
        <f ca="1">IF(טבלה15[[#This Row],[תאריך סיום ההסכם]]&gt;=$S$2,"פעיל",IF(טבלה15[[#This Row],[תאריך סיום ההסכם]]&lt;=$S$2,"הסתיים"))</f>
        <v>הסתיים</v>
      </c>
    </row>
    <row r="2232" spans="1:16" ht="135" x14ac:dyDescent="0.2">
      <c r="A2232" s="22">
        <v>2231</v>
      </c>
      <c r="B2232" s="1" t="s">
        <v>1417</v>
      </c>
      <c r="C2232" s="2" t="s">
        <v>2964</v>
      </c>
      <c r="D2232" s="2" t="s">
        <v>3223</v>
      </c>
      <c r="E2232" s="2" t="s">
        <v>3226</v>
      </c>
      <c r="F2232" s="5" t="s">
        <v>4583</v>
      </c>
      <c r="G2232" s="3">
        <v>41579</v>
      </c>
      <c r="H2232" s="3">
        <v>42308</v>
      </c>
      <c r="I2232" s="4">
        <v>200000</v>
      </c>
      <c r="J2232" s="1" t="s">
        <v>4907</v>
      </c>
      <c r="K2232" s="1" t="s">
        <v>5</v>
      </c>
      <c r="L2232" s="11" t="s">
        <v>50</v>
      </c>
      <c r="M2232" s="1">
        <v>2013</v>
      </c>
      <c r="N2232" s="12"/>
      <c r="O2232" s="12" t="s">
        <v>127</v>
      </c>
      <c r="P2232" s="27" t="str">
        <f ca="1">IF(טבלה15[[#This Row],[תאריך סיום ההסכם]]&gt;=$S$2,"פעיל",IF(טבלה15[[#This Row],[תאריך סיום ההסכם]]&lt;=$S$2,"הסתיים"))</f>
        <v>הסתיים</v>
      </c>
    </row>
    <row r="2233" spans="1:16" ht="225" x14ac:dyDescent="0.2">
      <c r="A2233" s="22">
        <v>2232</v>
      </c>
      <c r="B2233" s="1" t="s">
        <v>1418</v>
      </c>
      <c r="C2233" s="2" t="s">
        <v>2965</v>
      </c>
      <c r="D2233" s="2" t="s">
        <v>3223</v>
      </c>
      <c r="E2233" s="2" t="s">
        <v>3226</v>
      </c>
      <c r="F2233" s="5" t="s">
        <v>4584</v>
      </c>
      <c r="G2233" s="3">
        <v>41579</v>
      </c>
      <c r="H2233" s="3">
        <v>42308</v>
      </c>
      <c r="I2233" s="4">
        <v>200000</v>
      </c>
      <c r="J2233" s="1" t="s">
        <v>4907</v>
      </c>
      <c r="K2233" s="1" t="s">
        <v>5</v>
      </c>
      <c r="L2233" s="11" t="s">
        <v>50</v>
      </c>
      <c r="M2233" s="1">
        <v>2013</v>
      </c>
      <c r="N2233" s="12"/>
      <c r="O2233" s="12" t="s">
        <v>127</v>
      </c>
      <c r="P2233" s="27" t="str">
        <f ca="1">IF(טבלה15[[#This Row],[תאריך סיום ההסכם]]&gt;=$S$2,"פעיל",IF(טבלה15[[#This Row],[תאריך סיום ההסכם]]&lt;=$S$2,"הסתיים"))</f>
        <v>הסתיים</v>
      </c>
    </row>
    <row r="2234" spans="1:16" ht="165" x14ac:dyDescent="0.2">
      <c r="A2234" s="22">
        <v>2233</v>
      </c>
      <c r="B2234" s="1" t="s">
        <v>1419</v>
      </c>
      <c r="C2234" s="2" t="s">
        <v>2966</v>
      </c>
      <c r="D2234" s="2" t="s">
        <v>3223</v>
      </c>
      <c r="E2234" s="2" t="s">
        <v>3226</v>
      </c>
      <c r="F2234" s="5" t="s">
        <v>4585</v>
      </c>
      <c r="G2234" s="3">
        <v>41609</v>
      </c>
      <c r="H2234" s="3">
        <v>42338</v>
      </c>
      <c r="I2234" s="4">
        <v>20000</v>
      </c>
      <c r="J2234" s="1" t="s">
        <v>4907</v>
      </c>
      <c r="K2234" s="1" t="s">
        <v>42</v>
      </c>
      <c r="L2234" s="11"/>
      <c r="M2234" s="1">
        <v>2013</v>
      </c>
      <c r="N2234" s="12"/>
      <c r="O2234" s="12" t="s">
        <v>128</v>
      </c>
      <c r="P2234" s="27" t="str">
        <f ca="1">IF(טבלה15[[#This Row],[תאריך סיום ההסכם]]&gt;=$S$2,"פעיל",IF(טבלה15[[#This Row],[תאריך סיום ההסכם]]&lt;=$S$2,"הסתיים"))</f>
        <v>הסתיים</v>
      </c>
    </row>
    <row r="2235" spans="1:16" ht="255" x14ac:dyDescent="0.2">
      <c r="A2235" s="22">
        <v>2234</v>
      </c>
      <c r="B2235" s="1" t="s">
        <v>1420</v>
      </c>
      <c r="C2235" s="2" t="s">
        <v>2967</v>
      </c>
      <c r="D2235" s="2" t="s">
        <v>3222</v>
      </c>
      <c r="E2235" s="2" t="s">
        <v>3225</v>
      </c>
      <c r="F2235" s="5" t="s">
        <v>4586</v>
      </c>
      <c r="G2235" s="3">
        <v>41609</v>
      </c>
      <c r="H2235" s="3">
        <v>42338</v>
      </c>
      <c r="I2235" s="4">
        <v>20000</v>
      </c>
      <c r="J2235" s="1" t="s">
        <v>4907</v>
      </c>
      <c r="K2235" s="1" t="s">
        <v>42</v>
      </c>
      <c r="L2235" s="11"/>
      <c r="M2235" s="1">
        <v>2013</v>
      </c>
      <c r="N2235" s="12"/>
      <c r="O2235" s="12" t="s">
        <v>128</v>
      </c>
      <c r="P2235" s="27" t="str">
        <f ca="1">IF(טבלה15[[#This Row],[תאריך סיום ההסכם]]&gt;=$S$2,"פעיל",IF(טבלה15[[#This Row],[תאריך סיום ההסכם]]&lt;=$S$2,"הסתיים"))</f>
        <v>הסתיים</v>
      </c>
    </row>
    <row r="2236" spans="1:16" ht="240" x14ac:dyDescent="0.2">
      <c r="A2236" s="22">
        <v>2235</v>
      </c>
      <c r="B2236" s="1" t="s">
        <v>1421</v>
      </c>
      <c r="C2236" s="2" t="s">
        <v>2968</v>
      </c>
      <c r="D2236" s="2" t="s">
        <v>3222</v>
      </c>
      <c r="E2236" s="2" t="s">
        <v>3229</v>
      </c>
      <c r="F2236" s="5" t="s">
        <v>4587</v>
      </c>
      <c r="G2236" s="3">
        <v>41609</v>
      </c>
      <c r="H2236" s="3">
        <v>42338</v>
      </c>
      <c r="I2236" s="4">
        <v>20000</v>
      </c>
      <c r="J2236" s="1" t="s">
        <v>4907</v>
      </c>
      <c r="K2236" s="1" t="s">
        <v>42</v>
      </c>
      <c r="L2236" s="11"/>
      <c r="M2236" s="1">
        <v>2013</v>
      </c>
      <c r="N2236" s="12"/>
      <c r="O2236" s="12" t="s">
        <v>128</v>
      </c>
      <c r="P2236" s="27" t="str">
        <f ca="1">IF(טבלה15[[#This Row],[תאריך סיום ההסכם]]&gt;=$S$2,"פעיל",IF(טבלה15[[#This Row],[תאריך סיום ההסכם]]&lt;=$S$2,"הסתיים"))</f>
        <v>הסתיים</v>
      </c>
    </row>
    <row r="2237" spans="1:16" ht="120" x14ac:dyDescent="0.2">
      <c r="A2237" s="22">
        <v>2236</v>
      </c>
      <c r="B2237" s="1" t="s">
        <v>1422</v>
      </c>
      <c r="C2237" s="2" t="s">
        <v>2969</v>
      </c>
      <c r="D2237" s="2" t="s">
        <v>3222</v>
      </c>
      <c r="E2237" s="2" t="s">
        <v>3231</v>
      </c>
      <c r="F2237" s="5" t="s">
        <v>4588</v>
      </c>
      <c r="G2237" s="3">
        <v>41680</v>
      </c>
      <c r="H2237" s="3">
        <v>42643</v>
      </c>
      <c r="I2237" s="4">
        <v>236111</v>
      </c>
      <c r="J2237" s="1" t="s">
        <v>4907</v>
      </c>
      <c r="K2237" s="1" t="s">
        <v>9</v>
      </c>
      <c r="L2237" s="11"/>
      <c r="M2237" s="1">
        <v>2013</v>
      </c>
      <c r="N2237" s="12"/>
      <c r="O2237" s="12" t="s">
        <v>128</v>
      </c>
      <c r="P2237" s="27" t="str">
        <f ca="1">IF(טבלה15[[#This Row],[תאריך סיום ההסכם]]&gt;=$S$2,"פעיל",IF(טבלה15[[#This Row],[תאריך סיום ההסכם]]&lt;=$S$2,"הסתיים"))</f>
        <v>הסתיים</v>
      </c>
    </row>
    <row r="2238" spans="1:16" ht="180" x14ac:dyDescent="0.2">
      <c r="A2238" s="22">
        <v>2237</v>
      </c>
      <c r="B2238" s="1" t="s">
        <v>1423</v>
      </c>
      <c r="C2238" s="2" t="s">
        <v>2970</v>
      </c>
      <c r="D2238" s="2" t="s">
        <v>3222</v>
      </c>
      <c r="E2238" s="2" t="s">
        <v>3226</v>
      </c>
      <c r="F2238" s="5" t="s">
        <v>4589</v>
      </c>
      <c r="G2238" s="3">
        <v>41680</v>
      </c>
      <c r="H2238" s="3">
        <v>42277</v>
      </c>
      <c r="I2238" s="4">
        <v>152777</v>
      </c>
      <c r="J2238" s="1" t="s">
        <v>4907</v>
      </c>
      <c r="K2238" s="1" t="s">
        <v>9</v>
      </c>
      <c r="L2238" s="11"/>
      <c r="M2238" s="1">
        <v>2013</v>
      </c>
      <c r="N2238" s="12"/>
      <c r="O2238" s="12" t="s">
        <v>128</v>
      </c>
      <c r="P2238" s="27" t="str">
        <f ca="1">IF(טבלה15[[#This Row],[תאריך סיום ההסכם]]&gt;=$S$2,"פעיל",IF(טבלה15[[#This Row],[תאריך סיום ההסכם]]&lt;=$S$2,"הסתיים"))</f>
        <v>הסתיים</v>
      </c>
    </row>
    <row r="2239" spans="1:16" ht="180" x14ac:dyDescent="0.2">
      <c r="A2239" s="22">
        <v>2238</v>
      </c>
      <c r="B2239" s="1" t="s">
        <v>1424</v>
      </c>
      <c r="C2239" s="2" t="s">
        <v>2971</v>
      </c>
      <c r="D2239" s="2" t="s">
        <v>3222</v>
      </c>
      <c r="E2239" s="2" t="s">
        <v>3227</v>
      </c>
      <c r="F2239" s="5" t="s">
        <v>4590</v>
      </c>
      <c r="G2239" s="3">
        <v>41680</v>
      </c>
      <c r="H2239" s="3">
        <v>42338</v>
      </c>
      <c r="I2239" s="4">
        <v>200000</v>
      </c>
      <c r="J2239" s="1" t="s">
        <v>4907</v>
      </c>
      <c r="K2239" s="1" t="s">
        <v>9</v>
      </c>
      <c r="L2239" s="11"/>
      <c r="M2239" s="1">
        <v>2013</v>
      </c>
      <c r="N2239" s="12"/>
      <c r="O2239" s="12" t="s">
        <v>128</v>
      </c>
      <c r="P2239" s="27" t="str">
        <f ca="1">IF(טבלה15[[#This Row],[תאריך סיום ההסכם]]&gt;=$S$2,"פעיל",IF(טבלה15[[#This Row],[תאריך סיום ההסכם]]&lt;=$S$2,"הסתיים"))</f>
        <v>הסתיים</v>
      </c>
    </row>
    <row r="2240" spans="1:16" ht="300" x14ac:dyDescent="0.2">
      <c r="A2240" s="22">
        <v>2239</v>
      </c>
      <c r="B2240" s="1" t="s">
        <v>1425</v>
      </c>
      <c r="C2240" s="2" t="s">
        <v>2972</v>
      </c>
      <c r="D2240" s="2" t="s">
        <v>3223</v>
      </c>
      <c r="E2240" s="2" t="s">
        <v>3227</v>
      </c>
      <c r="F2240" s="5" t="s">
        <v>4591</v>
      </c>
      <c r="G2240" s="3">
        <v>41680</v>
      </c>
      <c r="H2240" s="3">
        <v>42338</v>
      </c>
      <c r="I2240" s="4">
        <v>200000</v>
      </c>
      <c r="J2240" s="1" t="s">
        <v>4907</v>
      </c>
      <c r="K2240" s="1" t="s">
        <v>9</v>
      </c>
      <c r="L2240" s="11"/>
      <c r="M2240" s="1">
        <v>2013</v>
      </c>
      <c r="N2240" s="12"/>
      <c r="O2240" s="12" t="s">
        <v>128</v>
      </c>
      <c r="P2240" s="27" t="str">
        <f ca="1">IF(טבלה15[[#This Row],[תאריך סיום ההסכם]]&gt;=$S$2,"פעיל",IF(טבלה15[[#This Row],[תאריך סיום ההסכם]]&lt;=$S$2,"הסתיים"))</f>
        <v>הסתיים</v>
      </c>
    </row>
    <row r="2241" spans="1:16" ht="165" x14ac:dyDescent="0.2">
      <c r="A2241" s="22">
        <v>2240</v>
      </c>
      <c r="B2241" s="1" t="s">
        <v>1426</v>
      </c>
      <c r="C2241" s="2" t="s">
        <v>2973</v>
      </c>
      <c r="D2241" s="2" t="s">
        <v>3223</v>
      </c>
      <c r="E2241" s="2" t="s">
        <v>3226</v>
      </c>
      <c r="F2241" s="5" t="s">
        <v>4592</v>
      </c>
      <c r="G2241" s="3">
        <v>41680</v>
      </c>
      <c r="H2241" s="3">
        <v>42338</v>
      </c>
      <c r="I2241" s="4">
        <v>166666</v>
      </c>
      <c r="J2241" s="1" t="s">
        <v>4907</v>
      </c>
      <c r="K2241" s="1" t="s">
        <v>9</v>
      </c>
      <c r="L2241" s="11"/>
      <c r="M2241" s="1">
        <v>2013</v>
      </c>
      <c r="N2241" s="12"/>
      <c r="O2241" s="12" t="s">
        <v>128</v>
      </c>
      <c r="P2241" s="27" t="str">
        <f ca="1">IF(טבלה15[[#This Row],[תאריך סיום ההסכם]]&gt;=$S$2,"פעיל",IF(טבלה15[[#This Row],[תאריך סיום ההסכם]]&lt;=$S$2,"הסתיים"))</f>
        <v>הסתיים</v>
      </c>
    </row>
    <row r="2242" spans="1:16" ht="150" x14ac:dyDescent="0.2">
      <c r="A2242" s="22">
        <v>2241</v>
      </c>
      <c r="B2242" s="1" t="s">
        <v>1427</v>
      </c>
      <c r="C2242" s="2" t="s">
        <v>2974</v>
      </c>
      <c r="D2242" s="2" t="s">
        <v>3223</v>
      </c>
      <c r="E2242" s="2" t="s">
        <v>3226</v>
      </c>
      <c r="F2242" s="5" t="s">
        <v>4593</v>
      </c>
      <c r="G2242" s="3">
        <v>41624</v>
      </c>
      <c r="H2242" s="3">
        <v>42719</v>
      </c>
      <c r="I2242" s="4">
        <v>391386</v>
      </c>
      <c r="J2242" s="1" t="s">
        <v>4907</v>
      </c>
      <c r="K2242" s="1" t="s">
        <v>19</v>
      </c>
      <c r="L2242" s="11"/>
      <c r="M2242" s="1">
        <v>2013</v>
      </c>
      <c r="N2242" s="12"/>
      <c r="O2242" s="12" t="s">
        <v>127</v>
      </c>
      <c r="P2242" s="27" t="str">
        <f ca="1">IF(טבלה15[[#This Row],[תאריך סיום ההסכם]]&gt;=$S$2,"פעיל",IF(טבלה15[[#This Row],[תאריך סיום ההסכם]]&lt;=$S$2,"הסתיים"))</f>
        <v>הסתיים</v>
      </c>
    </row>
    <row r="2243" spans="1:16" ht="105" x14ac:dyDescent="0.2">
      <c r="A2243" s="22">
        <v>2242</v>
      </c>
      <c r="B2243" s="1" t="s">
        <v>1428</v>
      </c>
      <c r="C2243" s="2" t="s">
        <v>2975</v>
      </c>
      <c r="D2243" s="2" t="s">
        <v>3222</v>
      </c>
      <c r="E2243" s="2" t="s">
        <v>3226</v>
      </c>
      <c r="F2243" s="5" t="s">
        <v>4594</v>
      </c>
      <c r="G2243" s="3">
        <v>41624</v>
      </c>
      <c r="H2243" s="3">
        <v>42719</v>
      </c>
      <c r="I2243" s="4">
        <v>395548</v>
      </c>
      <c r="J2243" s="1" t="s">
        <v>4907</v>
      </c>
      <c r="K2243" s="1" t="s">
        <v>19</v>
      </c>
      <c r="L2243" s="11"/>
      <c r="M2243" s="1">
        <v>2013</v>
      </c>
      <c r="N2243" s="12"/>
      <c r="O2243" s="12" t="s">
        <v>127</v>
      </c>
      <c r="P2243" s="27" t="str">
        <f ca="1">IF(טבלה15[[#This Row],[תאריך סיום ההסכם]]&gt;=$S$2,"פעיל",IF(טבלה15[[#This Row],[תאריך סיום ההסכם]]&lt;=$S$2,"הסתיים"))</f>
        <v>הסתיים</v>
      </c>
    </row>
    <row r="2244" spans="1:16" ht="180" x14ac:dyDescent="0.2">
      <c r="A2244" s="22">
        <v>2243</v>
      </c>
      <c r="B2244" s="1" t="s">
        <v>1429</v>
      </c>
      <c r="C2244" s="2" t="s">
        <v>2976</v>
      </c>
      <c r="D2244" s="2" t="s">
        <v>3222</v>
      </c>
      <c r="E2244" s="2" t="s">
        <v>3226</v>
      </c>
      <c r="F2244" s="5" t="s">
        <v>4595</v>
      </c>
      <c r="G2244" s="3">
        <v>41624</v>
      </c>
      <c r="H2244" s="3">
        <v>42719</v>
      </c>
      <c r="I2244" s="4">
        <v>392707</v>
      </c>
      <c r="J2244" s="1" t="s">
        <v>4907</v>
      </c>
      <c r="K2244" s="1" t="s">
        <v>19</v>
      </c>
      <c r="L2244" s="11"/>
      <c r="M2244" s="1">
        <v>2013</v>
      </c>
      <c r="N2244" s="12"/>
      <c r="O2244" s="12" t="s">
        <v>127</v>
      </c>
      <c r="P2244" s="27" t="str">
        <f ca="1">IF(טבלה15[[#This Row],[תאריך סיום ההסכם]]&gt;=$S$2,"פעיל",IF(טבלה15[[#This Row],[תאריך סיום ההסכם]]&lt;=$S$2,"הסתיים"))</f>
        <v>הסתיים</v>
      </c>
    </row>
    <row r="2245" spans="1:16" ht="165" x14ac:dyDescent="0.2">
      <c r="A2245" s="22">
        <v>2244</v>
      </c>
      <c r="B2245" s="1" t="s">
        <v>1430</v>
      </c>
      <c r="C2245" s="2" t="s">
        <v>1785</v>
      </c>
      <c r="D2245" s="2" t="s">
        <v>3223</v>
      </c>
      <c r="E2245" s="2" t="s">
        <v>3232</v>
      </c>
      <c r="F2245" s="5" t="s">
        <v>4596</v>
      </c>
      <c r="G2245" s="3">
        <v>41579</v>
      </c>
      <c r="H2245" s="3">
        <v>42308</v>
      </c>
      <c r="I2245" s="4">
        <v>200000</v>
      </c>
      <c r="J2245" s="1" t="s">
        <v>4907</v>
      </c>
      <c r="K2245" s="1" t="s">
        <v>5</v>
      </c>
      <c r="L2245" s="11" t="s">
        <v>50</v>
      </c>
      <c r="M2245" s="1">
        <v>2013</v>
      </c>
      <c r="N2245" s="12"/>
      <c r="O2245" s="12" t="s">
        <v>127</v>
      </c>
      <c r="P2245" s="27" t="str">
        <f ca="1">IF(טבלה15[[#This Row],[תאריך סיום ההסכם]]&gt;=$S$2,"פעיל",IF(טבלה15[[#This Row],[תאריך סיום ההסכם]]&lt;=$S$2,"הסתיים"))</f>
        <v>הסתיים</v>
      </c>
    </row>
    <row r="2246" spans="1:16" ht="60" x14ac:dyDescent="0.2">
      <c r="A2246" s="22">
        <v>2245</v>
      </c>
      <c r="B2246" s="1" t="s">
        <v>1431</v>
      </c>
      <c r="C2246" s="2" t="s">
        <v>2977</v>
      </c>
      <c r="D2246" s="2" t="s">
        <v>3223</v>
      </c>
      <c r="E2246" s="2" t="s">
        <v>3227</v>
      </c>
      <c r="F2246" s="5" t="s">
        <v>4597</v>
      </c>
      <c r="G2246" s="3">
        <v>41609</v>
      </c>
      <c r="H2246" s="3">
        <v>41973</v>
      </c>
      <c r="I2246" s="4">
        <v>20000</v>
      </c>
      <c r="J2246" s="1" t="s">
        <v>4907</v>
      </c>
      <c r="K2246" s="1" t="s">
        <v>29</v>
      </c>
      <c r="L2246" s="11"/>
      <c r="M2246" s="1">
        <v>2013</v>
      </c>
      <c r="N2246" s="12"/>
      <c r="O2246" s="12" t="s">
        <v>128</v>
      </c>
      <c r="P2246" s="27" t="str">
        <f ca="1">IF(טבלה15[[#This Row],[תאריך סיום ההסכם]]&gt;=$S$2,"פעיל",IF(טבלה15[[#This Row],[תאריך סיום ההסכם]]&lt;=$S$2,"הסתיים"))</f>
        <v>הסתיים</v>
      </c>
    </row>
    <row r="2247" spans="1:16" ht="60" x14ac:dyDescent="0.2">
      <c r="A2247" s="22">
        <v>2246</v>
      </c>
      <c r="B2247" s="1" t="s">
        <v>1432</v>
      </c>
      <c r="C2247" s="2" t="s">
        <v>2978</v>
      </c>
      <c r="D2247" s="2" t="s">
        <v>3222</v>
      </c>
      <c r="E2247" s="2" t="s">
        <v>3227</v>
      </c>
      <c r="F2247" s="5" t="s">
        <v>4598</v>
      </c>
      <c r="G2247" s="3">
        <v>41609</v>
      </c>
      <c r="H2247" s="3">
        <v>41973</v>
      </c>
      <c r="I2247" s="4">
        <v>20000</v>
      </c>
      <c r="J2247" s="1" t="s">
        <v>4907</v>
      </c>
      <c r="K2247" s="1" t="s">
        <v>29</v>
      </c>
      <c r="L2247" s="11"/>
      <c r="M2247" s="1">
        <v>2013</v>
      </c>
      <c r="N2247" s="12"/>
      <c r="O2247" s="12" t="s">
        <v>128</v>
      </c>
      <c r="P2247" s="27" t="str">
        <f ca="1">IF(טבלה15[[#This Row],[תאריך סיום ההסכם]]&gt;=$S$2,"פעיל",IF(טבלה15[[#This Row],[תאריך סיום ההסכם]]&lt;=$S$2,"הסתיים"))</f>
        <v>הסתיים</v>
      </c>
    </row>
    <row r="2248" spans="1:16" ht="90" x14ac:dyDescent="0.2">
      <c r="A2248" s="22">
        <v>2247</v>
      </c>
      <c r="B2248" s="1" t="s">
        <v>1433</v>
      </c>
      <c r="C2248" s="2" t="s">
        <v>2979</v>
      </c>
      <c r="D2248" s="2" t="s">
        <v>3223</v>
      </c>
      <c r="E2248" s="2" t="s">
        <v>3238</v>
      </c>
      <c r="F2248" s="5" t="s">
        <v>4599</v>
      </c>
      <c r="G2248" s="3">
        <v>41609</v>
      </c>
      <c r="H2248" s="3">
        <v>41973</v>
      </c>
      <c r="I2248" s="4">
        <v>20000</v>
      </c>
      <c r="J2248" s="1" t="s">
        <v>4907</v>
      </c>
      <c r="K2248" s="1" t="s">
        <v>29</v>
      </c>
      <c r="L2248" s="11"/>
      <c r="M2248" s="1">
        <v>2013</v>
      </c>
      <c r="N2248" s="12"/>
      <c r="O2248" s="12" t="s">
        <v>128</v>
      </c>
      <c r="P2248" s="27" t="str">
        <f ca="1">IF(טבלה15[[#This Row],[תאריך סיום ההסכם]]&gt;=$S$2,"פעיל",IF(טבלה15[[#This Row],[תאריך סיום ההסכם]]&lt;=$S$2,"הסתיים"))</f>
        <v>הסתיים</v>
      </c>
    </row>
    <row r="2249" spans="1:16" ht="75" x14ac:dyDescent="0.2">
      <c r="A2249" s="22">
        <v>2248</v>
      </c>
      <c r="B2249" s="1" t="s">
        <v>1434</v>
      </c>
      <c r="C2249" s="2" t="s">
        <v>2980</v>
      </c>
      <c r="D2249" s="2" t="s">
        <v>3223</v>
      </c>
      <c r="E2249" s="2" t="s">
        <v>3238</v>
      </c>
      <c r="F2249" s="5" t="s">
        <v>4600</v>
      </c>
      <c r="G2249" s="3">
        <v>41609</v>
      </c>
      <c r="H2249" s="3">
        <v>41973</v>
      </c>
      <c r="I2249" s="4">
        <v>20000</v>
      </c>
      <c r="J2249" s="1" t="s">
        <v>4907</v>
      </c>
      <c r="K2249" s="1" t="s">
        <v>29</v>
      </c>
      <c r="L2249" s="11"/>
      <c r="M2249" s="1">
        <v>2013</v>
      </c>
      <c r="N2249" s="12"/>
      <c r="O2249" s="12" t="s">
        <v>128</v>
      </c>
      <c r="P2249" s="27" t="str">
        <f ca="1">IF(טבלה15[[#This Row],[תאריך סיום ההסכם]]&gt;=$S$2,"פעיל",IF(טבלה15[[#This Row],[תאריך סיום ההסכם]]&lt;=$S$2,"הסתיים"))</f>
        <v>הסתיים</v>
      </c>
    </row>
    <row r="2250" spans="1:16" ht="120" x14ac:dyDescent="0.2">
      <c r="A2250" s="22">
        <v>2249</v>
      </c>
      <c r="B2250" s="1" t="s">
        <v>1435</v>
      </c>
      <c r="C2250" s="2" t="s">
        <v>2981</v>
      </c>
      <c r="D2250" s="2" t="s">
        <v>3223</v>
      </c>
      <c r="E2250" s="2" t="s">
        <v>3225</v>
      </c>
      <c r="F2250" s="5" t="s">
        <v>4601</v>
      </c>
      <c r="G2250" s="3">
        <v>41618</v>
      </c>
      <c r="H2250" s="3">
        <v>42713</v>
      </c>
      <c r="I2250" s="4">
        <v>900000</v>
      </c>
      <c r="J2250" s="1" t="s">
        <v>4907</v>
      </c>
      <c r="K2250" s="1" t="s">
        <v>3</v>
      </c>
      <c r="L2250" s="11" t="s">
        <v>48</v>
      </c>
      <c r="M2250" s="1">
        <v>2013</v>
      </c>
      <c r="N2250" s="12"/>
      <c r="O2250" s="12" t="s">
        <v>127</v>
      </c>
      <c r="P2250" s="27" t="str">
        <f ca="1">IF(טבלה15[[#This Row],[תאריך סיום ההסכם]]&gt;=$S$2,"פעיל",IF(טבלה15[[#This Row],[תאריך סיום ההסכם]]&lt;=$S$2,"הסתיים"))</f>
        <v>הסתיים</v>
      </c>
    </row>
    <row r="2251" spans="1:16" ht="105" x14ac:dyDescent="0.2">
      <c r="A2251" s="22">
        <v>2250</v>
      </c>
      <c r="B2251" s="1" t="s">
        <v>1436</v>
      </c>
      <c r="C2251" s="2" t="s">
        <v>2196</v>
      </c>
      <c r="D2251" s="2" t="s">
        <v>3223</v>
      </c>
      <c r="E2251" s="2" t="s">
        <v>3236</v>
      </c>
      <c r="F2251" s="5" t="s">
        <v>4602</v>
      </c>
      <c r="G2251" s="3">
        <v>41618</v>
      </c>
      <c r="H2251" s="3">
        <v>42713</v>
      </c>
      <c r="I2251" s="4">
        <v>900000</v>
      </c>
      <c r="J2251" s="1" t="s">
        <v>4907</v>
      </c>
      <c r="K2251" s="1" t="s">
        <v>3</v>
      </c>
      <c r="L2251" s="11" t="s">
        <v>48</v>
      </c>
      <c r="M2251" s="1">
        <v>2013</v>
      </c>
      <c r="N2251" s="12"/>
      <c r="O2251" s="12" t="s">
        <v>127</v>
      </c>
      <c r="P2251" s="27" t="str">
        <f ca="1">IF(טבלה15[[#This Row],[תאריך סיום ההסכם]]&gt;=$S$2,"פעיל",IF(טבלה15[[#This Row],[תאריך סיום ההסכם]]&lt;=$S$2,"הסתיים"))</f>
        <v>הסתיים</v>
      </c>
    </row>
    <row r="2252" spans="1:16" ht="135" x14ac:dyDescent="0.2">
      <c r="A2252" s="22">
        <v>2251</v>
      </c>
      <c r="B2252" s="1" t="s">
        <v>1437</v>
      </c>
      <c r="C2252" s="2" t="s">
        <v>2982</v>
      </c>
      <c r="D2252" s="2" t="s">
        <v>3222</v>
      </c>
      <c r="E2252" s="2" t="s">
        <v>3230</v>
      </c>
      <c r="F2252" s="5" t="s">
        <v>4603</v>
      </c>
      <c r="G2252" s="3">
        <v>41618</v>
      </c>
      <c r="H2252" s="3">
        <v>42713</v>
      </c>
      <c r="I2252" s="4">
        <v>900000</v>
      </c>
      <c r="J2252" s="1" t="s">
        <v>4907</v>
      </c>
      <c r="K2252" s="1" t="s">
        <v>3</v>
      </c>
      <c r="L2252" s="11" t="s">
        <v>48</v>
      </c>
      <c r="M2252" s="1">
        <v>2013</v>
      </c>
      <c r="N2252" s="12"/>
      <c r="O2252" s="12" t="s">
        <v>127</v>
      </c>
      <c r="P2252" s="27" t="str">
        <f ca="1">IF(טבלה15[[#This Row],[תאריך סיום ההסכם]]&gt;=$S$2,"פעיל",IF(טבלה15[[#This Row],[תאריך סיום ההסכם]]&lt;=$S$2,"הסתיים"))</f>
        <v>הסתיים</v>
      </c>
    </row>
    <row r="2253" spans="1:16" ht="165" x14ac:dyDescent="0.2">
      <c r="A2253" s="22">
        <v>2252</v>
      </c>
      <c r="B2253" s="1" t="s">
        <v>1438</v>
      </c>
      <c r="C2253" s="2" t="s">
        <v>2983</v>
      </c>
      <c r="D2253" s="2" t="s">
        <v>3223</v>
      </c>
      <c r="E2253" s="2" t="s">
        <v>3255</v>
      </c>
      <c r="F2253" s="5" t="s">
        <v>4604</v>
      </c>
      <c r="G2253" s="3">
        <v>41618</v>
      </c>
      <c r="H2253" s="3">
        <v>41982</v>
      </c>
      <c r="I2253" s="4">
        <v>250000</v>
      </c>
      <c r="J2253" s="1" t="s">
        <v>4907</v>
      </c>
      <c r="K2253" s="1" t="s">
        <v>21</v>
      </c>
      <c r="L2253" s="11"/>
      <c r="M2253" s="1">
        <v>2013</v>
      </c>
      <c r="N2253" s="12" t="s">
        <v>21</v>
      </c>
      <c r="O2253" s="12" t="s">
        <v>127</v>
      </c>
      <c r="P2253" s="27" t="str">
        <f ca="1">IF(טבלה15[[#This Row],[תאריך סיום ההסכם]]&gt;=$S$2,"פעיל",IF(טבלה15[[#This Row],[תאריך סיום ההסכם]]&lt;=$S$2,"הסתיים"))</f>
        <v>הסתיים</v>
      </c>
    </row>
    <row r="2254" spans="1:16" ht="135" x14ac:dyDescent="0.2">
      <c r="A2254" s="22">
        <v>2253</v>
      </c>
      <c r="B2254" s="1" t="s">
        <v>1439</v>
      </c>
      <c r="C2254" s="2" t="s">
        <v>1978</v>
      </c>
      <c r="D2254" s="2" t="s">
        <v>3223</v>
      </c>
      <c r="E2254" s="2" t="s">
        <v>3278</v>
      </c>
      <c r="F2254" s="5" t="s">
        <v>4605</v>
      </c>
      <c r="G2254" s="3">
        <v>41618</v>
      </c>
      <c r="H2254" s="3">
        <v>41982</v>
      </c>
      <c r="I2254" s="4">
        <v>250000</v>
      </c>
      <c r="J2254" s="1" t="s">
        <v>4907</v>
      </c>
      <c r="K2254" s="1" t="s">
        <v>21</v>
      </c>
      <c r="L2254" s="11"/>
      <c r="M2254" s="1">
        <v>2013</v>
      </c>
      <c r="N2254" s="12" t="s">
        <v>21</v>
      </c>
      <c r="O2254" s="12" t="s">
        <v>127</v>
      </c>
      <c r="P2254" s="27" t="str">
        <f ca="1">IF(טבלה15[[#This Row],[תאריך סיום ההסכם]]&gt;=$S$2,"פעיל",IF(טבלה15[[#This Row],[תאריך סיום ההסכם]]&lt;=$S$2,"הסתיים"))</f>
        <v>הסתיים</v>
      </c>
    </row>
    <row r="2255" spans="1:16" ht="225" x14ac:dyDescent="0.2">
      <c r="A2255" s="22">
        <v>2254</v>
      </c>
      <c r="B2255" s="1" t="s">
        <v>1440</v>
      </c>
      <c r="C2255" s="2" t="s">
        <v>2774</v>
      </c>
      <c r="D2255" s="2" t="s">
        <v>3223</v>
      </c>
      <c r="E2255" s="2" t="s">
        <v>3255</v>
      </c>
      <c r="F2255" s="5" t="s">
        <v>4606</v>
      </c>
      <c r="G2255" s="3">
        <v>41618</v>
      </c>
      <c r="H2255" s="3">
        <v>41982</v>
      </c>
      <c r="I2255" s="4">
        <v>250000</v>
      </c>
      <c r="J2255" s="1" t="s">
        <v>4907</v>
      </c>
      <c r="K2255" s="1" t="s">
        <v>21</v>
      </c>
      <c r="L2255" s="11"/>
      <c r="M2255" s="1">
        <v>2013</v>
      </c>
      <c r="N2255" s="12" t="s">
        <v>21</v>
      </c>
      <c r="O2255" s="12" t="s">
        <v>127</v>
      </c>
      <c r="P2255" s="27" t="str">
        <f ca="1">IF(טבלה15[[#This Row],[תאריך סיום ההסכם]]&gt;=$S$2,"פעיל",IF(טבלה15[[#This Row],[תאריך סיום ההסכם]]&lt;=$S$2,"הסתיים"))</f>
        <v>הסתיים</v>
      </c>
    </row>
    <row r="2256" spans="1:16" ht="210" x14ac:dyDescent="0.2">
      <c r="A2256" s="22">
        <v>2255</v>
      </c>
      <c r="B2256" s="1" t="s">
        <v>1441</v>
      </c>
      <c r="C2256" s="2" t="s">
        <v>2984</v>
      </c>
      <c r="D2256" s="2" t="s">
        <v>3223</v>
      </c>
      <c r="E2256" s="2" t="s">
        <v>3256</v>
      </c>
      <c r="F2256" s="5" t="s">
        <v>4607</v>
      </c>
      <c r="G2256" s="3">
        <v>41618</v>
      </c>
      <c r="H2256" s="3">
        <v>41982</v>
      </c>
      <c r="I2256" s="4">
        <v>175800</v>
      </c>
      <c r="J2256" s="1" t="s">
        <v>4907</v>
      </c>
      <c r="K2256" s="1" t="s">
        <v>21</v>
      </c>
      <c r="L2256" s="11"/>
      <c r="M2256" s="1">
        <v>2013</v>
      </c>
      <c r="N2256" s="12" t="s">
        <v>21</v>
      </c>
      <c r="O2256" s="12" t="s">
        <v>127</v>
      </c>
      <c r="P2256" s="27" t="str">
        <f ca="1">IF(טבלה15[[#This Row],[תאריך סיום ההסכם]]&gt;=$S$2,"פעיל",IF(טבלה15[[#This Row],[תאריך סיום ההסכם]]&lt;=$S$2,"הסתיים"))</f>
        <v>הסתיים</v>
      </c>
    </row>
    <row r="2257" spans="1:16" ht="409.5" x14ac:dyDescent="0.2">
      <c r="A2257" s="22">
        <v>2256</v>
      </c>
      <c r="B2257" s="1" t="s">
        <v>1442</v>
      </c>
      <c r="C2257" s="2" t="s">
        <v>2985</v>
      </c>
      <c r="D2257" s="2" t="s">
        <v>3223</v>
      </c>
      <c r="E2257" s="2" t="s">
        <v>3228</v>
      </c>
      <c r="F2257" s="5" t="s">
        <v>4608</v>
      </c>
      <c r="G2257" s="3">
        <v>41609</v>
      </c>
      <c r="H2257" s="3">
        <v>42704</v>
      </c>
      <c r="I2257" s="4">
        <v>500000</v>
      </c>
      <c r="J2257" s="1" t="s">
        <v>4907</v>
      </c>
      <c r="K2257" s="1" t="s">
        <v>19</v>
      </c>
      <c r="L2257" s="11"/>
      <c r="M2257" s="1">
        <v>2013</v>
      </c>
      <c r="N2257" s="12"/>
      <c r="O2257" s="12" t="s">
        <v>127</v>
      </c>
      <c r="P2257" s="27" t="str">
        <f ca="1">IF(טבלה15[[#This Row],[תאריך סיום ההסכם]]&gt;=$S$2,"פעיל",IF(טבלה15[[#This Row],[תאריך סיום ההסכם]]&lt;=$S$2,"הסתיים"))</f>
        <v>הסתיים</v>
      </c>
    </row>
    <row r="2258" spans="1:16" ht="375" x14ac:dyDescent="0.2">
      <c r="A2258" s="22">
        <v>2257</v>
      </c>
      <c r="B2258" s="1" t="s">
        <v>1443</v>
      </c>
      <c r="C2258" s="2" t="s">
        <v>2986</v>
      </c>
      <c r="D2258" s="2" t="s">
        <v>3223</v>
      </c>
      <c r="E2258" s="2" t="s">
        <v>3231</v>
      </c>
      <c r="F2258" s="5" t="s">
        <v>4609</v>
      </c>
      <c r="G2258" s="3">
        <v>41609</v>
      </c>
      <c r="H2258" s="3">
        <v>42704</v>
      </c>
      <c r="I2258" s="4">
        <v>300000</v>
      </c>
      <c r="J2258" s="1" t="s">
        <v>4907</v>
      </c>
      <c r="K2258" s="1" t="s">
        <v>19</v>
      </c>
      <c r="L2258" s="11"/>
      <c r="M2258" s="1">
        <v>2013</v>
      </c>
      <c r="N2258" s="12"/>
      <c r="O2258" s="12" t="s">
        <v>127</v>
      </c>
      <c r="P2258" s="27" t="str">
        <f ca="1">IF(טבלה15[[#This Row],[תאריך סיום ההסכם]]&gt;=$S$2,"פעיל",IF(טבלה15[[#This Row],[תאריך סיום ההסכם]]&lt;=$S$2,"הסתיים"))</f>
        <v>הסתיים</v>
      </c>
    </row>
    <row r="2259" spans="1:16" ht="120" x14ac:dyDescent="0.2">
      <c r="A2259" s="22">
        <v>2258</v>
      </c>
      <c r="B2259" s="1" t="s">
        <v>1444</v>
      </c>
      <c r="C2259" s="2" t="s">
        <v>2987</v>
      </c>
      <c r="D2259" s="2" t="s">
        <v>3222</v>
      </c>
      <c r="E2259" s="2" t="s">
        <v>3225</v>
      </c>
      <c r="F2259" s="5" t="s">
        <v>4610</v>
      </c>
      <c r="G2259" s="3">
        <v>41609</v>
      </c>
      <c r="H2259" s="3">
        <v>42704</v>
      </c>
      <c r="I2259" s="4">
        <v>300000</v>
      </c>
      <c r="J2259" s="1" t="s">
        <v>4907</v>
      </c>
      <c r="K2259" s="1" t="s">
        <v>19</v>
      </c>
      <c r="L2259" s="11"/>
      <c r="M2259" s="1">
        <v>2013</v>
      </c>
      <c r="N2259" s="12"/>
      <c r="O2259" s="12" t="s">
        <v>127</v>
      </c>
      <c r="P2259" s="27" t="str">
        <f ca="1">IF(טבלה15[[#This Row],[תאריך סיום ההסכם]]&gt;=$S$2,"פעיל",IF(טבלה15[[#This Row],[תאריך סיום ההסכם]]&lt;=$S$2,"הסתיים"))</f>
        <v>הסתיים</v>
      </c>
    </row>
    <row r="2260" spans="1:16" ht="120" x14ac:dyDescent="0.2">
      <c r="A2260" s="22">
        <v>2259</v>
      </c>
      <c r="B2260" s="1" t="s">
        <v>1445</v>
      </c>
      <c r="C2260" s="2" t="s">
        <v>2988</v>
      </c>
      <c r="D2260" s="2" t="s">
        <v>3223</v>
      </c>
      <c r="E2260" s="2" t="s">
        <v>3229</v>
      </c>
      <c r="F2260" s="5" t="s">
        <v>4611</v>
      </c>
      <c r="G2260" s="3">
        <v>41609</v>
      </c>
      <c r="H2260" s="3">
        <v>41973</v>
      </c>
      <c r="I2260" s="4">
        <v>40000</v>
      </c>
      <c r="J2260" s="1" t="s">
        <v>4907</v>
      </c>
      <c r="K2260" s="1" t="s">
        <v>29</v>
      </c>
      <c r="L2260" s="11"/>
      <c r="M2260" s="1">
        <v>2013</v>
      </c>
      <c r="N2260" s="12"/>
      <c r="O2260" s="12" t="s">
        <v>128</v>
      </c>
      <c r="P2260" s="27" t="str">
        <f ca="1">IF(טבלה15[[#This Row],[תאריך סיום ההסכם]]&gt;=$S$2,"פעיל",IF(טבלה15[[#This Row],[תאריך סיום ההסכם]]&lt;=$S$2,"הסתיים"))</f>
        <v>הסתיים</v>
      </c>
    </row>
    <row r="2261" spans="1:16" ht="135" x14ac:dyDescent="0.2">
      <c r="A2261" s="22">
        <v>2260</v>
      </c>
      <c r="B2261" s="1" t="s">
        <v>1446</v>
      </c>
      <c r="C2261" s="2" t="s">
        <v>2989</v>
      </c>
      <c r="D2261" s="2" t="s">
        <v>3222</v>
      </c>
      <c r="E2261" s="2" t="s">
        <v>3238</v>
      </c>
      <c r="F2261" s="5" t="s">
        <v>4612</v>
      </c>
      <c r="G2261" s="3">
        <v>41624</v>
      </c>
      <c r="H2261" s="3">
        <v>41988</v>
      </c>
      <c r="I2261" s="4">
        <v>40000</v>
      </c>
      <c r="J2261" s="1" t="s">
        <v>4907</v>
      </c>
      <c r="K2261" s="1" t="s">
        <v>37</v>
      </c>
      <c r="L2261" s="11"/>
      <c r="M2261" s="1">
        <v>2013</v>
      </c>
      <c r="N2261" s="12" t="s">
        <v>120</v>
      </c>
      <c r="O2261" s="12" t="s">
        <v>128</v>
      </c>
      <c r="P2261" s="27" t="str">
        <f ca="1">IF(טבלה15[[#This Row],[תאריך סיום ההסכם]]&gt;=$S$2,"פעיל",IF(טבלה15[[#This Row],[תאריך סיום ההסכם]]&lt;=$S$2,"הסתיים"))</f>
        <v>הסתיים</v>
      </c>
    </row>
    <row r="2262" spans="1:16" ht="135" x14ac:dyDescent="0.2">
      <c r="A2262" s="22">
        <v>2261</v>
      </c>
      <c r="B2262" s="1" t="s">
        <v>1446</v>
      </c>
      <c r="C2262" s="2" t="s">
        <v>2989</v>
      </c>
      <c r="D2262" s="2" t="s">
        <v>3222</v>
      </c>
      <c r="E2262" s="2" t="s">
        <v>3238</v>
      </c>
      <c r="F2262" s="5" t="s">
        <v>4613</v>
      </c>
      <c r="G2262" s="3">
        <v>41624</v>
      </c>
      <c r="H2262" s="3">
        <v>41988</v>
      </c>
      <c r="I2262" s="4">
        <v>40000</v>
      </c>
      <c r="J2262" s="1" t="s">
        <v>4907</v>
      </c>
      <c r="K2262" s="1" t="s">
        <v>29</v>
      </c>
      <c r="L2262" s="11"/>
      <c r="M2262" s="1">
        <v>2013</v>
      </c>
      <c r="N2262" s="12"/>
      <c r="O2262" s="12" t="s">
        <v>128</v>
      </c>
      <c r="P2262" s="27" t="str">
        <f ca="1">IF(טבלה15[[#This Row],[תאריך סיום ההסכם]]&gt;=$S$2,"פעיל",IF(טבלה15[[#This Row],[תאריך סיום ההסכם]]&lt;=$S$2,"הסתיים"))</f>
        <v>הסתיים</v>
      </c>
    </row>
    <row r="2263" spans="1:16" ht="135" x14ac:dyDescent="0.2">
      <c r="A2263" s="22">
        <v>2262</v>
      </c>
      <c r="B2263" s="1" t="s">
        <v>1447</v>
      </c>
      <c r="C2263" s="2" t="s">
        <v>2990</v>
      </c>
      <c r="D2263" s="2" t="s">
        <v>3222</v>
      </c>
      <c r="E2263" s="2" t="s">
        <v>3227</v>
      </c>
      <c r="F2263" s="5" t="s">
        <v>4614</v>
      </c>
      <c r="G2263" s="3">
        <v>41609</v>
      </c>
      <c r="H2263" s="3">
        <v>41973</v>
      </c>
      <c r="I2263" s="4">
        <v>40000</v>
      </c>
      <c r="J2263" s="1" t="s">
        <v>4907</v>
      </c>
      <c r="K2263" s="1" t="s">
        <v>29</v>
      </c>
      <c r="L2263" s="11"/>
      <c r="M2263" s="1">
        <v>2013</v>
      </c>
      <c r="N2263" s="12"/>
      <c r="O2263" s="12" t="s">
        <v>128</v>
      </c>
      <c r="P2263" s="27" t="str">
        <f ca="1">IF(טבלה15[[#This Row],[תאריך סיום ההסכם]]&gt;=$S$2,"פעיל",IF(טבלה15[[#This Row],[תאריך סיום ההסכם]]&lt;=$S$2,"הסתיים"))</f>
        <v>הסתיים</v>
      </c>
    </row>
    <row r="2264" spans="1:16" ht="165" x14ac:dyDescent="0.2">
      <c r="A2264" s="22">
        <v>2263</v>
      </c>
      <c r="B2264" s="1" t="s">
        <v>1448</v>
      </c>
      <c r="C2264" s="2" t="s">
        <v>2991</v>
      </c>
      <c r="D2264" s="2" t="s">
        <v>3222</v>
      </c>
      <c r="E2264" s="2" t="s">
        <v>3231</v>
      </c>
      <c r="F2264" s="5" t="s">
        <v>4615</v>
      </c>
      <c r="G2264" s="3">
        <v>41609</v>
      </c>
      <c r="H2264" s="3">
        <v>41973</v>
      </c>
      <c r="I2264" s="4">
        <v>40000</v>
      </c>
      <c r="J2264" s="1" t="s">
        <v>4907</v>
      </c>
      <c r="K2264" s="1" t="s">
        <v>29</v>
      </c>
      <c r="L2264" s="11"/>
      <c r="M2264" s="1">
        <v>2013</v>
      </c>
      <c r="N2264" s="12"/>
      <c r="O2264" s="12" t="s">
        <v>128</v>
      </c>
      <c r="P2264" s="27" t="str">
        <f ca="1">IF(טבלה15[[#This Row],[תאריך סיום ההסכם]]&gt;=$S$2,"פעיל",IF(טבלה15[[#This Row],[תאריך סיום ההסכם]]&lt;=$S$2,"הסתיים"))</f>
        <v>הסתיים</v>
      </c>
    </row>
    <row r="2265" spans="1:16" ht="120" x14ac:dyDescent="0.2">
      <c r="A2265" s="22">
        <v>2264</v>
      </c>
      <c r="B2265" s="1" t="s">
        <v>1449</v>
      </c>
      <c r="C2265" s="2" t="s">
        <v>2992</v>
      </c>
      <c r="D2265" s="2" t="s">
        <v>3223</v>
      </c>
      <c r="E2265" s="2" t="s">
        <v>3229</v>
      </c>
      <c r="F2265" s="5" t="s">
        <v>4616</v>
      </c>
      <c r="G2265" s="3">
        <v>41609</v>
      </c>
      <c r="H2265" s="3">
        <v>41973</v>
      </c>
      <c r="I2265" s="4">
        <v>40000</v>
      </c>
      <c r="J2265" s="1" t="s">
        <v>4907</v>
      </c>
      <c r="K2265" s="1" t="s">
        <v>29</v>
      </c>
      <c r="L2265" s="11"/>
      <c r="M2265" s="1">
        <v>2013</v>
      </c>
      <c r="N2265" s="12"/>
      <c r="O2265" s="12" t="s">
        <v>128</v>
      </c>
      <c r="P2265" s="27" t="str">
        <f ca="1">IF(טבלה15[[#This Row],[תאריך סיום ההסכם]]&gt;=$S$2,"פעיל",IF(טבלה15[[#This Row],[תאריך סיום ההסכם]]&lt;=$S$2,"הסתיים"))</f>
        <v>הסתיים</v>
      </c>
    </row>
    <row r="2266" spans="1:16" ht="180" x14ac:dyDescent="0.2">
      <c r="A2266" s="22">
        <v>2265</v>
      </c>
      <c r="B2266" s="1" t="s">
        <v>1450</v>
      </c>
      <c r="C2266" s="2" t="s">
        <v>2993</v>
      </c>
      <c r="D2266" s="2" t="s">
        <v>3223</v>
      </c>
      <c r="E2266" s="2" t="s">
        <v>3238</v>
      </c>
      <c r="F2266" s="5" t="s">
        <v>4617</v>
      </c>
      <c r="G2266" s="3">
        <v>41609</v>
      </c>
      <c r="H2266" s="3">
        <v>41973</v>
      </c>
      <c r="I2266" s="4">
        <v>20000</v>
      </c>
      <c r="J2266" s="1" t="s">
        <v>4907</v>
      </c>
      <c r="K2266" s="1" t="s">
        <v>29</v>
      </c>
      <c r="L2266" s="11"/>
      <c r="M2266" s="1">
        <v>2013</v>
      </c>
      <c r="N2266" s="12"/>
      <c r="O2266" s="12" t="s">
        <v>128</v>
      </c>
      <c r="P2266" s="27" t="str">
        <f ca="1">IF(טבלה15[[#This Row],[תאריך סיום ההסכם]]&gt;=$S$2,"פעיל",IF(טבלה15[[#This Row],[תאריך סיום ההסכם]]&lt;=$S$2,"הסתיים"))</f>
        <v>הסתיים</v>
      </c>
    </row>
    <row r="2267" spans="1:16" ht="225" x14ac:dyDescent="0.2">
      <c r="A2267" s="22">
        <v>2266</v>
      </c>
      <c r="B2267" s="1" t="s">
        <v>1451</v>
      </c>
      <c r="C2267" s="2" t="s">
        <v>2994</v>
      </c>
      <c r="D2267" s="2" t="s">
        <v>3223</v>
      </c>
      <c r="E2267" s="2" t="s">
        <v>3236</v>
      </c>
      <c r="F2267" s="5" t="s">
        <v>4618</v>
      </c>
      <c r="G2267" s="3">
        <v>41609</v>
      </c>
      <c r="H2267" s="3">
        <v>42704</v>
      </c>
      <c r="I2267" s="4">
        <v>900000</v>
      </c>
      <c r="J2267" s="1" t="s">
        <v>4907</v>
      </c>
      <c r="K2267" s="1" t="s">
        <v>19</v>
      </c>
      <c r="L2267" s="11"/>
      <c r="M2267" s="1">
        <v>2013</v>
      </c>
      <c r="N2267" s="12"/>
      <c r="O2267" s="12" t="s">
        <v>127</v>
      </c>
      <c r="P2267" s="27" t="str">
        <f ca="1">IF(טבלה15[[#This Row],[תאריך סיום ההסכם]]&gt;=$S$2,"פעיל",IF(טבלה15[[#This Row],[תאריך סיום ההסכם]]&lt;=$S$2,"הסתיים"))</f>
        <v>הסתיים</v>
      </c>
    </row>
    <row r="2268" spans="1:16" ht="165" x14ac:dyDescent="0.2">
      <c r="A2268" s="22">
        <v>2267</v>
      </c>
      <c r="B2268" s="1" t="s">
        <v>1452</v>
      </c>
      <c r="C2268" s="2" t="s">
        <v>2995</v>
      </c>
      <c r="D2268" s="2" t="s">
        <v>3222</v>
      </c>
      <c r="E2268" s="2" t="s">
        <v>3231</v>
      </c>
      <c r="F2268" s="5" t="s">
        <v>4619</v>
      </c>
      <c r="G2268" s="3">
        <v>41618</v>
      </c>
      <c r="H2268" s="3">
        <v>41982</v>
      </c>
      <c r="I2268" s="4">
        <v>40000</v>
      </c>
      <c r="J2268" s="1" t="s">
        <v>4907</v>
      </c>
      <c r="K2268" s="1" t="s">
        <v>37</v>
      </c>
      <c r="L2268" s="11"/>
      <c r="M2268" s="1">
        <v>2013</v>
      </c>
      <c r="N2268" s="12" t="s">
        <v>120</v>
      </c>
      <c r="O2268" s="12" t="s">
        <v>128</v>
      </c>
      <c r="P2268" s="27" t="str">
        <f ca="1">IF(טבלה15[[#This Row],[תאריך סיום ההסכם]]&gt;=$S$2,"פעיל",IF(טבלה15[[#This Row],[תאריך סיום ההסכם]]&lt;=$S$2,"הסתיים"))</f>
        <v>הסתיים</v>
      </c>
    </row>
    <row r="2269" spans="1:16" ht="135" x14ac:dyDescent="0.2">
      <c r="A2269" s="22">
        <v>2268</v>
      </c>
      <c r="B2269" s="1" t="s">
        <v>1453</v>
      </c>
      <c r="C2269" s="2" t="s">
        <v>2996</v>
      </c>
      <c r="D2269" s="2" t="s">
        <v>3222</v>
      </c>
      <c r="E2269" s="2" t="s">
        <v>3238</v>
      </c>
      <c r="F2269" s="5" t="s">
        <v>4620</v>
      </c>
      <c r="G2269" s="3">
        <v>41618</v>
      </c>
      <c r="H2269" s="3">
        <v>41982</v>
      </c>
      <c r="I2269" s="4">
        <v>40000</v>
      </c>
      <c r="J2269" s="1" t="s">
        <v>4907</v>
      </c>
      <c r="K2269" s="1" t="s">
        <v>37</v>
      </c>
      <c r="L2269" s="11"/>
      <c r="M2269" s="1">
        <v>2013</v>
      </c>
      <c r="N2269" s="12" t="s">
        <v>120</v>
      </c>
      <c r="O2269" s="12" t="s">
        <v>128</v>
      </c>
      <c r="P2269" s="27" t="str">
        <f ca="1">IF(טבלה15[[#This Row],[תאריך סיום ההסכם]]&gt;=$S$2,"פעיל",IF(טבלה15[[#This Row],[תאריך סיום ההסכם]]&lt;=$S$2,"הסתיים"))</f>
        <v>הסתיים</v>
      </c>
    </row>
    <row r="2270" spans="1:16" ht="240" x14ac:dyDescent="0.2">
      <c r="A2270" s="22">
        <v>2269</v>
      </c>
      <c r="B2270" s="1" t="s">
        <v>1454</v>
      </c>
      <c r="C2270" s="2" t="s">
        <v>1984</v>
      </c>
      <c r="D2270" s="2" t="s">
        <v>3222</v>
      </c>
      <c r="E2270" s="2" t="s">
        <v>3227</v>
      </c>
      <c r="F2270" s="5" t="s">
        <v>4621</v>
      </c>
      <c r="G2270" s="3">
        <v>41609</v>
      </c>
      <c r="H2270" s="3">
        <v>42704</v>
      </c>
      <c r="I2270" s="4">
        <v>398475</v>
      </c>
      <c r="J2270" s="1" t="s">
        <v>4907</v>
      </c>
      <c r="K2270" s="1" t="s">
        <v>19</v>
      </c>
      <c r="L2270" s="11"/>
      <c r="M2270" s="1">
        <v>2013</v>
      </c>
      <c r="N2270" s="12"/>
      <c r="O2270" s="12" t="s">
        <v>127</v>
      </c>
      <c r="P2270" s="27" t="str">
        <f ca="1">IF(טבלה15[[#This Row],[תאריך סיום ההסכם]]&gt;=$S$2,"פעיל",IF(טבלה15[[#This Row],[תאריך סיום ההסכם]]&lt;=$S$2,"הסתיים"))</f>
        <v>הסתיים</v>
      </c>
    </row>
    <row r="2271" spans="1:16" ht="285" x14ac:dyDescent="0.2">
      <c r="A2271" s="22">
        <v>2270</v>
      </c>
      <c r="B2271" s="1" t="s">
        <v>1455</v>
      </c>
      <c r="C2271" s="2" t="s">
        <v>2997</v>
      </c>
      <c r="D2271" s="2" t="s">
        <v>3222</v>
      </c>
      <c r="E2271" s="2" t="s">
        <v>3242</v>
      </c>
      <c r="F2271" s="5" t="s">
        <v>4622</v>
      </c>
      <c r="G2271" s="3">
        <v>42720</v>
      </c>
      <c r="H2271" s="3">
        <v>42719</v>
      </c>
      <c r="I2271" s="4">
        <v>397360</v>
      </c>
      <c r="J2271" s="1" t="s">
        <v>4907</v>
      </c>
      <c r="K2271" s="1" t="s">
        <v>19</v>
      </c>
      <c r="L2271" s="11"/>
      <c r="M2271" s="1">
        <v>2013</v>
      </c>
      <c r="N2271" s="12"/>
      <c r="O2271" s="12" t="s">
        <v>127</v>
      </c>
      <c r="P2271" s="27" t="str">
        <f ca="1">IF(טבלה15[[#This Row],[תאריך סיום ההסכם]]&gt;=$S$2,"פעיל",IF(טבלה15[[#This Row],[תאריך סיום ההסכם]]&lt;=$S$2,"הסתיים"))</f>
        <v>הסתיים</v>
      </c>
    </row>
    <row r="2272" spans="1:16" ht="240" x14ac:dyDescent="0.2">
      <c r="A2272" s="22">
        <v>2271</v>
      </c>
      <c r="B2272" s="1" t="s">
        <v>1456</v>
      </c>
      <c r="C2272" s="2" t="s">
        <v>1988</v>
      </c>
      <c r="D2272" s="2" t="s">
        <v>3223</v>
      </c>
      <c r="E2272" s="2" t="s">
        <v>3234</v>
      </c>
      <c r="F2272" s="5" t="s">
        <v>4623</v>
      </c>
      <c r="G2272" s="3">
        <v>41609</v>
      </c>
      <c r="H2272" s="3">
        <v>42704</v>
      </c>
      <c r="I2272" s="4">
        <v>177330</v>
      </c>
      <c r="J2272" s="1" t="s">
        <v>4907</v>
      </c>
      <c r="K2272" s="1" t="s">
        <v>19</v>
      </c>
      <c r="L2272" s="11"/>
      <c r="M2272" s="1">
        <v>2013</v>
      </c>
      <c r="N2272" s="12"/>
      <c r="O2272" s="12" t="s">
        <v>127</v>
      </c>
      <c r="P2272" s="27" t="str">
        <f ca="1">IF(טבלה15[[#This Row],[תאריך סיום ההסכם]]&gt;=$S$2,"פעיל",IF(טבלה15[[#This Row],[תאריך סיום ההסכם]]&lt;=$S$2,"הסתיים"))</f>
        <v>הסתיים</v>
      </c>
    </row>
    <row r="2273" spans="1:16" ht="240" x14ac:dyDescent="0.2">
      <c r="A2273" s="22">
        <v>2272</v>
      </c>
      <c r="B2273" s="1" t="s">
        <v>1457</v>
      </c>
      <c r="C2273" s="2" t="s">
        <v>1990</v>
      </c>
      <c r="D2273" s="2" t="s">
        <v>3223</v>
      </c>
      <c r="E2273" s="2" t="s">
        <v>3234</v>
      </c>
      <c r="F2273" s="5" t="s">
        <v>4624</v>
      </c>
      <c r="G2273" s="3">
        <v>41609</v>
      </c>
      <c r="H2273" s="3">
        <v>42704</v>
      </c>
      <c r="I2273" s="4">
        <v>330170</v>
      </c>
      <c r="J2273" s="1" t="s">
        <v>4907</v>
      </c>
      <c r="K2273" s="1" t="s">
        <v>19</v>
      </c>
      <c r="L2273" s="11"/>
      <c r="M2273" s="1">
        <v>2013</v>
      </c>
      <c r="N2273" s="12"/>
      <c r="O2273" s="12" t="s">
        <v>127</v>
      </c>
      <c r="P2273" s="27" t="str">
        <f ca="1">IF(טבלה15[[#This Row],[תאריך סיום ההסכם]]&gt;=$S$2,"פעיל",IF(טבלה15[[#This Row],[תאריך סיום ההסכם]]&lt;=$S$2,"הסתיים"))</f>
        <v>הסתיים</v>
      </c>
    </row>
    <row r="2274" spans="1:16" ht="255" x14ac:dyDescent="0.2">
      <c r="A2274" s="22">
        <v>2273</v>
      </c>
      <c r="B2274" s="1" t="s">
        <v>1458</v>
      </c>
      <c r="C2274" s="2" t="s">
        <v>2998</v>
      </c>
      <c r="D2274" s="2" t="s">
        <v>3222</v>
      </c>
      <c r="E2274" s="2" t="s">
        <v>3279</v>
      </c>
      <c r="F2274" s="5" t="s">
        <v>4625</v>
      </c>
      <c r="G2274" s="3">
        <v>41609</v>
      </c>
      <c r="H2274" s="3">
        <v>42704</v>
      </c>
      <c r="I2274" s="4">
        <v>174630</v>
      </c>
      <c r="J2274" s="1" t="s">
        <v>4907</v>
      </c>
      <c r="K2274" s="1" t="s">
        <v>19</v>
      </c>
      <c r="L2274" s="11"/>
      <c r="M2274" s="1">
        <v>2013</v>
      </c>
      <c r="N2274" s="12"/>
      <c r="O2274" s="12" t="s">
        <v>127</v>
      </c>
      <c r="P2274" s="27" t="str">
        <f ca="1">IF(טבלה15[[#This Row],[תאריך סיום ההסכם]]&gt;=$S$2,"פעיל",IF(טבלה15[[#This Row],[תאריך סיום ההסכם]]&lt;=$S$2,"הסתיים"))</f>
        <v>הסתיים</v>
      </c>
    </row>
    <row r="2275" spans="1:16" ht="330" x14ac:dyDescent="0.2">
      <c r="A2275" s="22">
        <v>2274</v>
      </c>
      <c r="B2275" s="1" t="s">
        <v>1459</v>
      </c>
      <c r="C2275" s="2" t="s">
        <v>2999</v>
      </c>
      <c r="D2275" s="2" t="s">
        <v>3222</v>
      </c>
      <c r="E2275" s="2" t="s">
        <v>3246</v>
      </c>
      <c r="F2275" s="5" t="s">
        <v>4626</v>
      </c>
      <c r="G2275" s="3">
        <v>41624</v>
      </c>
      <c r="H2275" s="3">
        <v>42719</v>
      </c>
      <c r="I2275" s="4">
        <v>288208</v>
      </c>
      <c r="J2275" s="1" t="s">
        <v>4907</v>
      </c>
      <c r="K2275" s="1" t="s">
        <v>19</v>
      </c>
      <c r="L2275" s="11"/>
      <c r="M2275" s="1">
        <v>2013</v>
      </c>
      <c r="N2275" s="12"/>
      <c r="O2275" s="12" t="s">
        <v>127</v>
      </c>
      <c r="P2275" s="27" t="str">
        <f ca="1">IF(טבלה15[[#This Row],[תאריך סיום ההסכם]]&gt;=$S$2,"פעיל",IF(טבלה15[[#This Row],[תאריך סיום ההסכם]]&lt;=$S$2,"הסתיים"))</f>
        <v>הסתיים</v>
      </c>
    </row>
    <row r="2276" spans="1:16" ht="165" x14ac:dyDescent="0.2">
      <c r="A2276" s="22">
        <v>2275</v>
      </c>
      <c r="B2276" s="1" t="s">
        <v>1460</v>
      </c>
      <c r="C2276" s="2" t="s">
        <v>3000</v>
      </c>
      <c r="D2276" s="2" t="s">
        <v>3222</v>
      </c>
      <c r="E2276" s="2" t="s">
        <v>3228</v>
      </c>
      <c r="F2276" s="5" t="s">
        <v>4627</v>
      </c>
      <c r="G2276" s="3">
        <v>41624</v>
      </c>
      <c r="H2276" s="3">
        <v>42719</v>
      </c>
      <c r="I2276" s="4">
        <v>185000</v>
      </c>
      <c r="J2276" s="1" t="s">
        <v>4907</v>
      </c>
      <c r="K2276" s="1" t="s">
        <v>19</v>
      </c>
      <c r="L2276" s="11"/>
      <c r="M2276" s="1">
        <v>2013</v>
      </c>
      <c r="N2276" s="12"/>
      <c r="O2276" s="12" t="s">
        <v>127</v>
      </c>
      <c r="P2276" s="27" t="str">
        <f ca="1">IF(טבלה15[[#This Row],[תאריך סיום ההסכם]]&gt;=$S$2,"פעיל",IF(טבלה15[[#This Row],[תאריך סיום ההסכם]]&lt;=$S$2,"הסתיים"))</f>
        <v>הסתיים</v>
      </c>
    </row>
    <row r="2277" spans="1:16" ht="255" x14ac:dyDescent="0.2">
      <c r="A2277" s="22">
        <v>2276</v>
      </c>
      <c r="B2277" s="1" t="s">
        <v>1461</v>
      </c>
      <c r="C2277" s="2" t="s">
        <v>3001</v>
      </c>
      <c r="D2277" s="2" t="s">
        <v>3222</v>
      </c>
      <c r="E2277" s="2" t="s">
        <v>3225</v>
      </c>
      <c r="F2277" s="5" t="s">
        <v>4628</v>
      </c>
      <c r="G2277" s="3">
        <v>41624</v>
      </c>
      <c r="H2277" s="3">
        <v>42719</v>
      </c>
      <c r="I2277" s="4">
        <v>197800</v>
      </c>
      <c r="J2277" s="1" t="s">
        <v>4907</v>
      </c>
      <c r="K2277" s="1" t="s">
        <v>19</v>
      </c>
      <c r="L2277" s="11"/>
      <c r="M2277" s="1">
        <v>2013</v>
      </c>
      <c r="N2277" s="12"/>
      <c r="O2277" s="12" t="s">
        <v>127</v>
      </c>
      <c r="P2277" s="27" t="str">
        <f ca="1">IF(טבלה15[[#This Row],[תאריך סיום ההסכם]]&gt;=$S$2,"פעיל",IF(טבלה15[[#This Row],[תאריך סיום ההסכם]]&lt;=$S$2,"הסתיים"))</f>
        <v>הסתיים</v>
      </c>
    </row>
    <row r="2278" spans="1:16" ht="120" x14ac:dyDescent="0.2">
      <c r="A2278" s="22">
        <v>2277</v>
      </c>
      <c r="B2278" s="1" t="s">
        <v>1462</v>
      </c>
      <c r="C2278" s="2" t="s">
        <v>3002</v>
      </c>
      <c r="D2278" s="2" t="s">
        <v>3222</v>
      </c>
      <c r="E2278" s="2" t="s">
        <v>3228</v>
      </c>
      <c r="F2278" s="5" t="s">
        <v>4629</v>
      </c>
      <c r="G2278" s="3">
        <v>41624</v>
      </c>
      <c r="H2278" s="3">
        <v>42719</v>
      </c>
      <c r="I2278" s="4">
        <v>391942</v>
      </c>
      <c r="J2278" s="1" t="s">
        <v>4907</v>
      </c>
      <c r="K2278" s="1" t="s">
        <v>19</v>
      </c>
      <c r="L2278" s="11"/>
      <c r="M2278" s="1">
        <v>2013</v>
      </c>
      <c r="N2278" s="12"/>
      <c r="O2278" s="12" t="s">
        <v>127</v>
      </c>
      <c r="P2278" s="27" t="str">
        <f ca="1">IF(טבלה15[[#This Row],[תאריך סיום ההסכם]]&gt;=$S$2,"פעיל",IF(טבלה15[[#This Row],[תאריך סיום ההסכם]]&lt;=$S$2,"הסתיים"))</f>
        <v>הסתיים</v>
      </c>
    </row>
    <row r="2279" spans="1:16" ht="225" x14ac:dyDescent="0.2">
      <c r="A2279" s="22">
        <v>2278</v>
      </c>
      <c r="B2279" s="1" t="s">
        <v>1463</v>
      </c>
      <c r="C2279" s="2" t="s">
        <v>3003</v>
      </c>
      <c r="D2279" s="2" t="s">
        <v>3223</v>
      </c>
      <c r="E2279" s="2" t="s">
        <v>3229</v>
      </c>
      <c r="F2279" s="5" t="s">
        <v>4630</v>
      </c>
      <c r="G2279" s="3">
        <v>41852</v>
      </c>
      <c r="H2279" s="3">
        <v>42353</v>
      </c>
      <c r="I2279" s="4">
        <v>162866</v>
      </c>
      <c r="J2279" s="1" t="s">
        <v>4907</v>
      </c>
      <c r="K2279" s="1" t="s">
        <v>19</v>
      </c>
      <c r="L2279" s="11"/>
      <c r="M2279" s="1">
        <v>2013</v>
      </c>
      <c r="N2279" s="12"/>
      <c r="O2279" s="12" t="s">
        <v>127</v>
      </c>
      <c r="P2279" s="27" t="str">
        <f ca="1">IF(טבלה15[[#This Row],[תאריך סיום ההסכם]]&gt;=$S$2,"פעיל",IF(טבלה15[[#This Row],[תאריך סיום ההסכם]]&lt;=$S$2,"הסתיים"))</f>
        <v>הסתיים</v>
      </c>
    </row>
    <row r="2280" spans="1:16" ht="195" x14ac:dyDescent="0.2">
      <c r="A2280" s="22">
        <v>2279</v>
      </c>
      <c r="B2280" s="1" t="s">
        <v>1464</v>
      </c>
      <c r="C2280" s="2" t="s">
        <v>3004</v>
      </c>
      <c r="D2280" s="2" t="s">
        <v>3223</v>
      </c>
      <c r="E2280" s="2" t="s">
        <v>3227</v>
      </c>
      <c r="F2280" s="5" t="s">
        <v>4631</v>
      </c>
      <c r="G2280" s="3">
        <v>41624</v>
      </c>
      <c r="H2280" s="3">
        <v>42719</v>
      </c>
      <c r="I2280" s="4">
        <v>398610</v>
      </c>
      <c r="J2280" s="1" t="s">
        <v>4907</v>
      </c>
      <c r="K2280" s="1" t="s">
        <v>19</v>
      </c>
      <c r="L2280" s="11"/>
      <c r="M2280" s="1">
        <v>2013</v>
      </c>
      <c r="N2280" s="12"/>
      <c r="O2280" s="12" t="s">
        <v>127</v>
      </c>
      <c r="P2280" s="27" t="str">
        <f ca="1">IF(טבלה15[[#This Row],[תאריך סיום ההסכם]]&gt;=$S$2,"פעיל",IF(טבלה15[[#This Row],[תאריך סיום ההסכם]]&lt;=$S$2,"הסתיים"))</f>
        <v>הסתיים</v>
      </c>
    </row>
    <row r="2281" spans="1:16" ht="165" x14ac:dyDescent="0.2">
      <c r="A2281" s="22">
        <v>2280</v>
      </c>
      <c r="B2281" s="1" t="s">
        <v>1465</v>
      </c>
      <c r="C2281" s="2" t="s">
        <v>2196</v>
      </c>
      <c r="D2281" s="2" t="s">
        <v>3223</v>
      </c>
      <c r="E2281" s="2" t="s">
        <v>3236</v>
      </c>
      <c r="F2281" s="5" t="s">
        <v>4632</v>
      </c>
      <c r="G2281" s="3">
        <v>41624</v>
      </c>
      <c r="H2281" s="3">
        <v>42719</v>
      </c>
      <c r="I2281" s="4">
        <v>2810983</v>
      </c>
      <c r="J2281" s="1" t="s">
        <v>4907</v>
      </c>
      <c r="K2281" s="1" t="s">
        <v>17</v>
      </c>
      <c r="L2281" s="11"/>
      <c r="M2281" s="1">
        <v>2013</v>
      </c>
      <c r="N2281" s="12" t="s">
        <v>121</v>
      </c>
      <c r="O2281" s="12" t="s">
        <v>127</v>
      </c>
      <c r="P2281" s="27" t="str">
        <f ca="1">IF(טבלה15[[#This Row],[תאריך סיום ההסכם]]&gt;=$S$2,"פעיל",IF(טבלה15[[#This Row],[תאריך סיום ההסכם]]&lt;=$S$2,"הסתיים"))</f>
        <v>הסתיים</v>
      </c>
    </row>
    <row r="2282" spans="1:16" ht="240" x14ac:dyDescent="0.2">
      <c r="A2282" s="22">
        <v>2281</v>
      </c>
      <c r="B2282" s="1" t="s">
        <v>1466</v>
      </c>
      <c r="C2282" s="2" t="s">
        <v>1926</v>
      </c>
      <c r="D2282" s="2" t="s">
        <v>3223</v>
      </c>
      <c r="E2282" s="2" t="s">
        <v>3231</v>
      </c>
      <c r="F2282" s="5" t="s">
        <v>4633</v>
      </c>
      <c r="G2282" s="3">
        <v>41624</v>
      </c>
      <c r="H2282" s="3">
        <v>42719</v>
      </c>
      <c r="I2282" s="4">
        <v>1875000</v>
      </c>
      <c r="J2282" s="1" t="s">
        <v>4907</v>
      </c>
      <c r="K2282" s="1" t="s">
        <v>19</v>
      </c>
      <c r="L2282" s="11"/>
      <c r="M2282" s="1">
        <v>2013</v>
      </c>
      <c r="N2282" s="12"/>
      <c r="O2282" s="12" t="s">
        <v>127</v>
      </c>
      <c r="P2282" s="27" t="str">
        <f ca="1">IF(טבלה15[[#This Row],[תאריך סיום ההסכם]]&gt;=$S$2,"פעיל",IF(טבלה15[[#This Row],[תאריך סיום ההסכם]]&lt;=$S$2,"הסתיים"))</f>
        <v>הסתיים</v>
      </c>
    </row>
    <row r="2283" spans="1:16" ht="150" x14ac:dyDescent="0.2">
      <c r="A2283" s="22">
        <v>2282</v>
      </c>
      <c r="B2283" s="1" t="s">
        <v>1467</v>
      </c>
      <c r="C2283" s="2" t="s">
        <v>3005</v>
      </c>
      <c r="D2283" s="2" t="s">
        <v>3223</v>
      </c>
      <c r="E2283" s="2" t="s">
        <v>3228</v>
      </c>
      <c r="F2283" s="5" t="s">
        <v>4634</v>
      </c>
      <c r="G2283" s="3">
        <v>41624</v>
      </c>
      <c r="H2283" s="3">
        <v>42719</v>
      </c>
      <c r="I2283" s="4">
        <v>875000</v>
      </c>
      <c r="J2283" s="1" t="s">
        <v>4907</v>
      </c>
      <c r="K2283" s="1" t="s">
        <v>19</v>
      </c>
      <c r="L2283" s="11"/>
      <c r="M2283" s="1">
        <v>2013</v>
      </c>
      <c r="N2283" s="12"/>
      <c r="O2283" s="12" t="s">
        <v>127</v>
      </c>
      <c r="P2283" s="27" t="str">
        <f ca="1">IF(טבלה15[[#This Row],[תאריך סיום ההסכם]]&gt;=$S$2,"פעיל",IF(טבלה15[[#This Row],[תאריך סיום ההסכם]]&lt;=$S$2,"הסתיים"))</f>
        <v>הסתיים</v>
      </c>
    </row>
    <row r="2284" spans="1:16" ht="210" x14ac:dyDescent="0.2">
      <c r="A2284" s="22">
        <v>2283</v>
      </c>
      <c r="B2284" s="1" t="s">
        <v>1468</v>
      </c>
      <c r="C2284" s="2" t="s">
        <v>3006</v>
      </c>
      <c r="D2284" s="2" t="s">
        <v>3223</v>
      </c>
      <c r="E2284" s="2" t="s">
        <v>3231</v>
      </c>
      <c r="F2284" s="5" t="s">
        <v>4635</v>
      </c>
      <c r="G2284" s="3">
        <v>41624</v>
      </c>
      <c r="H2284" s="3">
        <v>42719</v>
      </c>
      <c r="I2284" s="4">
        <v>875000</v>
      </c>
      <c r="J2284" s="1" t="s">
        <v>4907</v>
      </c>
      <c r="K2284" s="1" t="s">
        <v>19</v>
      </c>
      <c r="L2284" s="11"/>
      <c r="M2284" s="1">
        <v>2013</v>
      </c>
      <c r="N2284" s="12"/>
      <c r="O2284" s="12" t="s">
        <v>127</v>
      </c>
      <c r="P2284" s="27" t="str">
        <f ca="1">IF(טבלה15[[#This Row],[תאריך סיום ההסכם]]&gt;=$S$2,"פעיל",IF(טבלה15[[#This Row],[תאריך סיום ההסכם]]&lt;=$S$2,"הסתיים"))</f>
        <v>הסתיים</v>
      </c>
    </row>
    <row r="2285" spans="1:16" ht="90" x14ac:dyDescent="0.2">
      <c r="A2285" s="22">
        <v>2284</v>
      </c>
      <c r="B2285" s="1" t="s">
        <v>1469</v>
      </c>
      <c r="C2285" s="2" t="s">
        <v>2599</v>
      </c>
      <c r="D2285" s="2" t="s">
        <v>3223</v>
      </c>
      <c r="E2285" s="2" t="s">
        <v>3231</v>
      </c>
      <c r="F2285" s="5" t="s">
        <v>4636</v>
      </c>
      <c r="G2285" s="3">
        <v>41624</v>
      </c>
      <c r="H2285" s="3">
        <v>42719</v>
      </c>
      <c r="I2285" s="4">
        <v>1875000</v>
      </c>
      <c r="J2285" s="1" t="s">
        <v>4907</v>
      </c>
      <c r="K2285" s="1" t="s">
        <v>19</v>
      </c>
      <c r="L2285" s="11"/>
      <c r="M2285" s="1">
        <v>2013</v>
      </c>
      <c r="N2285" s="12"/>
      <c r="O2285" s="12" t="s">
        <v>127</v>
      </c>
      <c r="P2285" s="27" t="str">
        <f ca="1">IF(טבלה15[[#This Row],[תאריך סיום ההסכם]]&gt;=$S$2,"פעיל",IF(טבלה15[[#This Row],[תאריך סיום ההסכם]]&lt;=$S$2,"הסתיים"))</f>
        <v>הסתיים</v>
      </c>
    </row>
    <row r="2286" spans="1:16" ht="165" x14ac:dyDescent="0.2">
      <c r="A2286" s="22">
        <v>2285</v>
      </c>
      <c r="B2286" s="1" t="s">
        <v>1470</v>
      </c>
      <c r="C2286" s="2" t="s">
        <v>3007</v>
      </c>
      <c r="D2286" s="2" t="s">
        <v>3222</v>
      </c>
      <c r="E2286" s="2" t="s">
        <v>3251</v>
      </c>
      <c r="F2286" s="5" t="s">
        <v>4637</v>
      </c>
      <c r="G2286" s="3">
        <v>41624</v>
      </c>
      <c r="H2286" s="3">
        <v>42719</v>
      </c>
      <c r="I2286" s="4">
        <v>297275</v>
      </c>
      <c r="J2286" s="1" t="s">
        <v>4907</v>
      </c>
      <c r="K2286" s="1" t="s">
        <v>19</v>
      </c>
      <c r="L2286" s="11"/>
      <c r="M2286" s="1">
        <v>2013</v>
      </c>
      <c r="N2286" s="12"/>
      <c r="O2286" s="12" t="s">
        <v>127</v>
      </c>
      <c r="P2286" s="27" t="str">
        <f ca="1">IF(טבלה15[[#This Row],[תאריך סיום ההסכם]]&gt;=$S$2,"פעיל",IF(טבלה15[[#This Row],[תאריך סיום ההסכם]]&lt;=$S$2,"הסתיים"))</f>
        <v>הסתיים</v>
      </c>
    </row>
    <row r="2287" spans="1:16" ht="90" x14ac:dyDescent="0.2">
      <c r="A2287" s="22">
        <v>2286</v>
      </c>
      <c r="B2287" s="1" t="s">
        <v>1471</v>
      </c>
      <c r="C2287" s="2" t="s">
        <v>1773</v>
      </c>
      <c r="D2287" s="2" t="s">
        <v>3223</v>
      </c>
      <c r="E2287" s="2" t="s">
        <v>3226</v>
      </c>
      <c r="F2287" s="5" t="s">
        <v>4638</v>
      </c>
      <c r="G2287" s="3">
        <v>41624</v>
      </c>
      <c r="H2287" s="3">
        <v>42719</v>
      </c>
      <c r="I2287" s="4">
        <v>1900000</v>
      </c>
      <c r="J2287" s="1" t="s">
        <v>4907</v>
      </c>
      <c r="K2287" s="1" t="s">
        <v>19</v>
      </c>
      <c r="L2287" s="11"/>
      <c r="M2287" s="1">
        <v>2013</v>
      </c>
      <c r="N2287" s="12"/>
      <c r="O2287" s="12" t="s">
        <v>127</v>
      </c>
      <c r="P2287" s="27" t="str">
        <f ca="1">IF(טבלה15[[#This Row],[תאריך סיום ההסכם]]&gt;=$S$2,"פעיל",IF(טבלה15[[#This Row],[תאריך סיום ההסכם]]&lt;=$S$2,"הסתיים"))</f>
        <v>הסתיים</v>
      </c>
    </row>
    <row r="2288" spans="1:16" ht="195" x14ac:dyDescent="0.2">
      <c r="A2288" s="22">
        <v>2287</v>
      </c>
      <c r="B2288" s="1" t="s">
        <v>1472</v>
      </c>
      <c r="C2288" s="2" t="s">
        <v>3008</v>
      </c>
      <c r="D2288" s="2" t="s">
        <v>3223</v>
      </c>
      <c r="E2288" s="2" t="s">
        <v>3237</v>
      </c>
      <c r="F2288" s="5" t="s">
        <v>4639</v>
      </c>
      <c r="G2288" s="3">
        <v>41624</v>
      </c>
      <c r="H2288" s="3">
        <v>42719</v>
      </c>
      <c r="I2288" s="4">
        <v>1300000</v>
      </c>
      <c r="J2288" s="1" t="s">
        <v>4907</v>
      </c>
      <c r="K2288" s="1" t="s">
        <v>19</v>
      </c>
      <c r="L2288" s="11"/>
      <c r="M2288" s="1">
        <v>2013</v>
      </c>
      <c r="N2288" s="12"/>
      <c r="O2288" s="12" t="s">
        <v>127</v>
      </c>
      <c r="P2288" s="27" t="str">
        <f ca="1">IF(טבלה15[[#This Row],[תאריך סיום ההסכם]]&gt;=$S$2,"פעיל",IF(טבלה15[[#This Row],[תאריך סיום ההסכם]]&lt;=$S$2,"הסתיים"))</f>
        <v>הסתיים</v>
      </c>
    </row>
    <row r="2289" spans="1:16" ht="225" x14ac:dyDescent="0.2">
      <c r="A2289" s="22">
        <v>2288</v>
      </c>
      <c r="B2289" s="1" t="s">
        <v>1473</v>
      </c>
      <c r="C2289" s="2" t="s">
        <v>2701</v>
      </c>
      <c r="D2289" s="2" t="s">
        <v>3223</v>
      </c>
      <c r="E2289" s="2" t="s">
        <v>3226</v>
      </c>
      <c r="F2289" s="5" t="s">
        <v>4640</v>
      </c>
      <c r="G2289" s="3">
        <v>41624</v>
      </c>
      <c r="H2289" s="3">
        <v>42719</v>
      </c>
      <c r="I2289" s="4">
        <v>1300000</v>
      </c>
      <c r="J2289" s="1" t="s">
        <v>4907</v>
      </c>
      <c r="K2289" s="1" t="s">
        <v>19</v>
      </c>
      <c r="L2289" s="11"/>
      <c r="M2289" s="1">
        <v>2013</v>
      </c>
      <c r="N2289" s="12"/>
      <c r="O2289" s="12" t="s">
        <v>127</v>
      </c>
      <c r="P2289" s="27" t="str">
        <f ca="1">IF(טבלה15[[#This Row],[תאריך סיום ההסכם]]&gt;=$S$2,"פעיל",IF(טבלה15[[#This Row],[תאריך סיום ההסכם]]&lt;=$S$2,"הסתיים"))</f>
        <v>הסתיים</v>
      </c>
    </row>
    <row r="2290" spans="1:16" ht="120" x14ac:dyDescent="0.2">
      <c r="A2290" s="22">
        <v>2289</v>
      </c>
      <c r="B2290" s="1" t="s">
        <v>1474</v>
      </c>
      <c r="C2290" s="2" t="s">
        <v>1967</v>
      </c>
      <c r="D2290" s="2" t="s">
        <v>3223</v>
      </c>
      <c r="E2290" s="2" t="s">
        <v>3229</v>
      </c>
      <c r="F2290" s="5" t="s">
        <v>4641</v>
      </c>
      <c r="G2290" s="3">
        <v>41624</v>
      </c>
      <c r="H2290" s="3">
        <v>42719</v>
      </c>
      <c r="I2290" s="4">
        <v>1800000</v>
      </c>
      <c r="J2290" s="1" t="s">
        <v>4907</v>
      </c>
      <c r="K2290" s="1" t="s">
        <v>19</v>
      </c>
      <c r="L2290" s="11"/>
      <c r="M2290" s="1">
        <v>2013</v>
      </c>
      <c r="N2290" s="12"/>
      <c r="O2290" s="12" t="s">
        <v>127</v>
      </c>
      <c r="P2290" s="27" t="str">
        <f ca="1">IF(טבלה15[[#This Row],[תאריך סיום ההסכם]]&gt;=$S$2,"פעיל",IF(טבלה15[[#This Row],[תאריך סיום ההסכם]]&lt;=$S$2,"הסתיים"))</f>
        <v>הסתיים</v>
      </c>
    </row>
    <row r="2291" spans="1:16" ht="75" x14ac:dyDescent="0.2">
      <c r="A2291" s="22">
        <v>2290</v>
      </c>
      <c r="B2291" s="1" t="s">
        <v>1475</v>
      </c>
      <c r="C2291" s="2" t="s">
        <v>3009</v>
      </c>
      <c r="D2291" s="2" t="s">
        <v>3222</v>
      </c>
      <c r="E2291" s="2" t="s">
        <v>3225</v>
      </c>
      <c r="F2291" s="5" t="s">
        <v>4642</v>
      </c>
      <c r="G2291" s="3">
        <v>41624</v>
      </c>
      <c r="H2291" s="3">
        <v>42719</v>
      </c>
      <c r="I2291" s="4">
        <v>1127000</v>
      </c>
      <c r="J2291" s="1" t="s">
        <v>4907</v>
      </c>
      <c r="K2291" s="1" t="s">
        <v>19</v>
      </c>
      <c r="L2291" s="11"/>
      <c r="M2291" s="1">
        <v>2013</v>
      </c>
      <c r="N2291" s="12"/>
      <c r="O2291" s="12" t="s">
        <v>127</v>
      </c>
      <c r="P2291" s="27" t="str">
        <f ca="1">IF(טבלה15[[#This Row],[תאריך סיום ההסכם]]&gt;=$S$2,"פעיל",IF(טבלה15[[#This Row],[תאריך סיום ההסכם]]&lt;=$S$2,"הסתיים"))</f>
        <v>הסתיים</v>
      </c>
    </row>
    <row r="2292" spans="1:16" ht="60" x14ac:dyDescent="0.2">
      <c r="A2292" s="22">
        <v>2291</v>
      </c>
      <c r="B2292" s="1" t="s">
        <v>1476</v>
      </c>
      <c r="C2292" s="2" t="s">
        <v>2120</v>
      </c>
      <c r="D2292" s="2" t="s">
        <v>3223</v>
      </c>
      <c r="E2292" s="2" t="s">
        <v>3225</v>
      </c>
      <c r="F2292" s="5" t="s">
        <v>4643</v>
      </c>
      <c r="G2292" s="3">
        <v>41624</v>
      </c>
      <c r="H2292" s="3">
        <v>42719</v>
      </c>
      <c r="I2292" s="4">
        <v>783500</v>
      </c>
      <c r="J2292" s="1" t="s">
        <v>4907</v>
      </c>
      <c r="K2292" s="1" t="s">
        <v>19</v>
      </c>
      <c r="L2292" s="11"/>
      <c r="M2292" s="1">
        <v>2013</v>
      </c>
      <c r="N2292" s="12"/>
      <c r="O2292" s="12" t="s">
        <v>127</v>
      </c>
      <c r="P2292" s="27" t="str">
        <f ca="1">IF(טבלה15[[#This Row],[תאריך סיום ההסכם]]&gt;=$S$2,"פעיל",IF(טבלה15[[#This Row],[תאריך סיום ההסכם]]&lt;=$S$2,"הסתיים"))</f>
        <v>הסתיים</v>
      </c>
    </row>
    <row r="2293" spans="1:16" ht="105" x14ac:dyDescent="0.2">
      <c r="A2293" s="22">
        <v>2292</v>
      </c>
      <c r="B2293" s="1" t="s">
        <v>1477</v>
      </c>
      <c r="C2293" s="2" t="s">
        <v>3010</v>
      </c>
      <c r="D2293" s="2" t="s">
        <v>3223</v>
      </c>
      <c r="E2293" s="2" t="s">
        <v>3228</v>
      </c>
      <c r="F2293" s="5" t="s">
        <v>4644</v>
      </c>
      <c r="G2293" s="3">
        <v>41624</v>
      </c>
      <c r="H2293" s="3">
        <v>42719</v>
      </c>
      <c r="I2293" s="4">
        <v>731400</v>
      </c>
      <c r="J2293" s="1" t="s">
        <v>4907</v>
      </c>
      <c r="K2293" s="1" t="s">
        <v>19</v>
      </c>
      <c r="L2293" s="11"/>
      <c r="M2293" s="1">
        <v>2013</v>
      </c>
      <c r="N2293" s="12"/>
      <c r="O2293" s="12" t="s">
        <v>127</v>
      </c>
      <c r="P2293" s="27" t="str">
        <f ca="1">IF(טבלה15[[#This Row],[תאריך סיום ההסכם]]&gt;=$S$2,"פעיל",IF(טבלה15[[#This Row],[תאריך סיום ההסכם]]&lt;=$S$2,"הסתיים"))</f>
        <v>הסתיים</v>
      </c>
    </row>
    <row r="2294" spans="1:16" ht="90" x14ac:dyDescent="0.2">
      <c r="A2294" s="22">
        <v>2293</v>
      </c>
      <c r="B2294" s="1" t="s">
        <v>1478</v>
      </c>
      <c r="C2294" s="2" t="s">
        <v>2834</v>
      </c>
      <c r="D2294" s="2" t="s">
        <v>3223</v>
      </c>
      <c r="E2294" s="2" t="s">
        <v>3228</v>
      </c>
      <c r="F2294" s="5" t="s">
        <v>4645</v>
      </c>
      <c r="G2294" s="3">
        <v>41624</v>
      </c>
      <c r="H2294" s="3">
        <v>42719</v>
      </c>
      <c r="I2294" s="4">
        <v>951625</v>
      </c>
      <c r="J2294" s="1" t="s">
        <v>4907</v>
      </c>
      <c r="K2294" s="1" t="s">
        <v>19</v>
      </c>
      <c r="L2294" s="11"/>
      <c r="M2294" s="1">
        <v>2013</v>
      </c>
      <c r="N2294" s="12"/>
      <c r="O2294" s="12" t="s">
        <v>127</v>
      </c>
      <c r="P2294" s="27" t="str">
        <f ca="1">IF(טבלה15[[#This Row],[תאריך סיום ההסכם]]&gt;=$S$2,"פעיל",IF(טבלה15[[#This Row],[תאריך סיום ההסכם]]&lt;=$S$2,"הסתיים"))</f>
        <v>הסתיים</v>
      </c>
    </row>
    <row r="2295" spans="1:16" ht="90" x14ac:dyDescent="0.2">
      <c r="A2295" s="22">
        <v>2294</v>
      </c>
      <c r="B2295" s="1" t="s">
        <v>1479</v>
      </c>
      <c r="C2295" s="2" t="s">
        <v>3011</v>
      </c>
      <c r="D2295" s="2" t="s">
        <v>3223</v>
      </c>
      <c r="E2295" s="2" t="s">
        <v>3228</v>
      </c>
      <c r="F2295" s="5" t="s">
        <v>4646</v>
      </c>
      <c r="G2295" s="3">
        <v>41624</v>
      </c>
      <c r="H2295" s="3">
        <v>42719</v>
      </c>
      <c r="I2295" s="4">
        <v>1370750</v>
      </c>
      <c r="J2295" s="1" t="s">
        <v>4907</v>
      </c>
      <c r="K2295" s="1" t="s">
        <v>19</v>
      </c>
      <c r="L2295" s="11"/>
      <c r="M2295" s="1">
        <v>2013</v>
      </c>
      <c r="N2295" s="12"/>
      <c r="O2295" s="12" t="s">
        <v>127</v>
      </c>
      <c r="P2295" s="27" t="str">
        <f ca="1">IF(טבלה15[[#This Row],[תאריך סיום ההסכם]]&gt;=$S$2,"פעיל",IF(טבלה15[[#This Row],[תאריך סיום ההסכם]]&lt;=$S$2,"הסתיים"))</f>
        <v>הסתיים</v>
      </c>
    </row>
    <row r="2296" spans="1:16" ht="150" x14ac:dyDescent="0.2">
      <c r="A2296" s="22">
        <v>2295</v>
      </c>
      <c r="B2296" s="1" t="s">
        <v>1480</v>
      </c>
      <c r="C2296" s="2" t="s">
        <v>3012</v>
      </c>
      <c r="D2296" s="2" t="s">
        <v>3223</v>
      </c>
      <c r="E2296" s="2" t="s">
        <v>3226</v>
      </c>
      <c r="F2296" s="5" t="s">
        <v>4647</v>
      </c>
      <c r="G2296" s="3">
        <v>41624</v>
      </c>
      <c r="H2296" s="3">
        <v>42719</v>
      </c>
      <c r="I2296" s="4">
        <v>1113500</v>
      </c>
      <c r="J2296" s="1" t="s">
        <v>4907</v>
      </c>
      <c r="K2296" s="1" t="s">
        <v>19</v>
      </c>
      <c r="L2296" s="11"/>
      <c r="M2296" s="1">
        <v>2013</v>
      </c>
      <c r="N2296" s="12"/>
      <c r="O2296" s="12" t="s">
        <v>127</v>
      </c>
      <c r="P2296" s="27" t="str">
        <f ca="1">IF(טבלה15[[#This Row],[תאריך סיום ההסכם]]&gt;=$S$2,"פעיל",IF(טבלה15[[#This Row],[תאריך סיום ההסכם]]&lt;=$S$2,"הסתיים"))</f>
        <v>הסתיים</v>
      </c>
    </row>
    <row r="2297" spans="1:16" ht="45" x14ac:dyDescent="0.2">
      <c r="A2297" s="22">
        <v>2296</v>
      </c>
      <c r="B2297" s="1" t="s">
        <v>1481</v>
      </c>
      <c r="C2297" s="2" t="s">
        <v>3013</v>
      </c>
      <c r="D2297" s="2" t="s">
        <v>3223</v>
      </c>
      <c r="E2297" s="2" t="s">
        <v>3229</v>
      </c>
      <c r="F2297" s="5" t="s">
        <v>4648</v>
      </c>
      <c r="G2297" s="3">
        <v>41624</v>
      </c>
      <c r="H2297" s="3">
        <v>42719</v>
      </c>
      <c r="I2297" s="4">
        <v>599150</v>
      </c>
      <c r="J2297" s="1" t="s">
        <v>4907</v>
      </c>
      <c r="K2297" s="1" t="s">
        <v>19</v>
      </c>
      <c r="L2297" s="11"/>
      <c r="M2297" s="1">
        <v>2013</v>
      </c>
      <c r="N2297" s="12"/>
      <c r="O2297" s="12" t="s">
        <v>127</v>
      </c>
      <c r="P2297" s="27" t="str">
        <f ca="1">IF(טבלה15[[#This Row],[תאריך סיום ההסכם]]&gt;=$S$2,"פעיל",IF(טבלה15[[#This Row],[תאריך סיום ההסכם]]&lt;=$S$2,"הסתיים"))</f>
        <v>הסתיים</v>
      </c>
    </row>
    <row r="2298" spans="1:16" ht="120" x14ac:dyDescent="0.2">
      <c r="A2298" s="22">
        <v>2297</v>
      </c>
      <c r="B2298" s="1" t="s">
        <v>1482</v>
      </c>
      <c r="C2298" s="2" t="s">
        <v>3014</v>
      </c>
      <c r="D2298" s="2" t="s">
        <v>3223</v>
      </c>
      <c r="E2298" s="2" t="s">
        <v>3226</v>
      </c>
      <c r="F2298" s="5" t="s">
        <v>4649</v>
      </c>
      <c r="G2298" s="3">
        <v>41624</v>
      </c>
      <c r="H2298" s="3">
        <v>42719</v>
      </c>
      <c r="I2298" s="4">
        <v>963500</v>
      </c>
      <c r="J2298" s="1" t="s">
        <v>4907</v>
      </c>
      <c r="K2298" s="1" t="s">
        <v>19</v>
      </c>
      <c r="L2298" s="11"/>
      <c r="M2298" s="1">
        <v>2013</v>
      </c>
      <c r="N2298" s="12"/>
      <c r="O2298" s="12" t="s">
        <v>127</v>
      </c>
      <c r="P2298" s="27" t="str">
        <f ca="1">IF(טבלה15[[#This Row],[תאריך סיום ההסכם]]&gt;=$S$2,"פעיל",IF(טבלה15[[#This Row],[תאריך סיום ההסכם]]&lt;=$S$2,"הסתיים"))</f>
        <v>הסתיים</v>
      </c>
    </row>
    <row r="2299" spans="1:16" ht="195" x14ac:dyDescent="0.2">
      <c r="A2299" s="22">
        <v>2298</v>
      </c>
      <c r="B2299" s="1" t="s">
        <v>1483</v>
      </c>
      <c r="C2299" s="2" t="s">
        <v>3015</v>
      </c>
      <c r="D2299" s="2" t="s">
        <v>3223</v>
      </c>
      <c r="E2299" s="2" t="s">
        <v>3226</v>
      </c>
      <c r="F2299" s="5" t="s">
        <v>4650</v>
      </c>
      <c r="G2299" s="3">
        <v>41624</v>
      </c>
      <c r="H2299" s="3">
        <v>42719</v>
      </c>
      <c r="I2299" s="4">
        <v>1599292</v>
      </c>
      <c r="J2299" s="1" t="s">
        <v>4907</v>
      </c>
      <c r="K2299" s="1" t="s">
        <v>19</v>
      </c>
      <c r="L2299" s="11"/>
      <c r="M2299" s="1">
        <v>2013</v>
      </c>
      <c r="N2299" s="12"/>
      <c r="O2299" s="12" t="s">
        <v>127</v>
      </c>
      <c r="P2299" s="27" t="str">
        <f ca="1">IF(טבלה15[[#This Row],[תאריך סיום ההסכם]]&gt;=$S$2,"פעיל",IF(טבלה15[[#This Row],[תאריך סיום ההסכם]]&lt;=$S$2,"הסתיים"))</f>
        <v>הסתיים</v>
      </c>
    </row>
    <row r="2300" spans="1:16" ht="120" x14ac:dyDescent="0.2">
      <c r="A2300" s="22">
        <v>2299</v>
      </c>
      <c r="B2300" s="1" t="s">
        <v>1484</v>
      </c>
      <c r="C2300" s="2" t="s">
        <v>3016</v>
      </c>
      <c r="D2300" s="2" t="s">
        <v>3223</v>
      </c>
      <c r="E2300" s="2" t="s">
        <v>3227</v>
      </c>
      <c r="F2300" s="5" t="s">
        <v>4651</v>
      </c>
      <c r="G2300" s="3">
        <v>41624</v>
      </c>
      <c r="H2300" s="3">
        <v>42719</v>
      </c>
      <c r="I2300" s="4">
        <v>563500</v>
      </c>
      <c r="J2300" s="1" t="s">
        <v>4907</v>
      </c>
      <c r="K2300" s="1" t="s">
        <v>19</v>
      </c>
      <c r="L2300" s="11"/>
      <c r="M2300" s="1">
        <v>2013</v>
      </c>
      <c r="N2300" s="12"/>
      <c r="O2300" s="12" t="s">
        <v>127</v>
      </c>
      <c r="P2300" s="27" t="str">
        <f ca="1">IF(טבלה15[[#This Row],[תאריך סיום ההסכם]]&gt;=$S$2,"פעיל",IF(טבלה15[[#This Row],[תאריך סיום ההסכם]]&lt;=$S$2,"הסתיים"))</f>
        <v>הסתיים</v>
      </c>
    </row>
    <row r="2301" spans="1:16" ht="195" x14ac:dyDescent="0.2">
      <c r="A2301" s="22">
        <v>2300</v>
      </c>
      <c r="B2301" s="1" t="s">
        <v>1485</v>
      </c>
      <c r="C2301" s="2" t="s">
        <v>3017</v>
      </c>
      <c r="D2301" s="2" t="s">
        <v>3223</v>
      </c>
      <c r="E2301" s="2" t="s">
        <v>3227</v>
      </c>
      <c r="F2301" s="5" t="s">
        <v>4652</v>
      </c>
      <c r="G2301" s="3">
        <v>41624</v>
      </c>
      <c r="H2301" s="3">
        <v>42719</v>
      </c>
      <c r="I2301" s="4">
        <v>563500</v>
      </c>
      <c r="J2301" s="1" t="s">
        <v>4907</v>
      </c>
      <c r="K2301" s="1" t="s">
        <v>19</v>
      </c>
      <c r="L2301" s="11"/>
      <c r="M2301" s="1">
        <v>2013</v>
      </c>
      <c r="N2301" s="12"/>
      <c r="O2301" s="12" t="s">
        <v>127</v>
      </c>
      <c r="P2301" s="27" t="str">
        <f ca="1">IF(טבלה15[[#This Row],[תאריך סיום ההסכם]]&gt;=$S$2,"פעיל",IF(טבלה15[[#This Row],[תאריך סיום ההסכם]]&lt;=$S$2,"הסתיים"))</f>
        <v>הסתיים</v>
      </c>
    </row>
    <row r="2302" spans="1:16" ht="150" x14ac:dyDescent="0.2">
      <c r="A2302" s="22">
        <v>2301</v>
      </c>
      <c r="B2302" s="1" t="s">
        <v>1486</v>
      </c>
      <c r="C2302" s="2" t="s">
        <v>3018</v>
      </c>
      <c r="D2302" s="2" t="s">
        <v>3222</v>
      </c>
      <c r="E2302" s="2" t="s">
        <v>3227</v>
      </c>
      <c r="F2302" s="5" t="s">
        <v>4653</v>
      </c>
      <c r="G2302" s="3">
        <v>41624</v>
      </c>
      <c r="H2302" s="3">
        <v>42719</v>
      </c>
      <c r="I2302" s="4">
        <v>634800</v>
      </c>
      <c r="J2302" s="1" t="s">
        <v>4907</v>
      </c>
      <c r="K2302" s="1" t="s">
        <v>19</v>
      </c>
      <c r="L2302" s="11"/>
      <c r="M2302" s="1">
        <v>2013</v>
      </c>
      <c r="N2302" s="12"/>
      <c r="O2302" s="12" t="s">
        <v>127</v>
      </c>
      <c r="P2302" s="27" t="str">
        <f ca="1">IF(טבלה15[[#This Row],[תאריך סיום ההסכם]]&gt;=$S$2,"פעיל",IF(טבלה15[[#This Row],[תאריך סיום ההסכם]]&lt;=$S$2,"הסתיים"))</f>
        <v>הסתיים</v>
      </c>
    </row>
    <row r="2303" spans="1:16" ht="60" x14ac:dyDescent="0.2">
      <c r="A2303" s="22">
        <v>2302</v>
      </c>
      <c r="B2303" s="1" t="s">
        <v>1487</v>
      </c>
      <c r="C2303" s="2" t="s">
        <v>3019</v>
      </c>
      <c r="D2303" s="2" t="s">
        <v>3223</v>
      </c>
      <c r="E2303" s="2" t="s">
        <v>3227</v>
      </c>
      <c r="F2303" s="5" t="s">
        <v>4654</v>
      </c>
      <c r="G2303" s="3">
        <v>41624</v>
      </c>
      <c r="H2303" s="3">
        <v>42719</v>
      </c>
      <c r="I2303" s="4">
        <v>1700000</v>
      </c>
      <c r="J2303" s="1" t="s">
        <v>4907</v>
      </c>
      <c r="K2303" s="1" t="s">
        <v>19</v>
      </c>
      <c r="L2303" s="11"/>
      <c r="M2303" s="1">
        <v>2013</v>
      </c>
      <c r="N2303" s="12"/>
      <c r="O2303" s="12" t="s">
        <v>127</v>
      </c>
      <c r="P2303" s="27" t="str">
        <f ca="1">IF(טבלה15[[#This Row],[תאריך סיום ההסכם]]&gt;=$S$2,"פעיל",IF(טבלה15[[#This Row],[תאריך סיום ההסכם]]&lt;=$S$2,"הסתיים"))</f>
        <v>הסתיים</v>
      </c>
    </row>
    <row r="2304" spans="1:16" ht="135" x14ac:dyDescent="0.2">
      <c r="A2304" s="22">
        <v>2303</v>
      </c>
      <c r="B2304" s="1" t="s">
        <v>1488</v>
      </c>
      <c r="C2304" s="2" t="s">
        <v>3020</v>
      </c>
      <c r="D2304" s="2" t="s">
        <v>3223</v>
      </c>
      <c r="E2304" s="2" t="s">
        <v>3226</v>
      </c>
      <c r="F2304" s="5" t="s">
        <v>4655</v>
      </c>
      <c r="G2304" s="3">
        <v>41624</v>
      </c>
      <c r="H2304" s="3">
        <v>42719</v>
      </c>
      <c r="I2304" s="4">
        <v>380650</v>
      </c>
      <c r="J2304" s="1" t="s">
        <v>4907</v>
      </c>
      <c r="K2304" s="1" t="s">
        <v>19</v>
      </c>
      <c r="L2304" s="11"/>
      <c r="M2304" s="1">
        <v>2013</v>
      </c>
      <c r="N2304" s="12"/>
      <c r="O2304" s="12" t="s">
        <v>127</v>
      </c>
      <c r="P2304" s="27" t="str">
        <f ca="1">IF(טבלה15[[#This Row],[תאריך סיום ההסכם]]&gt;=$S$2,"פעיל",IF(טבלה15[[#This Row],[תאריך סיום ההסכם]]&lt;=$S$2,"הסתיים"))</f>
        <v>הסתיים</v>
      </c>
    </row>
    <row r="2305" spans="1:16" ht="90" x14ac:dyDescent="0.2">
      <c r="A2305" s="22">
        <v>2304</v>
      </c>
      <c r="B2305" s="1" t="s">
        <v>1489</v>
      </c>
      <c r="C2305" s="2" t="s">
        <v>2303</v>
      </c>
      <c r="D2305" s="2" t="s">
        <v>3223</v>
      </c>
      <c r="E2305" s="2" t="s">
        <v>3231</v>
      </c>
      <c r="F2305" s="5" t="s">
        <v>4656</v>
      </c>
      <c r="G2305" s="3">
        <v>41624</v>
      </c>
      <c r="H2305" s="3">
        <v>42719</v>
      </c>
      <c r="I2305" s="4">
        <v>599500</v>
      </c>
      <c r="J2305" s="1" t="s">
        <v>4907</v>
      </c>
      <c r="K2305" s="1" t="s">
        <v>19</v>
      </c>
      <c r="L2305" s="11"/>
      <c r="M2305" s="1">
        <v>2013</v>
      </c>
      <c r="N2305" s="12"/>
      <c r="O2305" s="12" t="s">
        <v>127</v>
      </c>
      <c r="P2305" s="27" t="str">
        <f ca="1">IF(טבלה15[[#This Row],[תאריך סיום ההסכם]]&gt;=$S$2,"פעיל",IF(טבלה15[[#This Row],[תאריך סיום ההסכם]]&lt;=$S$2,"הסתיים"))</f>
        <v>הסתיים</v>
      </c>
    </row>
    <row r="2306" spans="1:16" ht="240" x14ac:dyDescent="0.2">
      <c r="A2306" s="22">
        <v>2305</v>
      </c>
      <c r="B2306" s="1" t="s">
        <v>1490</v>
      </c>
      <c r="C2306" s="2" t="s">
        <v>3021</v>
      </c>
      <c r="D2306" s="2" t="s">
        <v>3222</v>
      </c>
      <c r="E2306" s="2" t="s">
        <v>3227</v>
      </c>
      <c r="F2306" s="5" t="s">
        <v>4657</v>
      </c>
      <c r="G2306" s="3">
        <v>41624</v>
      </c>
      <c r="H2306" s="3">
        <v>42719</v>
      </c>
      <c r="I2306" s="4">
        <v>300000</v>
      </c>
      <c r="J2306" s="1" t="s">
        <v>4907</v>
      </c>
      <c r="K2306" s="1" t="s">
        <v>43</v>
      </c>
      <c r="L2306" s="11"/>
      <c r="M2306" s="1">
        <v>2013</v>
      </c>
      <c r="N2306" s="12"/>
      <c r="O2306" s="12" t="s">
        <v>128</v>
      </c>
      <c r="P2306" s="27" t="str">
        <f ca="1">IF(טבלה15[[#This Row],[תאריך סיום ההסכם]]&gt;=$S$2,"פעיל",IF(טבלה15[[#This Row],[תאריך סיום ההסכם]]&lt;=$S$2,"הסתיים"))</f>
        <v>הסתיים</v>
      </c>
    </row>
    <row r="2307" spans="1:16" ht="225" x14ac:dyDescent="0.2">
      <c r="A2307" s="22">
        <v>2306</v>
      </c>
      <c r="B2307" s="1" t="s">
        <v>1491</v>
      </c>
      <c r="C2307" s="2" t="s">
        <v>3022</v>
      </c>
      <c r="D2307" s="2" t="s">
        <v>3223</v>
      </c>
      <c r="E2307" s="2" t="s">
        <v>3229</v>
      </c>
      <c r="F2307" s="5" t="s">
        <v>4658</v>
      </c>
      <c r="G2307" s="3">
        <v>41624</v>
      </c>
      <c r="H2307" s="3">
        <v>42353</v>
      </c>
      <c r="I2307" s="4">
        <v>50000</v>
      </c>
      <c r="J2307" s="1" t="s">
        <v>4907</v>
      </c>
      <c r="K2307" s="1" t="s">
        <v>30</v>
      </c>
      <c r="L2307" s="11"/>
      <c r="M2307" s="1">
        <v>2013</v>
      </c>
      <c r="N2307" s="12"/>
      <c r="O2307" s="12" t="s">
        <v>128</v>
      </c>
      <c r="P2307" s="27" t="str">
        <f ca="1">IF(טבלה15[[#This Row],[תאריך סיום ההסכם]]&gt;=$S$2,"פעיל",IF(טבלה15[[#This Row],[תאריך סיום ההסכם]]&lt;=$S$2,"הסתיים"))</f>
        <v>הסתיים</v>
      </c>
    </row>
    <row r="2308" spans="1:16" ht="285" x14ac:dyDescent="0.2">
      <c r="A2308" s="22">
        <v>2307</v>
      </c>
      <c r="B2308" s="1" t="s">
        <v>1492</v>
      </c>
      <c r="C2308" s="2" t="s">
        <v>3023</v>
      </c>
      <c r="D2308" s="2" t="s">
        <v>3223</v>
      </c>
      <c r="E2308" s="2" t="s">
        <v>3228</v>
      </c>
      <c r="F2308" s="5" t="s">
        <v>4659</v>
      </c>
      <c r="G2308" s="3">
        <v>41624</v>
      </c>
      <c r="H2308" s="3">
        <v>42353</v>
      </c>
      <c r="I2308" s="4">
        <v>50000</v>
      </c>
      <c r="J2308" s="1" t="s">
        <v>4907</v>
      </c>
      <c r="K2308" s="1" t="s">
        <v>30</v>
      </c>
      <c r="L2308" s="11"/>
      <c r="M2308" s="1">
        <v>2013</v>
      </c>
      <c r="N2308" s="12"/>
      <c r="O2308" s="12" t="s">
        <v>128</v>
      </c>
      <c r="P2308" s="27" t="str">
        <f ca="1">IF(טבלה15[[#This Row],[תאריך סיום ההסכם]]&gt;=$S$2,"פעיל",IF(טבלה15[[#This Row],[תאריך סיום ההסכם]]&lt;=$S$2,"הסתיים"))</f>
        <v>הסתיים</v>
      </c>
    </row>
    <row r="2309" spans="1:16" ht="90" x14ac:dyDescent="0.2">
      <c r="A2309" s="22">
        <v>2308</v>
      </c>
      <c r="B2309" s="1" t="s">
        <v>1493</v>
      </c>
      <c r="C2309" s="2" t="s">
        <v>3024</v>
      </c>
      <c r="D2309" s="2" t="s">
        <v>3223</v>
      </c>
      <c r="E2309" s="2" t="s">
        <v>3228</v>
      </c>
      <c r="F2309" s="5" t="s">
        <v>4660</v>
      </c>
      <c r="G2309" s="3">
        <v>41624</v>
      </c>
      <c r="H2309" s="3">
        <v>42353</v>
      </c>
      <c r="I2309" s="4">
        <v>50000</v>
      </c>
      <c r="J2309" s="1" t="s">
        <v>4907</v>
      </c>
      <c r="K2309" s="1" t="s">
        <v>30</v>
      </c>
      <c r="L2309" s="11"/>
      <c r="M2309" s="1">
        <v>2013</v>
      </c>
      <c r="N2309" s="12"/>
      <c r="O2309" s="12" t="s">
        <v>128</v>
      </c>
      <c r="P2309" s="27" t="str">
        <f ca="1">IF(טבלה15[[#This Row],[תאריך סיום ההסכם]]&gt;=$S$2,"פעיל",IF(טבלה15[[#This Row],[תאריך סיום ההסכם]]&lt;=$S$2,"הסתיים"))</f>
        <v>הסתיים</v>
      </c>
    </row>
    <row r="2310" spans="1:16" ht="255" x14ac:dyDescent="0.2">
      <c r="A2310" s="22">
        <v>2309</v>
      </c>
      <c r="B2310" s="1" t="s">
        <v>1494</v>
      </c>
      <c r="C2310" s="2" t="s">
        <v>3025</v>
      </c>
      <c r="D2310" s="2" t="s">
        <v>3222</v>
      </c>
      <c r="E2310" s="2" t="s">
        <v>3229</v>
      </c>
      <c r="F2310" s="5" t="s">
        <v>4661</v>
      </c>
      <c r="G2310" s="3">
        <v>41624</v>
      </c>
      <c r="H2310" s="3">
        <v>42353</v>
      </c>
      <c r="I2310" s="4">
        <v>50000</v>
      </c>
      <c r="J2310" s="1" t="s">
        <v>4907</v>
      </c>
      <c r="K2310" s="1" t="s">
        <v>30</v>
      </c>
      <c r="L2310" s="11"/>
      <c r="M2310" s="1">
        <v>2013</v>
      </c>
      <c r="N2310" s="12"/>
      <c r="O2310" s="12" t="s">
        <v>128</v>
      </c>
      <c r="P2310" s="27" t="str">
        <f ca="1">IF(טבלה15[[#This Row],[תאריך סיום ההסכם]]&gt;=$S$2,"פעיל",IF(טבלה15[[#This Row],[תאריך סיום ההסכם]]&lt;=$S$2,"הסתיים"))</f>
        <v>הסתיים</v>
      </c>
    </row>
    <row r="2311" spans="1:16" ht="135" x14ac:dyDescent="0.2">
      <c r="A2311" s="22">
        <v>2310</v>
      </c>
      <c r="B2311" s="1" t="s">
        <v>1495</v>
      </c>
      <c r="C2311" s="2" t="s">
        <v>3026</v>
      </c>
      <c r="D2311" s="2" t="s">
        <v>3222</v>
      </c>
      <c r="E2311" s="2" t="s">
        <v>3228</v>
      </c>
      <c r="F2311" s="5" t="s">
        <v>4662</v>
      </c>
      <c r="G2311" s="3">
        <v>41624</v>
      </c>
      <c r="H2311" s="3">
        <v>42353</v>
      </c>
      <c r="I2311" s="4">
        <v>50000</v>
      </c>
      <c r="J2311" s="1" t="s">
        <v>4907</v>
      </c>
      <c r="K2311" s="1" t="s">
        <v>30</v>
      </c>
      <c r="L2311" s="11"/>
      <c r="M2311" s="1">
        <v>2013</v>
      </c>
      <c r="N2311" s="12"/>
      <c r="O2311" s="12" t="s">
        <v>128</v>
      </c>
      <c r="P2311" s="27" t="str">
        <f ca="1">IF(טבלה15[[#This Row],[תאריך סיום ההסכם]]&gt;=$S$2,"פעיל",IF(טבלה15[[#This Row],[תאריך סיום ההסכם]]&lt;=$S$2,"הסתיים"))</f>
        <v>הסתיים</v>
      </c>
    </row>
    <row r="2312" spans="1:16" ht="75" x14ac:dyDescent="0.2">
      <c r="A2312" s="22">
        <v>2311</v>
      </c>
      <c r="B2312" s="1" t="s">
        <v>1496</v>
      </c>
      <c r="C2312" s="2" t="s">
        <v>3027</v>
      </c>
      <c r="D2312" s="2" t="s">
        <v>3222</v>
      </c>
      <c r="E2312" s="2" t="s">
        <v>3229</v>
      </c>
      <c r="F2312" s="5" t="s">
        <v>4663</v>
      </c>
      <c r="G2312" s="3">
        <v>41624</v>
      </c>
      <c r="H2312" s="3">
        <v>42353</v>
      </c>
      <c r="I2312" s="4">
        <v>166667</v>
      </c>
      <c r="J2312" s="1" t="s">
        <v>4907</v>
      </c>
      <c r="K2312" s="1" t="s">
        <v>30</v>
      </c>
      <c r="L2312" s="11"/>
      <c r="M2312" s="1">
        <v>2013</v>
      </c>
      <c r="N2312" s="12"/>
      <c r="O2312" s="12" t="s">
        <v>128</v>
      </c>
      <c r="P2312" s="27" t="str">
        <f ca="1">IF(טבלה15[[#This Row],[תאריך סיום ההסכם]]&gt;=$S$2,"פעיל",IF(טבלה15[[#This Row],[תאריך סיום ההסכם]]&lt;=$S$2,"הסתיים"))</f>
        <v>הסתיים</v>
      </c>
    </row>
    <row r="2313" spans="1:16" ht="285" x14ac:dyDescent="0.2">
      <c r="A2313" s="22">
        <v>2312</v>
      </c>
      <c r="B2313" s="1" t="s">
        <v>1497</v>
      </c>
      <c r="C2313" s="2" t="s">
        <v>3028</v>
      </c>
      <c r="D2313" s="2" t="s">
        <v>3222</v>
      </c>
      <c r="E2313" s="2" t="s">
        <v>3231</v>
      </c>
      <c r="F2313" s="5" t="s">
        <v>4664</v>
      </c>
      <c r="G2313" s="3">
        <v>41624</v>
      </c>
      <c r="H2313" s="3">
        <v>41988</v>
      </c>
      <c r="I2313" s="4">
        <v>40000</v>
      </c>
      <c r="J2313" s="1" t="s">
        <v>4907</v>
      </c>
      <c r="K2313" s="1" t="s">
        <v>37</v>
      </c>
      <c r="L2313" s="11"/>
      <c r="M2313" s="1">
        <v>2013</v>
      </c>
      <c r="N2313" s="12" t="s">
        <v>120</v>
      </c>
      <c r="O2313" s="12" t="s">
        <v>128</v>
      </c>
      <c r="P2313" s="27" t="str">
        <f ca="1">IF(טבלה15[[#This Row],[תאריך סיום ההסכם]]&gt;=$S$2,"פעיל",IF(טבלה15[[#This Row],[תאריך סיום ההסכם]]&lt;=$S$2,"הסתיים"))</f>
        <v>הסתיים</v>
      </c>
    </row>
    <row r="2314" spans="1:16" ht="195" x14ac:dyDescent="0.2">
      <c r="A2314" s="22">
        <v>2313</v>
      </c>
      <c r="B2314" s="1" t="s">
        <v>1498</v>
      </c>
      <c r="C2314" s="2" t="s">
        <v>3029</v>
      </c>
      <c r="D2314" s="2" t="s">
        <v>3222</v>
      </c>
      <c r="E2314" s="2" t="s">
        <v>3238</v>
      </c>
      <c r="F2314" s="5" t="s">
        <v>4665</v>
      </c>
      <c r="G2314" s="3">
        <v>41624</v>
      </c>
      <c r="H2314" s="3">
        <v>41988</v>
      </c>
      <c r="I2314" s="4">
        <v>20000</v>
      </c>
      <c r="J2314" s="1" t="s">
        <v>4907</v>
      </c>
      <c r="K2314" s="1" t="s">
        <v>37</v>
      </c>
      <c r="L2314" s="11"/>
      <c r="M2314" s="1">
        <v>2013</v>
      </c>
      <c r="N2314" s="12" t="s">
        <v>120</v>
      </c>
      <c r="O2314" s="12" t="s">
        <v>128</v>
      </c>
      <c r="P2314" s="27" t="str">
        <f ca="1">IF(טבלה15[[#This Row],[תאריך סיום ההסכם]]&gt;=$S$2,"פעיל",IF(טבלה15[[#This Row],[תאריך סיום ההסכם]]&lt;=$S$2,"הסתיים"))</f>
        <v>הסתיים</v>
      </c>
    </row>
    <row r="2315" spans="1:16" ht="150" x14ac:dyDescent="0.2">
      <c r="A2315" s="22">
        <v>2314</v>
      </c>
      <c r="B2315" s="1" t="s">
        <v>1499</v>
      </c>
      <c r="C2315" s="2" t="s">
        <v>3030</v>
      </c>
      <c r="D2315" s="2" t="s">
        <v>3222</v>
      </c>
      <c r="E2315" s="2" t="s">
        <v>3238</v>
      </c>
      <c r="F2315" s="5" t="s">
        <v>4666</v>
      </c>
      <c r="G2315" s="3">
        <v>41624</v>
      </c>
      <c r="H2315" s="3">
        <v>41988</v>
      </c>
      <c r="I2315" s="4">
        <v>40000</v>
      </c>
      <c r="J2315" s="1" t="s">
        <v>4907</v>
      </c>
      <c r="K2315" s="1" t="s">
        <v>37</v>
      </c>
      <c r="L2315" s="11"/>
      <c r="M2315" s="1">
        <v>2013</v>
      </c>
      <c r="N2315" s="12" t="s">
        <v>120</v>
      </c>
      <c r="O2315" s="12" t="s">
        <v>128</v>
      </c>
      <c r="P2315" s="27" t="str">
        <f ca="1">IF(טבלה15[[#This Row],[תאריך סיום ההסכם]]&gt;=$S$2,"פעיל",IF(טבלה15[[#This Row],[תאריך סיום ההסכם]]&lt;=$S$2,"הסתיים"))</f>
        <v>הסתיים</v>
      </c>
    </row>
    <row r="2316" spans="1:16" ht="120" x14ac:dyDescent="0.2">
      <c r="A2316" s="22">
        <v>2315</v>
      </c>
      <c r="B2316" s="1" t="s">
        <v>1500</v>
      </c>
      <c r="C2316" s="2" t="s">
        <v>3031</v>
      </c>
      <c r="D2316" s="2" t="s">
        <v>3222</v>
      </c>
      <c r="E2316" s="2" t="s">
        <v>3225</v>
      </c>
      <c r="F2316" s="5" t="s">
        <v>4667</v>
      </c>
      <c r="G2316" s="3">
        <v>41624</v>
      </c>
      <c r="H2316" s="3">
        <v>41988</v>
      </c>
      <c r="I2316" s="4">
        <v>20000</v>
      </c>
      <c r="J2316" s="1" t="s">
        <v>4907</v>
      </c>
      <c r="K2316" s="1" t="s">
        <v>37</v>
      </c>
      <c r="L2316" s="11"/>
      <c r="M2316" s="1">
        <v>2013</v>
      </c>
      <c r="N2316" s="12" t="s">
        <v>120</v>
      </c>
      <c r="O2316" s="12" t="s">
        <v>128</v>
      </c>
      <c r="P2316" s="27" t="str">
        <f ca="1">IF(טבלה15[[#This Row],[תאריך סיום ההסכם]]&gt;=$S$2,"פעיל",IF(טבלה15[[#This Row],[תאריך סיום ההסכם]]&lt;=$S$2,"הסתיים"))</f>
        <v>הסתיים</v>
      </c>
    </row>
    <row r="2317" spans="1:16" ht="210" x14ac:dyDescent="0.2">
      <c r="A2317" s="22">
        <v>2316</v>
      </c>
      <c r="B2317" s="1" t="s">
        <v>1501</v>
      </c>
      <c r="C2317" s="2" t="s">
        <v>3032</v>
      </c>
      <c r="D2317" s="2" t="s">
        <v>3222</v>
      </c>
      <c r="E2317" s="2" t="s">
        <v>3231</v>
      </c>
      <c r="F2317" s="5" t="s">
        <v>4668</v>
      </c>
      <c r="G2317" s="3">
        <v>41631</v>
      </c>
      <c r="H2317" s="3">
        <v>41995</v>
      </c>
      <c r="I2317" s="4">
        <v>40000</v>
      </c>
      <c r="J2317" s="1" t="s">
        <v>4907</v>
      </c>
      <c r="K2317" s="1" t="s">
        <v>37</v>
      </c>
      <c r="L2317" s="11"/>
      <c r="M2317" s="1">
        <v>2013</v>
      </c>
      <c r="N2317" s="12" t="s">
        <v>120</v>
      </c>
      <c r="O2317" s="12" t="s">
        <v>128</v>
      </c>
      <c r="P2317" s="27" t="str">
        <f ca="1">IF(טבלה15[[#This Row],[תאריך סיום ההסכם]]&gt;=$S$2,"פעיל",IF(טבלה15[[#This Row],[תאריך סיום ההסכם]]&lt;=$S$2,"הסתיים"))</f>
        <v>הסתיים</v>
      </c>
    </row>
    <row r="2318" spans="1:16" ht="120" x14ac:dyDescent="0.2">
      <c r="A2318" s="22">
        <v>2317</v>
      </c>
      <c r="B2318" s="1" t="s">
        <v>1502</v>
      </c>
      <c r="C2318" s="2" t="s">
        <v>3033</v>
      </c>
      <c r="D2318" s="2" t="s">
        <v>3223</v>
      </c>
      <c r="E2318" s="2" t="s">
        <v>3238</v>
      </c>
      <c r="F2318" s="5" t="s">
        <v>4669</v>
      </c>
      <c r="G2318" s="3">
        <v>41624</v>
      </c>
      <c r="H2318" s="3">
        <v>42353</v>
      </c>
      <c r="I2318" s="4">
        <v>70000</v>
      </c>
      <c r="J2318" s="1" t="s">
        <v>4907</v>
      </c>
      <c r="K2318" s="1" t="s">
        <v>43</v>
      </c>
      <c r="L2318" s="11"/>
      <c r="M2318" s="1">
        <v>2013</v>
      </c>
      <c r="N2318" s="12"/>
      <c r="O2318" s="12" t="s">
        <v>128</v>
      </c>
      <c r="P2318" s="27" t="str">
        <f ca="1">IF(טבלה15[[#This Row],[תאריך סיום ההסכם]]&gt;=$S$2,"פעיל",IF(טבלה15[[#This Row],[תאריך סיום ההסכם]]&lt;=$S$2,"הסתיים"))</f>
        <v>הסתיים</v>
      </c>
    </row>
    <row r="2319" spans="1:16" ht="75" x14ac:dyDescent="0.2">
      <c r="A2319" s="22">
        <v>2318</v>
      </c>
      <c r="B2319" s="1" t="s">
        <v>1503</v>
      </c>
      <c r="C2319" s="2" t="s">
        <v>3034</v>
      </c>
      <c r="D2319" s="2" t="s">
        <v>3223</v>
      </c>
      <c r="E2319" s="2" t="s">
        <v>3225</v>
      </c>
      <c r="F2319" s="5" t="s">
        <v>4670</v>
      </c>
      <c r="G2319" s="3">
        <v>41624</v>
      </c>
      <c r="H2319" s="3">
        <v>42353</v>
      </c>
      <c r="I2319" s="4">
        <v>200000</v>
      </c>
      <c r="J2319" s="1" t="s">
        <v>4907</v>
      </c>
      <c r="K2319" s="1" t="s">
        <v>43</v>
      </c>
      <c r="L2319" s="11"/>
      <c r="M2319" s="1">
        <v>2013</v>
      </c>
      <c r="N2319" s="12"/>
      <c r="O2319" s="12" t="s">
        <v>128</v>
      </c>
      <c r="P2319" s="27" t="str">
        <f ca="1">IF(טבלה15[[#This Row],[תאריך סיום ההסכם]]&gt;=$S$2,"פעיל",IF(טבלה15[[#This Row],[תאריך סיום ההסכם]]&lt;=$S$2,"הסתיים"))</f>
        <v>הסתיים</v>
      </c>
    </row>
    <row r="2320" spans="1:16" ht="75" x14ac:dyDescent="0.2">
      <c r="A2320" s="22">
        <v>2319</v>
      </c>
      <c r="B2320" s="1" t="s">
        <v>1504</v>
      </c>
      <c r="C2320" s="2" t="s">
        <v>3035</v>
      </c>
      <c r="D2320" s="2" t="s">
        <v>3223</v>
      </c>
      <c r="E2320" s="2" t="s">
        <v>3238</v>
      </c>
      <c r="F2320" s="5" t="s">
        <v>4671</v>
      </c>
      <c r="G2320" s="3">
        <v>41624</v>
      </c>
      <c r="H2320" s="3">
        <v>42444</v>
      </c>
      <c r="I2320" s="4">
        <v>225000.00000000003</v>
      </c>
      <c r="J2320" s="1" t="s">
        <v>4907</v>
      </c>
      <c r="K2320" s="1" t="s">
        <v>43</v>
      </c>
      <c r="L2320" s="11"/>
      <c r="M2320" s="1">
        <v>2013</v>
      </c>
      <c r="N2320" s="12"/>
      <c r="O2320" s="12" t="s">
        <v>128</v>
      </c>
      <c r="P2320" s="27" t="str">
        <f ca="1">IF(טבלה15[[#This Row],[תאריך סיום ההסכם]]&gt;=$S$2,"פעיל",IF(טבלה15[[#This Row],[תאריך סיום ההסכם]]&lt;=$S$2,"הסתיים"))</f>
        <v>הסתיים</v>
      </c>
    </row>
    <row r="2321" spans="1:16" ht="120" x14ac:dyDescent="0.2">
      <c r="A2321" s="22">
        <v>2320</v>
      </c>
      <c r="B2321" s="1" t="s">
        <v>1505</v>
      </c>
      <c r="C2321" s="2" t="s">
        <v>3036</v>
      </c>
      <c r="D2321" s="2" t="s">
        <v>3223</v>
      </c>
      <c r="E2321" s="2" t="s">
        <v>3225</v>
      </c>
      <c r="F2321" s="5" t="s">
        <v>4672</v>
      </c>
      <c r="G2321" s="3">
        <v>41624</v>
      </c>
      <c r="H2321" s="3">
        <v>42353</v>
      </c>
      <c r="I2321" s="4">
        <v>70000</v>
      </c>
      <c r="J2321" s="1" t="s">
        <v>4907</v>
      </c>
      <c r="K2321" s="1" t="s">
        <v>43</v>
      </c>
      <c r="L2321" s="11"/>
      <c r="M2321" s="1">
        <v>2013</v>
      </c>
      <c r="N2321" s="12"/>
      <c r="O2321" s="12" t="s">
        <v>128</v>
      </c>
      <c r="P2321" s="27" t="str">
        <f ca="1">IF(טבלה15[[#This Row],[תאריך סיום ההסכם]]&gt;=$S$2,"פעיל",IF(טבלה15[[#This Row],[תאריך סיום ההסכם]]&lt;=$S$2,"הסתיים"))</f>
        <v>הסתיים</v>
      </c>
    </row>
    <row r="2322" spans="1:16" ht="120" x14ac:dyDescent="0.2">
      <c r="A2322" s="22">
        <v>2321</v>
      </c>
      <c r="B2322" s="1" t="s">
        <v>1506</v>
      </c>
      <c r="C2322" s="2" t="s">
        <v>3037</v>
      </c>
      <c r="D2322" s="2" t="s">
        <v>3223</v>
      </c>
      <c r="E2322" s="2" t="s">
        <v>3225</v>
      </c>
      <c r="F2322" s="5" t="s">
        <v>4673</v>
      </c>
      <c r="G2322" s="3">
        <v>41624</v>
      </c>
      <c r="H2322" s="3">
        <v>42353</v>
      </c>
      <c r="I2322" s="4">
        <v>240000</v>
      </c>
      <c r="J2322" s="1" t="s">
        <v>4907</v>
      </c>
      <c r="K2322" s="1" t="s">
        <v>43</v>
      </c>
      <c r="L2322" s="11"/>
      <c r="M2322" s="1">
        <v>2013</v>
      </c>
      <c r="N2322" s="12"/>
      <c r="O2322" s="12" t="s">
        <v>128</v>
      </c>
      <c r="P2322" s="27" t="str">
        <f ca="1">IF(טבלה15[[#This Row],[תאריך סיום ההסכם]]&gt;=$S$2,"פעיל",IF(טבלה15[[#This Row],[תאריך סיום ההסכם]]&lt;=$S$2,"הסתיים"))</f>
        <v>הסתיים</v>
      </c>
    </row>
    <row r="2323" spans="1:16" ht="105" x14ac:dyDescent="0.2">
      <c r="A2323" s="22">
        <v>2322</v>
      </c>
      <c r="B2323" s="1" t="s">
        <v>1507</v>
      </c>
      <c r="C2323" s="2" t="s">
        <v>3038</v>
      </c>
      <c r="D2323" s="2" t="s">
        <v>3223</v>
      </c>
      <c r="E2323" s="2" t="s">
        <v>3225</v>
      </c>
      <c r="F2323" s="5" t="s">
        <v>4674</v>
      </c>
      <c r="G2323" s="3">
        <v>41624</v>
      </c>
      <c r="H2323" s="3">
        <v>42353</v>
      </c>
      <c r="I2323" s="4">
        <v>70000</v>
      </c>
      <c r="J2323" s="1" t="s">
        <v>4907</v>
      </c>
      <c r="K2323" s="1" t="s">
        <v>43</v>
      </c>
      <c r="L2323" s="11"/>
      <c r="M2323" s="1">
        <v>2013</v>
      </c>
      <c r="N2323" s="12"/>
      <c r="O2323" s="12" t="s">
        <v>128</v>
      </c>
      <c r="P2323" s="27" t="str">
        <f ca="1">IF(טבלה15[[#This Row],[תאריך סיום ההסכם]]&gt;=$S$2,"פעיל",IF(טבלה15[[#This Row],[תאריך סיום ההסכם]]&lt;=$S$2,"הסתיים"))</f>
        <v>הסתיים</v>
      </c>
    </row>
    <row r="2324" spans="1:16" ht="90" x14ac:dyDescent="0.2">
      <c r="A2324" s="22">
        <v>2323</v>
      </c>
      <c r="B2324" s="1" t="s">
        <v>1508</v>
      </c>
      <c r="C2324" s="2" t="s">
        <v>3039</v>
      </c>
      <c r="D2324" s="2" t="s">
        <v>3222</v>
      </c>
      <c r="E2324" s="2" t="s">
        <v>3231</v>
      </c>
      <c r="F2324" s="5" t="s">
        <v>4675</v>
      </c>
      <c r="G2324" s="3">
        <v>41624</v>
      </c>
      <c r="H2324" s="3">
        <v>42353</v>
      </c>
      <c r="I2324" s="4">
        <v>300000</v>
      </c>
      <c r="J2324" s="1" t="s">
        <v>4907</v>
      </c>
      <c r="K2324" s="1" t="s">
        <v>43</v>
      </c>
      <c r="L2324" s="11"/>
      <c r="M2324" s="1">
        <v>2013</v>
      </c>
      <c r="N2324" s="12"/>
      <c r="O2324" s="12" t="s">
        <v>128</v>
      </c>
      <c r="P2324" s="27" t="str">
        <f ca="1">IF(טבלה15[[#This Row],[תאריך סיום ההסכם]]&gt;=$S$2,"פעיל",IF(טבלה15[[#This Row],[תאריך סיום ההסכם]]&lt;=$S$2,"הסתיים"))</f>
        <v>הסתיים</v>
      </c>
    </row>
    <row r="2325" spans="1:16" ht="45" x14ac:dyDescent="0.2">
      <c r="A2325" s="22">
        <v>2324</v>
      </c>
      <c r="B2325" s="1" t="s">
        <v>1509</v>
      </c>
      <c r="C2325" s="2" t="s">
        <v>2221</v>
      </c>
      <c r="D2325" s="2" t="s">
        <v>3223</v>
      </c>
      <c r="E2325" s="2" t="s">
        <v>3231</v>
      </c>
      <c r="F2325" s="5" t="s">
        <v>4676</v>
      </c>
      <c r="G2325" s="3">
        <v>41624</v>
      </c>
      <c r="H2325" s="3">
        <v>42353</v>
      </c>
      <c r="I2325" s="4">
        <v>70000</v>
      </c>
      <c r="J2325" s="1" t="s">
        <v>4907</v>
      </c>
      <c r="K2325" s="1" t="s">
        <v>43</v>
      </c>
      <c r="L2325" s="11"/>
      <c r="M2325" s="1">
        <v>2013</v>
      </c>
      <c r="N2325" s="12"/>
      <c r="O2325" s="12" t="s">
        <v>128</v>
      </c>
      <c r="P2325" s="27" t="str">
        <f ca="1">IF(טבלה15[[#This Row],[תאריך סיום ההסכם]]&gt;=$S$2,"פעיל",IF(טבלה15[[#This Row],[תאריך סיום ההסכם]]&lt;=$S$2,"הסתיים"))</f>
        <v>הסתיים</v>
      </c>
    </row>
    <row r="2326" spans="1:16" ht="150" x14ac:dyDescent="0.2">
      <c r="A2326" s="22">
        <v>2325</v>
      </c>
      <c r="B2326" s="1" t="s">
        <v>1510</v>
      </c>
      <c r="C2326" s="2" t="s">
        <v>3040</v>
      </c>
      <c r="D2326" s="2" t="s">
        <v>3223</v>
      </c>
      <c r="E2326" s="2" t="s">
        <v>3231</v>
      </c>
      <c r="F2326" s="5" t="s">
        <v>4677</v>
      </c>
      <c r="G2326" s="3">
        <v>41624</v>
      </c>
      <c r="H2326" s="3">
        <v>42353</v>
      </c>
      <c r="I2326" s="4">
        <v>70000</v>
      </c>
      <c r="J2326" s="1" t="s">
        <v>4907</v>
      </c>
      <c r="K2326" s="1" t="s">
        <v>43</v>
      </c>
      <c r="L2326" s="11"/>
      <c r="M2326" s="1">
        <v>2013</v>
      </c>
      <c r="N2326" s="12"/>
      <c r="O2326" s="12" t="s">
        <v>128</v>
      </c>
      <c r="P2326" s="27" t="str">
        <f ca="1">IF(טבלה15[[#This Row],[תאריך סיום ההסכם]]&gt;=$S$2,"פעיל",IF(טבלה15[[#This Row],[תאריך סיום ההסכם]]&lt;=$S$2,"הסתיים"))</f>
        <v>הסתיים</v>
      </c>
    </row>
    <row r="2327" spans="1:16" ht="105" x14ac:dyDescent="0.2">
      <c r="A2327" s="22">
        <v>2326</v>
      </c>
      <c r="B2327" s="1" t="s">
        <v>1511</v>
      </c>
      <c r="C2327" s="2" t="s">
        <v>3041</v>
      </c>
      <c r="D2327" s="2" t="s">
        <v>3223</v>
      </c>
      <c r="E2327" s="2" t="s">
        <v>3229</v>
      </c>
      <c r="F2327" s="5" t="s">
        <v>4678</v>
      </c>
      <c r="G2327" s="3">
        <v>41624</v>
      </c>
      <c r="H2327" s="3">
        <v>42353</v>
      </c>
      <c r="I2327" s="4">
        <v>70000</v>
      </c>
      <c r="J2327" s="1" t="s">
        <v>4907</v>
      </c>
      <c r="K2327" s="1" t="s">
        <v>43</v>
      </c>
      <c r="L2327" s="11"/>
      <c r="M2327" s="1">
        <v>2013</v>
      </c>
      <c r="N2327" s="12"/>
      <c r="O2327" s="12" t="s">
        <v>128</v>
      </c>
      <c r="P2327" s="27" t="str">
        <f ca="1">IF(טבלה15[[#This Row],[תאריך סיום ההסכם]]&gt;=$S$2,"פעיל",IF(טבלה15[[#This Row],[תאריך סיום ההסכם]]&lt;=$S$2,"הסתיים"))</f>
        <v>הסתיים</v>
      </c>
    </row>
    <row r="2328" spans="1:16" ht="90" x14ac:dyDescent="0.2">
      <c r="A2328" s="22">
        <v>2327</v>
      </c>
      <c r="B2328" s="1" t="s">
        <v>1512</v>
      </c>
      <c r="C2328" s="2" t="s">
        <v>3042</v>
      </c>
      <c r="D2328" s="2" t="s">
        <v>3222</v>
      </c>
      <c r="E2328" s="2" t="s">
        <v>3229</v>
      </c>
      <c r="F2328" s="5" t="s">
        <v>4679</v>
      </c>
      <c r="G2328" s="3">
        <v>41624</v>
      </c>
      <c r="H2328" s="3">
        <v>42353</v>
      </c>
      <c r="I2328" s="4">
        <v>70000</v>
      </c>
      <c r="J2328" s="1" t="s">
        <v>4907</v>
      </c>
      <c r="K2328" s="1" t="s">
        <v>43</v>
      </c>
      <c r="L2328" s="11"/>
      <c r="M2328" s="1">
        <v>2013</v>
      </c>
      <c r="N2328" s="12"/>
      <c r="O2328" s="12" t="s">
        <v>128</v>
      </c>
      <c r="P2328" s="27" t="str">
        <f ca="1">IF(טבלה15[[#This Row],[תאריך סיום ההסכם]]&gt;=$S$2,"פעיל",IF(טבלה15[[#This Row],[תאריך סיום ההסכם]]&lt;=$S$2,"הסתיים"))</f>
        <v>הסתיים</v>
      </c>
    </row>
    <row r="2329" spans="1:16" ht="150" x14ac:dyDescent="0.2">
      <c r="A2329" s="22">
        <v>2328</v>
      </c>
      <c r="B2329" s="1" t="s">
        <v>1513</v>
      </c>
      <c r="C2329" s="2" t="s">
        <v>3043</v>
      </c>
      <c r="D2329" s="2" t="s">
        <v>3223</v>
      </c>
      <c r="E2329" s="2" t="s">
        <v>3229</v>
      </c>
      <c r="F2329" s="5" t="s">
        <v>4680</v>
      </c>
      <c r="G2329" s="3">
        <v>41624</v>
      </c>
      <c r="H2329" s="3">
        <v>42353</v>
      </c>
      <c r="I2329" s="4">
        <v>70000</v>
      </c>
      <c r="J2329" s="1" t="s">
        <v>4907</v>
      </c>
      <c r="K2329" s="1" t="s">
        <v>43</v>
      </c>
      <c r="L2329" s="11"/>
      <c r="M2329" s="1">
        <v>2013</v>
      </c>
      <c r="N2329" s="12"/>
      <c r="O2329" s="12" t="s">
        <v>128</v>
      </c>
      <c r="P2329" s="27" t="str">
        <f ca="1">IF(טבלה15[[#This Row],[תאריך סיום ההסכם]]&gt;=$S$2,"פעיל",IF(טבלה15[[#This Row],[תאריך סיום ההסכם]]&lt;=$S$2,"הסתיים"))</f>
        <v>הסתיים</v>
      </c>
    </row>
    <row r="2330" spans="1:16" ht="105" x14ac:dyDescent="0.2">
      <c r="A2330" s="22">
        <v>2329</v>
      </c>
      <c r="B2330" s="1" t="s">
        <v>1514</v>
      </c>
      <c r="C2330" s="2" t="s">
        <v>3044</v>
      </c>
      <c r="D2330" s="2" t="s">
        <v>3223</v>
      </c>
      <c r="E2330" s="2" t="s">
        <v>3229</v>
      </c>
      <c r="F2330" s="5" t="s">
        <v>4681</v>
      </c>
      <c r="G2330" s="3">
        <v>41624</v>
      </c>
      <c r="H2330" s="3">
        <v>42353</v>
      </c>
      <c r="I2330" s="4">
        <v>283333.33333333337</v>
      </c>
      <c r="J2330" s="1" t="s">
        <v>4907</v>
      </c>
      <c r="K2330" s="1" t="s">
        <v>43</v>
      </c>
      <c r="L2330" s="11"/>
      <c r="M2330" s="1">
        <v>2013</v>
      </c>
      <c r="N2330" s="12"/>
      <c r="O2330" s="12" t="s">
        <v>128</v>
      </c>
      <c r="P2330" s="27" t="str">
        <f ca="1">IF(טבלה15[[#This Row],[תאריך סיום ההסכם]]&gt;=$S$2,"פעיל",IF(טבלה15[[#This Row],[תאריך סיום ההסכם]]&lt;=$S$2,"הסתיים"))</f>
        <v>הסתיים</v>
      </c>
    </row>
    <row r="2331" spans="1:16" ht="105" x14ac:dyDescent="0.2">
      <c r="A2331" s="22">
        <v>2330</v>
      </c>
      <c r="B2331" s="1" t="s">
        <v>1515</v>
      </c>
      <c r="C2331" s="2" t="s">
        <v>3045</v>
      </c>
      <c r="D2331" s="2" t="s">
        <v>3222</v>
      </c>
      <c r="E2331" s="2" t="s">
        <v>3229</v>
      </c>
      <c r="F2331" s="5" t="s">
        <v>4682</v>
      </c>
      <c r="G2331" s="3">
        <v>41624</v>
      </c>
      <c r="H2331" s="3">
        <v>42353</v>
      </c>
      <c r="I2331" s="4">
        <v>70000</v>
      </c>
      <c r="J2331" s="1" t="s">
        <v>4907</v>
      </c>
      <c r="K2331" s="1" t="s">
        <v>43</v>
      </c>
      <c r="L2331" s="11"/>
      <c r="M2331" s="1">
        <v>2013</v>
      </c>
      <c r="N2331" s="12"/>
      <c r="O2331" s="12" t="s">
        <v>128</v>
      </c>
      <c r="P2331" s="27" t="str">
        <f ca="1">IF(טבלה15[[#This Row],[תאריך סיום ההסכם]]&gt;=$S$2,"פעיל",IF(טבלה15[[#This Row],[תאריך סיום ההסכם]]&lt;=$S$2,"הסתיים"))</f>
        <v>הסתיים</v>
      </c>
    </row>
    <row r="2332" spans="1:16" ht="120" x14ac:dyDescent="0.2">
      <c r="A2332" s="22">
        <v>2331</v>
      </c>
      <c r="B2332" s="1" t="s">
        <v>1516</v>
      </c>
      <c r="C2332" s="2" t="s">
        <v>3046</v>
      </c>
      <c r="D2332" s="2" t="s">
        <v>3223</v>
      </c>
      <c r="E2332" s="2" t="s">
        <v>3229</v>
      </c>
      <c r="F2332" s="5" t="s">
        <v>4683</v>
      </c>
      <c r="G2332" s="3">
        <v>41624</v>
      </c>
      <c r="H2332" s="3">
        <v>42353</v>
      </c>
      <c r="I2332" s="4">
        <v>70000</v>
      </c>
      <c r="J2332" s="1" t="s">
        <v>4907</v>
      </c>
      <c r="K2332" s="1" t="s">
        <v>43</v>
      </c>
      <c r="L2332" s="11"/>
      <c r="M2332" s="1">
        <v>2013</v>
      </c>
      <c r="N2332" s="12"/>
      <c r="O2332" s="12" t="s">
        <v>128</v>
      </c>
      <c r="P2332" s="27" t="str">
        <f ca="1">IF(טבלה15[[#This Row],[תאריך סיום ההסכם]]&gt;=$S$2,"פעיל",IF(טבלה15[[#This Row],[תאריך סיום ההסכם]]&lt;=$S$2,"הסתיים"))</f>
        <v>הסתיים</v>
      </c>
    </row>
    <row r="2333" spans="1:16" ht="75" x14ac:dyDescent="0.2">
      <c r="A2333" s="22">
        <v>2332</v>
      </c>
      <c r="B2333" s="1" t="s">
        <v>1517</v>
      </c>
      <c r="C2333" s="2" t="s">
        <v>3047</v>
      </c>
      <c r="D2333" s="2" t="s">
        <v>3223</v>
      </c>
      <c r="E2333" s="2" t="s">
        <v>3229</v>
      </c>
      <c r="F2333" s="5" t="s">
        <v>4684</v>
      </c>
      <c r="G2333" s="3">
        <v>41624</v>
      </c>
      <c r="H2333" s="3">
        <v>42353</v>
      </c>
      <c r="I2333" s="4">
        <v>70000</v>
      </c>
      <c r="J2333" s="1" t="s">
        <v>4907</v>
      </c>
      <c r="K2333" s="1" t="s">
        <v>43</v>
      </c>
      <c r="L2333" s="11"/>
      <c r="M2333" s="1">
        <v>2013</v>
      </c>
      <c r="N2333" s="12"/>
      <c r="O2333" s="12" t="s">
        <v>128</v>
      </c>
      <c r="P2333" s="27" t="str">
        <f ca="1">IF(טבלה15[[#This Row],[תאריך סיום ההסכם]]&gt;=$S$2,"פעיל",IF(טבלה15[[#This Row],[תאריך סיום ההסכם]]&lt;=$S$2,"הסתיים"))</f>
        <v>הסתיים</v>
      </c>
    </row>
    <row r="2334" spans="1:16" ht="120" x14ac:dyDescent="0.2">
      <c r="A2334" s="22">
        <v>2333</v>
      </c>
      <c r="B2334" s="1" t="s">
        <v>1518</v>
      </c>
      <c r="C2334" s="2" t="s">
        <v>3048</v>
      </c>
      <c r="D2334" s="2" t="s">
        <v>3223</v>
      </c>
      <c r="E2334" s="2" t="s">
        <v>3238</v>
      </c>
      <c r="F2334" s="5" t="s">
        <v>4685</v>
      </c>
      <c r="G2334" s="3">
        <v>41624</v>
      </c>
      <c r="H2334" s="3">
        <v>42353</v>
      </c>
      <c r="I2334" s="4">
        <v>200000</v>
      </c>
      <c r="J2334" s="1" t="s">
        <v>4907</v>
      </c>
      <c r="K2334" s="1" t="s">
        <v>43</v>
      </c>
      <c r="L2334" s="11"/>
      <c r="M2334" s="1">
        <v>2013</v>
      </c>
      <c r="N2334" s="12"/>
      <c r="O2334" s="12" t="s">
        <v>128</v>
      </c>
      <c r="P2334" s="27" t="str">
        <f ca="1">IF(טבלה15[[#This Row],[תאריך סיום ההסכם]]&gt;=$S$2,"פעיל",IF(טבלה15[[#This Row],[תאריך סיום ההסכם]]&lt;=$S$2,"הסתיים"))</f>
        <v>הסתיים</v>
      </c>
    </row>
    <row r="2335" spans="1:16" ht="120" x14ac:dyDescent="0.2">
      <c r="A2335" s="22">
        <v>2334</v>
      </c>
      <c r="B2335" s="1" t="s">
        <v>1519</v>
      </c>
      <c r="C2335" s="2" t="s">
        <v>2354</v>
      </c>
      <c r="D2335" s="2" t="s">
        <v>3222</v>
      </c>
      <c r="E2335" s="2" t="s">
        <v>3238</v>
      </c>
      <c r="F2335" s="5" t="s">
        <v>4686</v>
      </c>
      <c r="G2335" s="3">
        <v>41631</v>
      </c>
      <c r="H2335" s="3">
        <v>41995</v>
      </c>
      <c r="I2335" s="4">
        <v>40000</v>
      </c>
      <c r="J2335" s="1" t="s">
        <v>4907</v>
      </c>
      <c r="K2335" s="1" t="s">
        <v>29</v>
      </c>
      <c r="L2335" s="11"/>
      <c r="M2335" s="1">
        <v>2013</v>
      </c>
      <c r="N2335" s="12"/>
      <c r="O2335" s="12" t="s">
        <v>128</v>
      </c>
      <c r="P2335" s="27" t="str">
        <f ca="1">IF(טבלה15[[#This Row],[תאריך סיום ההסכם]]&gt;=$S$2,"פעיל",IF(טבלה15[[#This Row],[תאריך סיום ההסכם]]&lt;=$S$2,"הסתיים"))</f>
        <v>הסתיים</v>
      </c>
    </row>
    <row r="2336" spans="1:16" ht="120" x14ac:dyDescent="0.2">
      <c r="A2336" s="22">
        <v>2335</v>
      </c>
      <c r="B2336" s="1" t="s">
        <v>1520</v>
      </c>
      <c r="C2336" s="2" t="s">
        <v>3049</v>
      </c>
      <c r="D2336" s="2" t="s">
        <v>3222</v>
      </c>
      <c r="E2336" s="2" t="s">
        <v>3229</v>
      </c>
      <c r="F2336" s="5" t="s">
        <v>4687</v>
      </c>
      <c r="G2336" s="3">
        <v>41624</v>
      </c>
      <c r="H2336" s="3">
        <v>41988</v>
      </c>
      <c r="I2336" s="4">
        <v>40000</v>
      </c>
      <c r="J2336" s="1" t="s">
        <v>4907</v>
      </c>
      <c r="K2336" s="1" t="s">
        <v>37</v>
      </c>
      <c r="L2336" s="11"/>
      <c r="M2336" s="1">
        <v>2013</v>
      </c>
      <c r="N2336" s="12" t="s">
        <v>120</v>
      </c>
      <c r="O2336" s="12" t="s">
        <v>128</v>
      </c>
      <c r="P2336" s="27" t="str">
        <f ca="1">IF(טבלה15[[#This Row],[תאריך סיום ההסכם]]&gt;=$S$2,"פעיל",IF(טבלה15[[#This Row],[תאריך סיום ההסכם]]&lt;=$S$2,"הסתיים"))</f>
        <v>הסתיים</v>
      </c>
    </row>
    <row r="2337" spans="1:16" ht="240" x14ac:dyDescent="0.2">
      <c r="A2337" s="22">
        <v>2336</v>
      </c>
      <c r="B2337" s="1" t="s">
        <v>1521</v>
      </c>
      <c r="C2337" s="2" t="s">
        <v>3050</v>
      </c>
      <c r="D2337" s="2" t="s">
        <v>3222</v>
      </c>
      <c r="E2337" s="2" t="s">
        <v>3229</v>
      </c>
      <c r="F2337" s="5" t="s">
        <v>4688</v>
      </c>
      <c r="G2337" s="3">
        <v>41624</v>
      </c>
      <c r="H2337" s="3">
        <v>41988</v>
      </c>
      <c r="I2337" s="4">
        <v>40000</v>
      </c>
      <c r="J2337" s="1" t="s">
        <v>4907</v>
      </c>
      <c r="K2337" s="1" t="s">
        <v>37</v>
      </c>
      <c r="L2337" s="11"/>
      <c r="M2337" s="1">
        <v>2013</v>
      </c>
      <c r="N2337" s="12" t="s">
        <v>120</v>
      </c>
      <c r="O2337" s="12" t="s">
        <v>128</v>
      </c>
      <c r="P2337" s="27" t="str">
        <f ca="1">IF(טבלה15[[#This Row],[תאריך סיום ההסכם]]&gt;=$S$2,"פעיל",IF(טבלה15[[#This Row],[תאריך סיום ההסכם]]&lt;=$S$2,"הסתיים"))</f>
        <v>הסתיים</v>
      </c>
    </row>
    <row r="2338" spans="1:16" ht="180" x14ac:dyDescent="0.2">
      <c r="A2338" s="22">
        <v>2337</v>
      </c>
      <c r="B2338" s="1" t="s">
        <v>1522</v>
      </c>
      <c r="C2338" s="2" t="s">
        <v>3051</v>
      </c>
      <c r="D2338" s="2" t="s">
        <v>3222</v>
      </c>
      <c r="E2338" s="2" t="s">
        <v>3231</v>
      </c>
      <c r="F2338" s="5" t="s">
        <v>4689</v>
      </c>
      <c r="G2338" s="3">
        <v>41624</v>
      </c>
      <c r="H2338" s="3">
        <v>41988</v>
      </c>
      <c r="I2338" s="4">
        <v>40000</v>
      </c>
      <c r="J2338" s="1" t="s">
        <v>4907</v>
      </c>
      <c r="K2338" s="1" t="s">
        <v>37</v>
      </c>
      <c r="L2338" s="11"/>
      <c r="M2338" s="1">
        <v>2013</v>
      </c>
      <c r="N2338" s="12" t="s">
        <v>120</v>
      </c>
      <c r="O2338" s="12" t="s">
        <v>128</v>
      </c>
      <c r="P2338" s="27" t="str">
        <f ca="1">IF(טבלה15[[#This Row],[תאריך סיום ההסכם]]&gt;=$S$2,"פעיל",IF(טבלה15[[#This Row],[תאריך סיום ההסכם]]&lt;=$S$2,"הסתיים"))</f>
        <v>הסתיים</v>
      </c>
    </row>
    <row r="2339" spans="1:16" ht="60" x14ac:dyDescent="0.2">
      <c r="A2339" s="22">
        <v>2338</v>
      </c>
      <c r="B2339" s="1" t="s">
        <v>1523</v>
      </c>
      <c r="C2339" s="2" t="s">
        <v>3052</v>
      </c>
      <c r="D2339" s="2" t="s">
        <v>3222</v>
      </c>
      <c r="E2339" s="2" t="s">
        <v>3231</v>
      </c>
      <c r="F2339" s="5" t="s">
        <v>4553</v>
      </c>
      <c r="G2339" s="3">
        <v>41624</v>
      </c>
      <c r="H2339" s="3">
        <v>41988</v>
      </c>
      <c r="I2339" s="4">
        <v>40000</v>
      </c>
      <c r="J2339" s="1" t="s">
        <v>4907</v>
      </c>
      <c r="K2339" s="1" t="s">
        <v>37</v>
      </c>
      <c r="L2339" s="11"/>
      <c r="M2339" s="1">
        <v>2013</v>
      </c>
      <c r="N2339" s="12" t="s">
        <v>120</v>
      </c>
      <c r="O2339" s="12" t="s">
        <v>128</v>
      </c>
      <c r="P2339" s="27" t="str">
        <f ca="1">IF(טבלה15[[#This Row],[תאריך סיום ההסכם]]&gt;=$S$2,"פעיל",IF(טבלה15[[#This Row],[תאריך סיום ההסכם]]&lt;=$S$2,"הסתיים"))</f>
        <v>הסתיים</v>
      </c>
    </row>
    <row r="2340" spans="1:16" ht="180" x14ac:dyDescent="0.2">
      <c r="A2340" s="22">
        <v>2339</v>
      </c>
      <c r="B2340" s="1" t="s">
        <v>1524</v>
      </c>
      <c r="C2340" s="2" t="s">
        <v>3053</v>
      </c>
      <c r="D2340" s="2" t="s">
        <v>3222</v>
      </c>
      <c r="E2340" s="2" t="s">
        <v>3229</v>
      </c>
      <c r="F2340" s="5" t="s">
        <v>4690</v>
      </c>
      <c r="G2340" s="3">
        <v>41624</v>
      </c>
      <c r="H2340" s="3">
        <v>41988</v>
      </c>
      <c r="I2340" s="4">
        <v>20000</v>
      </c>
      <c r="J2340" s="1" t="s">
        <v>4907</v>
      </c>
      <c r="K2340" s="1" t="s">
        <v>37</v>
      </c>
      <c r="L2340" s="11"/>
      <c r="M2340" s="1">
        <v>2013</v>
      </c>
      <c r="N2340" s="12" t="s">
        <v>120</v>
      </c>
      <c r="O2340" s="12" t="s">
        <v>128</v>
      </c>
      <c r="P2340" s="27" t="str">
        <f ca="1">IF(טבלה15[[#This Row],[תאריך סיום ההסכם]]&gt;=$S$2,"פעיל",IF(טבלה15[[#This Row],[תאריך סיום ההסכם]]&lt;=$S$2,"הסתיים"))</f>
        <v>הסתיים</v>
      </c>
    </row>
    <row r="2341" spans="1:16" ht="210" x14ac:dyDescent="0.2">
      <c r="A2341" s="22">
        <v>2340</v>
      </c>
      <c r="B2341" s="1" t="s">
        <v>1525</v>
      </c>
      <c r="C2341" s="2" t="s">
        <v>3054</v>
      </c>
      <c r="D2341" s="2" t="s">
        <v>3222</v>
      </c>
      <c r="E2341" s="2" t="s">
        <v>3231</v>
      </c>
      <c r="F2341" s="5" t="s">
        <v>4691</v>
      </c>
      <c r="G2341" s="3">
        <v>41624</v>
      </c>
      <c r="H2341" s="3">
        <v>41988</v>
      </c>
      <c r="I2341" s="4">
        <v>40000</v>
      </c>
      <c r="J2341" s="1" t="s">
        <v>4907</v>
      </c>
      <c r="K2341" s="1" t="s">
        <v>37</v>
      </c>
      <c r="L2341" s="11"/>
      <c r="M2341" s="1">
        <v>2013</v>
      </c>
      <c r="N2341" s="12" t="s">
        <v>120</v>
      </c>
      <c r="O2341" s="12" t="s">
        <v>128</v>
      </c>
      <c r="P2341" s="27" t="str">
        <f ca="1">IF(טבלה15[[#This Row],[תאריך סיום ההסכם]]&gt;=$S$2,"פעיל",IF(טבלה15[[#This Row],[תאריך סיום ההסכם]]&lt;=$S$2,"הסתיים"))</f>
        <v>הסתיים</v>
      </c>
    </row>
    <row r="2342" spans="1:16" ht="150" x14ac:dyDescent="0.2">
      <c r="A2342" s="22">
        <v>2341</v>
      </c>
      <c r="B2342" s="1" t="s">
        <v>1526</v>
      </c>
      <c r="C2342" s="2" t="s">
        <v>3055</v>
      </c>
      <c r="D2342" s="2" t="s">
        <v>3222</v>
      </c>
      <c r="E2342" s="2" t="s">
        <v>3231</v>
      </c>
      <c r="F2342" s="5" t="s">
        <v>4692</v>
      </c>
      <c r="G2342" s="3">
        <v>41624</v>
      </c>
      <c r="H2342" s="3">
        <v>41988</v>
      </c>
      <c r="I2342" s="4">
        <v>40000</v>
      </c>
      <c r="J2342" s="1" t="s">
        <v>4907</v>
      </c>
      <c r="K2342" s="1" t="s">
        <v>37</v>
      </c>
      <c r="L2342" s="11"/>
      <c r="M2342" s="1">
        <v>2013</v>
      </c>
      <c r="N2342" s="12" t="s">
        <v>120</v>
      </c>
      <c r="O2342" s="12" t="s">
        <v>128</v>
      </c>
      <c r="P2342" s="27" t="str">
        <f ca="1">IF(טבלה15[[#This Row],[תאריך סיום ההסכם]]&gt;=$S$2,"פעיל",IF(טבלה15[[#This Row],[תאריך סיום ההסכם]]&lt;=$S$2,"הסתיים"))</f>
        <v>הסתיים</v>
      </c>
    </row>
    <row r="2343" spans="1:16" ht="180" x14ac:dyDescent="0.2">
      <c r="A2343" s="22">
        <v>2342</v>
      </c>
      <c r="B2343" s="1" t="s">
        <v>1527</v>
      </c>
      <c r="C2343" s="2" t="s">
        <v>3056</v>
      </c>
      <c r="D2343" s="2" t="s">
        <v>3222</v>
      </c>
      <c r="E2343" s="2" t="s">
        <v>3231</v>
      </c>
      <c r="F2343" s="5" t="s">
        <v>4693</v>
      </c>
      <c r="G2343" s="3">
        <v>41624</v>
      </c>
      <c r="H2343" s="3">
        <v>41988</v>
      </c>
      <c r="I2343" s="4">
        <v>40000</v>
      </c>
      <c r="J2343" s="1" t="s">
        <v>4907</v>
      </c>
      <c r="K2343" s="1" t="s">
        <v>37</v>
      </c>
      <c r="L2343" s="11"/>
      <c r="M2343" s="1">
        <v>2013</v>
      </c>
      <c r="N2343" s="12" t="s">
        <v>120</v>
      </c>
      <c r="O2343" s="12" t="s">
        <v>128</v>
      </c>
      <c r="P2343" s="27" t="str">
        <f ca="1">IF(טבלה15[[#This Row],[תאריך סיום ההסכם]]&gt;=$S$2,"פעיל",IF(טבלה15[[#This Row],[תאריך סיום ההסכם]]&lt;=$S$2,"הסתיים"))</f>
        <v>הסתיים</v>
      </c>
    </row>
    <row r="2344" spans="1:16" ht="60" x14ac:dyDescent="0.2">
      <c r="A2344" s="22">
        <v>2343</v>
      </c>
      <c r="B2344" s="1" t="s">
        <v>1528</v>
      </c>
      <c r="C2344" s="2" t="s">
        <v>2886</v>
      </c>
      <c r="D2344" s="2" t="s">
        <v>3222</v>
      </c>
      <c r="E2344" s="2" t="s">
        <v>3231</v>
      </c>
      <c r="F2344" s="5" t="s">
        <v>4489</v>
      </c>
      <c r="G2344" s="3">
        <v>41624</v>
      </c>
      <c r="H2344" s="3">
        <v>41988</v>
      </c>
      <c r="I2344" s="4">
        <v>40000</v>
      </c>
      <c r="J2344" s="1" t="s">
        <v>4907</v>
      </c>
      <c r="K2344" s="1" t="s">
        <v>37</v>
      </c>
      <c r="L2344" s="11"/>
      <c r="M2344" s="1">
        <v>2013</v>
      </c>
      <c r="N2344" s="12" t="s">
        <v>120</v>
      </c>
      <c r="O2344" s="12" t="s">
        <v>128</v>
      </c>
      <c r="P2344" s="27" t="str">
        <f ca="1">IF(טבלה15[[#This Row],[תאריך סיום ההסכם]]&gt;=$S$2,"פעיל",IF(טבלה15[[#This Row],[תאריך סיום ההסכם]]&lt;=$S$2,"הסתיים"))</f>
        <v>הסתיים</v>
      </c>
    </row>
    <row r="2345" spans="1:16" ht="150" x14ac:dyDescent="0.2">
      <c r="A2345" s="22">
        <v>2344</v>
      </c>
      <c r="B2345" s="1" t="s">
        <v>1529</v>
      </c>
      <c r="C2345" s="2" t="s">
        <v>3057</v>
      </c>
      <c r="D2345" s="2" t="s">
        <v>3222</v>
      </c>
      <c r="E2345" s="2" t="s">
        <v>3231</v>
      </c>
      <c r="F2345" s="5" t="s">
        <v>4694</v>
      </c>
      <c r="G2345" s="3">
        <v>41631</v>
      </c>
      <c r="H2345" s="3">
        <v>41995</v>
      </c>
      <c r="I2345" s="4">
        <v>40000</v>
      </c>
      <c r="J2345" s="1" t="s">
        <v>4907</v>
      </c>
      <c r="K2345" s="1" t="s">
        <v>37</v>
      </c>
      <c r="L2345" s="11"/>
      <c r="M2345" s="1">
        <v>2013</v>
      </c>
      <c r="N2345" s="12" t="s">
        <v>120</v>
      </c>
      <c r="O2345" s="12" t="s">
        <v>128</v>
      </c>
      <c r="P2345" s="27" t="str">
        <f ca="1">IF(טבלה15[[#This Row],[תאריך סיום ההסכם]]&gt;=$S$2,"פעיל",IF(טבלה15[[#This Row],[תאריך סיום ההסכם]]&lt;=$S$2,"הסתיים"))</f>
        <v>הסתיים</v>
      </c>
    </row>
    <row r="2346" spans="1:16" ht="90" x14ac:dyDescent="0.2">
      <c r="A2346" s="22">
        <v>2345</v>
      </c>
      <c r="B2346" s="1" t="s">
        <v>1530</v>
      </c>
      <c r="C2346" s="2" t="s">
        <v>3058</v>
      </c>
      <c r="D2346" s="2" t="s">
        <v>3222</v>
      </c>
      <c r="E2346" s="2" t="s">
        <v>3231</v>
      </c>
      <c r="F2346" s="5" t="s">
        <v>4695</v>
      </c>
      <c r="G2346" s="3">
        <v>41631</v>
      </c>
      <c r="H2346" s="3">
        <v>41995</v>
      </c>
      <c r="I2346" s="4">
        <v>40000</v>
      </c>
      <c r="J2346" s="1" t="s">
        <v>4907</v>
      </c>
      <c r="K2346" s="1" t="s">
        <v>37</v>
      </c>
      <c r="L2346" s="11"/>
      <c r="M2346" s="1">
        <v>2013</v>
      </c>
      <c r="N2346" s="12" t="s">
        <v>120</v>
      </c>
      <c r="O2346" s="12" t="s">
        <v>128</v>
      </c>
      <c r="P2346" s="27" t="str">
        <f ca="1">IF(טבלה15[[#This Row],[תאריך סיום ההסכם]]&gt;=$S$2,"פעיל",IF(טבלה15[[#This Row],[תאריך סיום ההסכם]]&lt;=$S$2,"הסתיים"))</f>
        <v>הסתיים</v>
      </c>
    </row>
    <row r="2347" spans="1:16" ht="90" x14ac:dyDescent="0.2">
      <c r="A2347" s="22">
        <v>2346</v>
      </c>
      <c r="B2347" s="1" t="s">
        <v>1531</v>
      </c>
      <c r="C2347" s="2" t="s">
        <v>2782</v>
      </c>
      <c r="D2347" s="2" t="s">
        <v>3222</v>
      </c>
      <c r="E2347" s="2" t="s">
        <v>3229</v>
      </c>
      <c r="F2347" s="5" t="s">
        <v>4696</v>
      </c>
      <c r="G2347" s="3">
        <v>41631</v>
      </c>
      <c r="H2347" s="3">
        <v>41995</v>
      </c>
      <c r="I2347" s="4">
        <v>20000</v>
      </c>
      <c r="J2347" s="1" t="s">
        <v>4907</v>
      </c>
      <c r="K2347" s="1" t="s">
        <v>37</v>
      </c>
      <c r="L2347" s="11"/>
      <c r="M2347" s="1">
        <v>2013</v>
      </c>
      <c r="N2347" s="12" t="s">
        <v>120</v>
      </c>
      <c r="O2347" s="12" t="s">
        <v>128</v>
      </c>
      <c r="P2347" s="27" t="str">
        <f ca="1">IF(טבלה15[[#This Row],[תאריך סיום ההסכם]]&gt;=$S$2,"פעיל",IF(טבלה15[[#This Row],[תאריך סיום ההסכם]]&lt;=$S$2,"הסתיים"))</f>
        <v>הסתיים</v>
      </c>
    </row>
    <row r="2348" spans="1:16" ht="225" x14ac:dyDescent="0.2">
      <c r="A2348" s="22">
        <v>2347</v>
      </c>
      <c r="B2348" s="1" t="s">
        <v>1532</v>
      </c>
      <c r="C2348" s="2" t="s">
        <v>2562</v>
      </c>
      <c r="D2348" s="2" t="s">
        <v>3222</v>
      </c>
      <c r="E2348" s="2" t="s">
        <v>3229</v>
      </c>
      <c r="F2348" s="5" t="s">
        <v>4697</v>
      </c>
      <c r="G2348" s="3">
        <v>41631</v>
      </c>
      <c r="H2348" s="3">
        <v>41995</v>
      </c>
      <c r="I2348" s="4">
        <v>40000</v>
      </c>
      <c r="J2348" s="1" t="s">
        <v>4907</v>
      </c>
      <c r="K2348" s="1" t="s">
        <v>37</v>
      </c>
      <c r="L2348" s="11"/>
      <c r="M2348" s="1">
        <v>2013</v>
      </c>
      <c r="N2348" s="12" t="s">
        <v>120</v>
      </c>
      <c r="O2348" s="12" t="s">
        <v>128</v>
      </c>
      <c r="P2348" s="27" t="str">
        <f ca="1">IF(טבלה15[[#This Row],[תאריך סיום ההסכם]]&gt;=$S$2,"פעיל",IF(טבלה15[[#This Row],[תאריך סיום ההסכם]]&lt;=$S$2,"הסתיים"))</f>
        <v>הסתיים</v>
      </c>
    </row>
    <row r="2349" spans="1:16" ht="135" x14ac:dyDescent="0.2">
      <c r="A2349" s="22">
        <v>2348</v>
      </c>
      <c r="B2349" s="1" t="s">
        <v>1533</v>
      </c>
      <c r="C2349" s="2" t="s">
        <v>3059</v>
      </c>
      <c r="D2349" s="2" t="s">
        <v>3222</v>
      </c>
      <c r="E2349" s="2" t="s">
        <v>3238</v>
      </c>
      <c r="F2349" s="5" t="s">
        <v>4698</v>
      </c>
      <c r="G2349" s="3">
        <v>41631</v>
      </c>
      <c r="H2349" s="3">
        <v>41995</v>
      </c>
      <c r="I2349" s="4">
        <v>20000</v>
      </c>
      <c r="J2349" s="1" t="s">
        <v>4907</v>
      </c>
      <c r="K2349" s="1" t="s">
        <v>37</v>
      </c>
      <c r="L2349" s="11"/>
      <c r="M2349" s="1">
        <v>2013</v>
      </c>
      <c r="N2349" s="12" t="s">
        <v>120</v>
      </c>
      <c r="O2349" s="12" t="s">
        <v>128</v>
      </c>
      <c r="P2349" s="27" t="str">
        <f ca="1">IF(טבלה15[[#This Row],[תאריך סיום ההסכם]]&gt;=$S$2,"פעיל",IF(טבלה15[[#This Row],[תאריך סיום ההסכם]]&lt;=$S$2,"הסתיים"))</f>
        <v>הסתיים</v>
      </c>
    </row>
    <row r="2350" spans="1:16" ht="165" x14ac:dyDescent="0.2">
      <c r="A2350" s="22">
        <v>2349</v>
      </c>
      <c r="B2350" s="1" t="s">
        <v>1534</v>
      </c>
      <c r="C2350" s="2" t="s">
        <v>3060</v>
      </c>
      <c r="D2350" s="2" t="s">
        <v>3222</v>
      </c>
      <c r="E2350" s="2" t="s">
        <v>3238</v>
      </c>
      <c r="F2350" s="5" t="s">
        <v>4699</v>
      </c>
      <c r="G2350" s="3">
        <v>41631</v>
      </c>
      <c r="H2350" s="3">
        <v>41995</v>
      </c>
      <c r="I2350" s="4">
        <v>40000</v>
      </c>
      <c r="J2350" s="1" t="s">
        <v>4907</v>
      </c>
      <c r="K2350" s="1" t="s">
        <v>37</v>
      </c>
      <c r="L2350" s="11"/>
      <c r="M2350" s="1">
        <v>2013</v>
      </c>
      <c r="N2350" s="12" t="s">
        <v>120</v>
      </c>
      <c r="O2350" s="12" t="s">
        <v>128</v>
      </c>
      <c r="P2350" s="27" t="str">
        <f ca="1">IF(טבלה15[[#This Row],[תאריך סיום ההסכם]]&gt;=$S$2,"פעיל",IF(טבלה15[[#This Row],[תאריך סיום ההסכם]]&lt;=$S$2,"הסתיים"))</f>
        <v>הסתיים</v>
      </c>
    </row>
    <row r="2351" spans="1:16" ht="135" x14ac:dyDescent="0.2">
      <c r="A2351" s="22">
        <v>2350</v>
      </c>
      <c r="B2351" s="1" t="s">
        <v>1535</v>
      </c>
      <c r="C2351" s="2" t="s">
        <v>3061</v>
      </c>
      <c r="D2351" s="2" t="s">
        <v>3222</v>
      </c>
      <c r="E2351" s="2" t="s">
        <v>3238</v>
      </c>
      <c r="F2351" s="5" t="s">
        <v>4700</v>
      </c>
      <c r="G2351" s="3">
        <v>41631</v>
      </c>
      <c r="H2351" s="3">
        <v>41995</v>
      </c>
      <c r="I2351" s="4">
        <v>40000</v>
      </c>
      <c r="J2351" s="1" t="s">
        <v>4907</v>
      </c>
      <c r="K2351" s="1" t="s">
        <v>37</v>
      </c>
      <c r="L2351" s="11"/>
      <c r="M2351" s="1">
        <v>2013</v>
      </c>
      <c r="N2351" s="12" t="s">
        <v>120</v>
      </c>
      <c r="O2351" s="12" t="s">
        <v>128</v>
      </c>
      <c r="P2351" s="27" t="str">
        <f ca="1">IF(טבלה15[[#This Row],[תאריך סיום ההסכם]]&gt;=$S$2,"פעיל",IF(טבלה15[[#This Row],[תאריך סיום ההסכם]]&lt;=$S$2,"הסתיים"))</f>
        <v>הסתיים</v>
      </c>
    </row>
    <row r="2352" spans="1:16" ht="180" x14ac:dyDescent="0.2">
      <c r="A2352" s="22">
        <v>2351</v>
      </c>
      <c r="B2352" s="1" t="s">
        <v>1536</v>
      </c>
      <c r="C2352" s="2" t="s">
        <v>3062</v>
      </c>
      <c r="D2352" s="2" t="s">
        <v>3222</v>
      </c>
      <c r="E2352" s="2" t="s">
        <v>3238</v>
      </c>
      <c r="F2352" s="5" t="s">
        <v>4701</v>
      </c>
      <c r="G2352" s="3">
        <v>41631</v>
      </c>
      <c r="H2352" s="3">
        <v>41995</v>
      </c>
      <c r="I2352" s="4">
        <v>40000</v>
      </c>
      <c r="J2352" s="1" t="s">
        <v>4907</v>
      </c>
      <c r="K2352" s="1" t="s">
        <v>37</v>
      </c>
      <c r="L2352" s="11"/>
      <c r="M2352" s="1">
        <v>2013</v>
      </c>
      <c r="N2352" s="12" t="s">
        <v>120</v>
      </c>
      <c r="O2352" s="12" t="s">
        <v>128</v>
      </c>
      <c r="P2352" s="27" t="str">
        <f ca="1">IF(טבלה15[[#This Row],[תאריך סיום ההסכם]]&gt;=$S$2,"פעיל",IF(טבלה15[[#This Row],[תאריך סיום ההסכם]]&lt;=$S$2,"הסתיים"))</f>
        <v>הסתיים</v>
      </c>
    </row>
    <row r="2353" spans="1:16" ht="225" x14ac:dyDescent="0.2">
      <c r="A2353" s="22">
        <v>2352</v>
      </c>
      <c r="B2353" s="1" t="s">
        <v>1537</v>
      </c>
      <c r="C2353" s="2" t="s">
        <v>3063</v>
      </c>
      <c r="D2353" s="2" t="s">
        <v>3222</v>
      </c>
      <c r="E2353" s="2" t="s">
        <v>3238</v>
      </c>
      <c r="F2353" s="5" t="s">
        <v>4702</v>
      </c>
      <c r="G2353" s="3">
        <v>41631</v>
      </c>
      <c r="H2353" s="3">
        <v>41995</v>
      </c>
      <c r="I2353" s="4">
        <v>40000</v>
      </c>
      <c r="J2353" s="1" t="s">
        <v>4907</v>
      </c>
      <c r="K2353" s="1" t="s">
        <v>37</v>
      </c>
      <c r="L2353" s="11"/>
      <c r="M2353" s="1">
        <v>2013</v>
      </c>
      <c r="N2353" s="12" t="s">
        <v>120</v>
      </c>
      <c r="O2353" s="12" t="s">
        <v>128</v>
      </c>
      <c r="P2353" s="27" t="str">
        <f ca="1">IF(טבלה15[[#This Row],[תאריך סיום ההסכם]]&gt;=$S$2,"פעיל",IF(טבלה15[[#This Row],[תאריך סיום ההסכם]]&lt;=$S$2,"הסתיים"))</f>
        <v>הסתיים</v>
      </c>
    </row>
    <row r="2354" spans="1:16" ht="105" x14ac:dyDescent="0.2">
      <c r="A2354" s="22">
        <v>2353</v>
      </c>
      <c r="B2354" s="1" t="s">
        <v>1538</v>
      </c>
      <c r="C2354" s="2" t="s">
        <v>2003</v>
      </c>
      <c r="D2354" s="2" t="s">
        <v>3223</v>
      </c>
      <c r="E2354" s="2" t="s">
        <v>3228</v>
      </c>
      <c r="F2354" s="5" t="s">
        <v>4703</v>
      </c>
      <c r="G2354" s="3">
        <v>41624</v>
      </c>
      <c r="H2354" s="3">
        <v>42719</v>
      </c>
      <c r="I2354" s="4">
        <v>1598801</v>
      </c>
      <c r="J2354" s="1" t="s">
        <v>4907</v>
      </c>
      <c r="K2354" s="1" t="s">
        <v>19</v>
      </c>
      <c r="L2354" s="11"/>
      <c r="M2354" s="1">
        <v>2013</v>
      </c>
      <c r="N2354" s="12"/>
      <c r="O2354" s="12" t="s">
        <v>127</v>
      </c>
      <c r="P2354" s="27" t="str">
        <f ca="1">IF(טבלה15[[#This Row],[תאריך סיום ההסכם]]&gt;=$S$2,"פעיל",IF(טבלה15[[#This Row],[תאריך סיום ההסכם]]&lt;=$S$2,"הסתיים"))</f>
        <v>הסתיים</v>
      </c>
    </row>
    <row r="2355" spans="1:16" ht="165" x14ac:dyDescent="0.2">
      <c r="A2355" s="22">
        <v>2354</v>
      </c>
      <c r="B2355" s="1" t="s">
        <v>1539</v>
      </c>
      <c r="C2355" s="2" t="s">
        <v>3064</v>
      </c>
      <c r="D2355" s="2" t="s">
        <v>3223</v>
      </c>
      <c r="E2355" s="2" t="s">
        <v>3231</v>
      </c>
      <c r="F2355" s="5" t="s">
        <v>4704</v>
      </c>
      <c r="G2355" s="3">
        <v>41624</v>
      </c>
      <c r="H2355" s="3">
        <v>42719</v>
      </c>
      <c r="I2355" s="4">
        <v>1932890</v>
      </c>
      <c r="J2355" s="1" t="s">
        <v>4907</v>
      </c>
      <c r="K2355" s="1" t="s">
        <v>19</v>
      </c>
      <c r="L2355" s="11"/>
      <c r="M2355" s="1">
        <v>2013</v>
      </c>
      <c r="N2355" s="12"/>
      <c r="O2355" s="12" t="s">
        <v>127</v>
      </c>
      <c r="P2355" s="27" t="str">
        <f ca="1">IF(טבלה15[[#This Row],[תאריך סיום ההסכם]]&gt;=$S$2,"פעיל",IF(טבלה15[[#This Row],[תאריך סיום ההסכם]]&lt;=$S$2,"הסתיים"))</f>
        <v>הסתיים</v>
      </c>
    </row>
    <row r="2356" spans="1:16" ht="285" x14ac:dyDescent="0.2">
      <c r="A2356" s="22">
        <v>2355</v>
      </c>
      <c r="B2356" s="1" t="s">
        <v>1540</v>
      </c>
      <c r="C2356" s="2" t="s">
        <v>3065</v>
      </c>
      <c r="D2356" s="2" t="s">
        <v>3222</v>
      </c>
      <c r="E2356" s="2" t="s">
        <v>3231</v>
      </c>
      <c r="F2356" s="5" t="s">
        <v>4705</v>
      </c>
      <c r="G2356" s="3">
        <v>41624</v>
      </c>
      <c r="H2356" s="3">
        <v>42719</v>
      </c>
      <c r="I2356" s="4">
        <v>734155</v>
      </c>
      <c r="J2356" s="1" t="s">
        <v>4907</v>
      </c>
      <c r="K2356" s="1" t="s">
        <v>19</v>
      </c>
      <c r="L2356" s="11"/>
      <c r="M2356" s="1">
        <v>2013</v>
      </c>
      <c r="N2356" s="12"/>
      <c r="O2356" s="12" t="s">
        <v>127</v>
      </c>
      <c r="P2356" s="27" t="str">
        <f ca="1">IF(טבלה15[[#This Row],[תאריך סיום ההסכם]]&gt;=$S$2,"פעיל",IF(טבלה15[[#This Row],[תאריך סיום ההסכם]]&lt;=$S$2,"הסתיים"))</f>
        <v>הסתיים</v>
      </c>
    </row>
    <row r="2357" spans="1:16" ht="60" x14ac:dyDescent="0.2">
      <c r="A2357" s="22">
        <v>2356</v>
      </c>
      <c r="B2357" s="1" t="s">
        <v>1541</v>
      </c>
      <c r="C2357" s="2" t="s">
        <v>3066</v>
      </c>
      <c r="D2357" s="2" t="s">
        <v>3222</v>
      </c>
      <c r="E2357" s="2" t="s">
        <v>3229</v>
      </c>
      <c r="F2357" s="5" t="s">
        <v>4706</v>
      </c>
      <c r="G2357" s="3">
        <v>41637</v>
      </c>
      <c r="H2357" s="3">
        <v>42001</v>
      </c>
      <c r="I2357" s="4">
        <v>40000</v>
      </c>
      <c r="J2357" s="1" t="s">
        <v>4907</v>
      </c>
      <c r="K2357" s="1" t="s">
        <v>37</v>
      </c>
      <c r="L2357" s="11"/>
      <c r="M2357" s="1">
        <v>2013</v>
      </c>
      <c r="N2357" s="12" t="s">
        <v>120</v>
      </c>
      <c r="O2357" s="12" t="s">
        <v>128</v>
      </c>
      <c r="P2357" s="27" t="str">
        <f ca="1">IF(טבלה15[[#This Row],[תאריך סיום ההסכם]]&gt;=$S$2,"פעיל",IF(טבלה15[[#This Row],[תאריך סיום ההסכם]]&lt;=$S$2,"הסתיים"))</f>
        <v>הסתיים</v>
      </c>
    </row>
    <row r="2358" spans="1:16" ht="120" x14ac:dyDescent="0.2">
      <c r="A2358" s="22">
        <v>2357</v>
      </c>
      <c r="B2358" s="1" t="s">
        <v>1542</v>
      </c>
      <c r="C2358" s="2" t="s">
        <v>3067</v>
      </c>
      <c r="D2358" s="2" t="s">
        <v>3223</v>
      </c>
      <c r="E2358" s="2" t="s">
        <v>3228</v>
      </c>
      <c r="F2358" s="5" t="s">
        <v>4707</v>
      </c>
      <c r="G2358" s="3">
        <v>41640</v>
      </c>
      <c r="H2358" s="3">
        <v>42735</v>
      </c>
      <c r="I2358" s="4">
        <v>734154</v>
      </c>
      <c r="J2358" s="1" t="s">
        <v>4907</v>
      </c>
      <c r="K2358" s="1" t="s">
        <v>19</v>
      </c>
      <c r="L2358" s="11"/>
      <c r="M2358" s="1">
        <v>2013</v>
      </c>
      <c r="N2358" s="12"/>
      <c r="O2358" s="12" t="s">
        <v>127</v>
      </c>
      <c r="P2358" s="27" t="str">
        <f ca="1">IF(טבלה15[[#This Row],[תאריך סיום ההסכם]]&gt;=$S$2,"פעיל",IF(טבלה15[[#This Row],[תאריך סיום ההסכם]]&lt;=$S$2,"הסתיים"))</f>
        <v>הסתיים</v>
      </c>
    </row>
    <row r="2359" spans="1:16" ht="90" x14ac:dyDescent="0.2">
      <c r="A2359" s="22">
        <v>2358</v>
      </c>
      <c r="B2359" s="1" t="s">
        <v>1543</v>
      </c>
      <c r="C2359" s="2" t="s">
        <v>3068</v>
      </c>
      <c r="D2359" s="2" t="s">
        <v>3222</v>
      </c>
      <c r="E2359" s="2" t="s">
        <v>3227</v>
      </c>
      <c r="F2359" s="5" t="s">
        <v>4708</v>
      </c>
      <c r="G2359" s="3">
        <v>41624</v>
      </c>
      <c r="H2359" s="3">
        <v>41988</v>
      </c>
      <c r="I2359" s="4">
        <v>0</v>
      </c>
      <c r="J2359" s="1" t="s">
        <v>4907</v>
      </c>
      <c r="K2359" s="1" t="s">
        <v>37</v>
      </c>
      <c r="L2359" s="11"/>
      <c r="M2359" s="1">
        <v>2013</v>
      </c>
      <c r="N2359" s="12" t="s">
        <v>120</v>
      </c>
      <c r="O2359" s="12" t="s">
        <v>128</v>
      </c>
      <c r="P2359" s="27" t="str">
        <f ca="1">IF(טבלה15[[#This Row],[תאריך סיום ההסכם]]&gt;=$S$2,"פעיל",IF(טבלה15[[#This Row],[תאריך סיום ההסכם]]&lt;=$S$2,"הסתיים"))</f>
        <v>הסתיים</v>
      </c>
    </row>
    <row r="2360" spans="1:16" ht="105" x14ac:dyDescent="0.2">
      <c r="A2360" s="22">
        <v>2359</v>
      </c>
      <c r="B2360" s="1" t="s">
        <v>1729</v>
      </c>
      <c r="C2360" s="2" t="s">
        <v>3214</v>
      </c>
      <c r="D2360" s="2" t="s">
        <v>3222</v>
      </c>
      <c r="E2360" s="2" t="s">
        <v>3231</v>
      </c>
      <c r="F2360" s="5" t="s">
        <v>4894</v>
      </c>
      <c r="G2360" s="3">
        <v>41456</v>
      </c>
      <c r="H2360" s="3">
        <v>42551</v>
      </c>
      <c r="I2360" s="4">
        <v>163800</v>
      </c>
      <c r="J2360" s="1" t="s">
        <v>4907</v>
      </c>
      <c r="K2360" s="1" t="s">
        <v>22</v>
      </c>
      <c r="L2360" s="11" t="s">
        <v>53</v>
      </c>
      <c r="M2360" s="1">
        <v>2013</v>
      </c>
      <c r="N2360" s="12" t="s">
        <v>86</v>
      </c>
      <c r="O2360" s="12" t="s">
        <v>127</v>
      </c>
      <c r="P2360" s="27" t="str">
        <f ca="1">IF(טבלה15[[#This Row],[תאריך סיום ההסכם]]&gt;=$S$2,"פעיל",IF(טבלה15[[#This Row],[תאריך סיום ההסכם]]&lt;=$S$2,"הסתיים"))</f>
        <v>הסתיים</v>
      </c>
    </row>
    <row r="2361" spans="1:16" ht="75" x14ac:dyDescent="0.2">
      <c r="A2361" s="22">
        <v>2360</v>
      </c>
      <c r="B2361" s="1" t="s">
        <v>1730</v>
      </c>
      <c r="C2361" s="2" t="s">
        <v>3215</v>
      </c>
      <c r="D2361" s="2" t="s">
        <v>3223</v>
      </c>
      <c r="E2361" s="2" t="s">
        <v>3230</v>
      </c>
      <c r="F2361" s="5" t="s">
        <v>4895</v>
      </c>
      <c r="G2361" s="3">
        <v>41456</v>
      </c>
      <c r="H2361" s="3">
        <v>42185</v>
      </c>
      <c r="I2361" s="4">
        <v>163800</v>
      </c>
      <c r="J2361" s="1" t="s">
        <v>4907</v>
      </c>
      <c r="K2361" s="1" t="s">
        <v>22</v>
      </c>
      <c r="L2361" s="11" t="s">
        <v>53</v>
      </c>
      <c r="M2361" s="1">
        <v>2013</v>
      </c>
      <c r="N2361" s="12" t="s">
        <v>86</v>
      </c>
      <c r="O2361" s="12" t="s">
        <v>127</v>
      </c>
      <c r="P2361" s="27" t="str">
        <f ca="1">IF(טבלה15[[#This Row],[תאריך סיום ההסכם]]&gt;=$S$2,"פעיל",IF(טבלה15[[#This Row],[תאריך סיום ההסכם]]&lt;=$S$2,"הסתיים"))</f>
        <v>הסתיים</v>
      </c>
    </row>
    <row r="2362" spans="1:16" ht="225" x14ac:dyDescent="0.2">
      <c r="A2362" s="22">
        <v>2361</v>
      </c>
      <c r="B2362" s="1" t="s">
        <v>1731</v>
      </c>
      <c r="C2362" s="2" t="s">
        <v>3216</v>
      </c>
      <c r="D2362" s="2" t="s">
        <v>3223</v>
      </c>
      <c r="E2362" s="2" t="s">
        <v>3228</v>
      </c>
      <c r="F2362" s="5" t="s">
        <v>4896</v>
      </c>
      <c r="G2362" s="3">
        <v>41456</v>
      </c>
      <c r="H2362" s="3">
        <v>42185</v>
      </c>
      <c r="I2362" s="4">
        <v>163800</v>
      </c>
      <c r="J2362" s="1" t="s">
        <v>4907</v>
      </c>
      <c r="K2362" s="1" t="s">
        <v>22</v>
      </c>
      <c r="L2362" s="11" t="s">
        <v>53</v>
      </c>
      <c r="M2362" s="1">
        <v>2013</v>
      </c>
      <c r="N2362" s="12" t="s">
        <v>86</v>
      </c>
      <c r="O2362" s="12" t="s">
        <v>127</v>
      </c>
      <c r="P2362" s="27" t="str">
        <f ca="1">IF(טבלה15[[#This Row],[תאריך סיום ההסכם]]&gt;=$S$2,"פעיל",IF(טבלה15[[#This Row],[תאריך סיום ההסכם]]&lt;=$S$2,"הסתיים"))</f>
        <v>הסתיים</v>
      </c>
    </row>
    <row r="2363" spans="1:16" ht="210" x14ac:dyDescent="0.2">
      <c r="A2363" s="22">
        <v>2362</v>
      </c>
      <c r="B2363" s="1" t="s">
        <v>1732</v>
      </c>
      <c r="C2363" s="2" t="s">
        <v>3217</v>
      </c>
      <c r="D2363" s="2" t="s">
        <v>3223</v>
      </c>
      <c r="E2363" s="2" t="s">
        <v>3231</v>
      </c>
      <c r="F2363" s="5" t="s">
        <v>4897</v>
      </c>
      <c r="G2363" s="3">
        <v>41456</v>
      </c>
      <c r="H2363" s="3">
        <v>42185</v>
      </c>
      <c r="I2363" s="4">
        <v>163800</v>
      </c>
      <c r="J2363" s="1" t="s">
        <v>4907</v>
      </c>
      <c r="K2363" s="1" t="s">
        <v>22</v>
      </c>
      <c r="L2363" s="11" t="s">
        <v>53</v>
      </c>
      <c r="M2363" s="1">
        <v>2013</v>
      </c>
      <c r="N2363" s="12" t="s">
        <v>86</v>
      </c>
      <c r="O2363" s="12" t="s">
        <v>127</v>
      </c>
      <c r="P2363" s="27" t="str">
        <f ca="1">IF(טבלה15[[#This Row],[תאריך סיום ההסכם]]&gt;=$S$2,"פעיל",IF(טבלה15[[#This Row],[תאריך סיום ההסכם]]&lt;=$S$2,"הסתיים"))</f>
        <v>הסתיים</v>
      </c>
    </row>
    <row r="2364" spans="1:16" ht="90" x14ac:dyDescent="0.2">
      <c r="A2364" s="22">
        <v>2363</v>
      </c>
      <c r="B2364" s="1" t="s">
        <v>1733</v>
      </c>
      <c r="C2364" s="2" t="s">
        <v>3218</v>
      </c>
      <c r="D2364" s="2" t="s">
        <v>3222</v>
      </c>
      <c r="E2364" s="2" t="s">
        <v>3226</v>
      </c>
      <c r="F2364" s="5" t="s">
        <v>4898</v>
      </c>
      <c r="G2364" s="3">
        <v>41456</v>
      </c>
      <c r="H2364" s="3">
        <v>42185</v>
      </c>
      <c r="I2364" s="4">
        <v>163800</v>
      </c>
      <c r="J2364" s="1" t="s">
        <v>4907</v>
      </c>
      <c r="K2364" s="1" t="s">
        <v>22</v>
      </c>
      <c r="L2364" s="11" t="s">
        <v>53</v>
      </c>
      <c r="M2364" s="1">
        <v>2013</v>
      </c>
      <c r="N2364" s="12" t="s">
        <v>86</v>
      </c>
      <c r="O2364" s="12" t="s">
        <v>127</v>
      </c>
      <c r="P2364" s="28" t="str">
        <f ca="1">IF(טבלה15[[#This Row],[תאריך סיום ההסכם]]&gt;=$S$2,"פעיל",IF(טבלה15[[#This Row],[תאריך סיום ההסכם]]&lt;=$S$2,"הסתיים"))</f>
        <v>הסתיים</v>
      </c>
    </row>
    <row r="2365" spans="1:16" ht="135" x14ac:dyDescent="0.2">
      <c r="A2365" s="22">
        <v>2364</v>
      </c>
      <c r="B2365" s="1" t="s">
        <v>1734</v>
      </c>
      <c r="C2365" s="2" t="s">
        <v>3219</v>
      </c>
      <c r="D2365" s="2" t="s">
        <v>3223</v>
      </c>
      <c r="E2365" s="2" t="s">
        <v>3228</v>
      </c>
      <c r="F2365" s="5" t="s">
        <v>4899</v>
      </c>
      <c r="G2365" s="3">
        <v>41518</v>
      </c>
      <c r="H2365" s="3">
        <v>42247</v>
      </c>
      <c r="I2365" s="4">
        <v>379235.4</v>
      </c>
      <c r="J2365" s="1" t="s">
        <v>4907</v>
      </c>
      <c r="K2365" s="1" t="s">
        <v>22</v>
      </c>
      <c r="L2365" s="11" t="s">
        <v>53</v>
      </c>
      <c r="M2365" s="1">
        <v>2013</v>
      </c>
      <c r="N2365" s="12" t="s">
        <v>87</v>
      </c>
      <c r="O2365" s="12" t="s">
        <v>127</v>
      </c>
      <c r="P2365" s="28" t="str">
        <f ca="1">IF(טבלה15[[#This Row],[תאריך סיום ההסכם]]&gt;=$S$2,"פעיל",IF(טבלה15[[#This Row],[תאריך סיום ההסכם]]&lt;=$S$2,"הסתיים"))</f>
        <v>הסתיים</v>
      </c>
    </row>
    <row r="2366" spans="1:16" ht="165" x14ac:dyDescent="0.2">
      <c r="A2366" s="22">
        <v>2365</v>
      </c>
      <c r="B2366" s="1" t="s">
        <v>1735</v>
      </c>
      <c r="C2366" s="2" t="s">
        <v>3220</v>
      </c>
      <c r="D2366" s="2" t="s">
        <v>3223</v>
      </c>
      <c r="E2366" s="2" t="s">
        <v>3226</v>
      </c>
      <c r="F2366" s="5" t="s">
        <v>4900</v>
      </c>
      <c r="G2366" s="3">
        <v>41518</v>
      </c>
      <c r="H2366" s="3">
        <v>42613</v>
      </c>
      <c r="I2366" s="4">
        <v>787990</v>
      </c>
      <c r="J2366" s="1" t="s">
        <v>4907</v>
      </c>
      <c r="K2366" s="1" t="s">
        <v>22</v>
      </c>
      <c r="L2366" s="11" t="s">
        <v>53</v>
      </c>
      <c r="M2366" s="1">
        <v>2013</v>
      </c>
      <c r="N2366" s="12" t="s">
        <v>87</v>
      </c>
      <c r="O2366" s="12" t="s">
        <v>127</v>
      </c>
      <c r="P2366" s="28" t="str">
        <f ca="1">IF(טבלה15[[#This Row],[תאריך סיום ההסכם]]&gt;=$S$2,"פעיל",IF(טבלה15[[#This Row],[תאריך סיום ההסכם]]&lt;=$S$2,"הסתיים"))</f>
        <v>הסתיים</v>
      </c>
    </row>
    <row r="2367" spans="1:16" ht="165" x14ac:dyDescent="0.2">
      <c r="A2367" s="22">
        <v>2366</v>
      </c>
      <c r="B2367" s="1" t="s">
        <v>1736</v>
      </c>
      <c r="C2367" s="2" t="s">
        <v>3082</v>
      </c>
      <c r="D2367" s="2" t="s">
        <v>3223</v>
      </c>
      <c r="E2367" s="2" t="s">
        <v>3234</v>
      </c>
      <c r="F2367" s="5" t="s">
        <v>4901</v>
      </c>
      <c r="G2367" s="3">
        <v>41518</v>
      </c>
      <c r="H2367" s="3">
        <v>42613</v>
      </c>
      <c r="I2367" s="4">
        <v>719019.2</v>
      </c>
      <c r="J2367" s="1" t="s">
        <v>4907</v>
      </c>
      <c r="K2367" s="1" t="s">
        <v>22</v>
      </c>
      <c r="L2367" s="11" t="s">
        <v>53</v>
      </c>
      <c r="M2367" s="1">
        <v>2013</v>
      </c>
      <c r="N2367" s="12" t="s">
        <v>87</v>
      </c>
      <c r="O2367" s="12" t="s">
        <v>127</v>
      </c>
      <c r="P2367" s="28" t="str">
        <f ca="1">IF(טבלה15[[#This Row],[תאריך סיום ההסכם]]&gt;=$S$2,"פעיל",IF(טבלה15[[#This Row],[תאריך סיום ההסכם]]&lt;=$S$2,"הסתיים"))</f>
        <v>הסתיים</v>
      </c>
    </row>
    <row r="2368" spans="1:16" ht="210" x14ac:dyDescent="0.2">
      <c r="A2368" s="22">
        <v>2367</v>
      </c>
      <c r="B2368" s="1" t="s">
        <v>1737</v>
      </c>
      <c r="C2368" s="2" t="s">
        <v>2131</v>
      </c>
      <c r="D2368" s="2" t="s">
        <v>3223</v>
      </c>
      <c r="E2368" s="2" t="s">
        <v>3228</v>
      </c>
      <c r="F2368" s="5" t="s">
        <v>4902</v>
      </c>
      <c r="G2368" s="3">
        <v>41518</v>
      </c>
      <c r="H2368" s="3">
        <v>42613</v>
      </c>
      <c r="I2368" s="4">
        <v>697225</v>
      </c>
      <c r="J2368" s="1" t="s">
        <v>4907</v>
      </c>
      <c r="K2368" s="1" t="s">
        <v>22</v>
      </c>
      <c r="L2368" s="11" t="s">
        <v>53</v>
      </c>
      <c r="M2368" s="1">
        <v>2013</v>
      </c>
      <c r="N2368" s="12" t="s">
        <v>87</v>
      </c>
      <c r="O2368" s="12" t="s">
        <v>127</v>
      </c>
      <c r="P2368" s="28" t="str">
        <f ca="1">IF(טבלה15[[#This Row],[תאריך סיום ההסכם]]&gt;=$S$2,"פעיל",IF(טבלה15[[#This Row],[תאריך סיום ההסכם]]&lt;=$S$2,"הסתיים"))</f>
        <v>הסתיים</v>
      </c>
    </row>
    <row r="2369" spans="1:16" ht="165" x14ac:dyDescent="0.2">
      <c r="A2369" s="22">
        <v>2368</v>
      </c>
      <c r="B2369" s="1" t="s">
        <v>1544</v>
      </c>
      <c r="C2369" s="2" t="s">
        <v>3069</v>
      </c>
      <c r="D2369" s="2" t="s">
        <v>3223</v>
      </c>
      <c r="E2369" s="2" t="s">
        <v>3228</v>
      </c>
      <c r="F2369" s="5" t="s">
        <v>4709</v>
      </c>
      <c r="G2369" s="3">
        <v>41214</v>
      </c>
      <c r="H2369" s="3">
        <v>41942</v>
      </c>
      <c r="I2369" s="4">
        <v>135700</v>
      </c>
      <c r="J2369" s="1" t="s">
        <v>4907</v>
      </c>
      <c r="K2369" s="1" t="s">
        <v>19</v>
      </c>
      <c r="L2369" s="11"/>
      <c r="M2369" s="1">
        <v>2012</v>
      </c>
      <c r="N2369" s="12"/>
      <c r="O2369" s="12" t="s">
        <v>127</v>
      </c>
      <c r="P2369" s="27" t="str">
        <f ca="1">IF(טבלה15[[#This Row],[תאריך סיום ההסכם]]&gt;=$S$2,"פעיל",IF(טבלה15[[#This Row],[תאריך סיום ההסכם]]&lt;=$S$2,"הסתיים"))</f>
        <v>הסתיים</v>
      </c>
    </row>
    <row r="2370" spans="1:16" ht="165" x14ac:dyDescent="0.2">
      <c r="A2370" s="22">
        <v>2369</v>
      </c>
      <c r="B2370" s="1" t="s">
        <v>1545</v>
      </c>
      <c r="C2370" s="2" t="s">
        <v>2848</v>
      </c>
      <c r="D2370" s="2" t="s">
        <v>3223</v>
      </c>
      <c r="E2370" s="2" t="s">
        <v>3231</v>
      </c>
      <c r="F2370" s="5" t="s">
        <v>4710</v>
      </c>
      <c r="G2370" s="3">
        <v>41487</v>
      </c>
      <c r="H2370" s="3">
        <v>42215</v>
      </c>
      <c r="I2370" s="4">
        <v>300000</v>
      </c>
      <c r="J2370" s="1" t="s">
        <v>4907</v>
      </c>
      <c r="K2370" s="1" t="s">
        <v>33</v>
      </c>
      <c r="L2370" s="11" t="s">
        <v>57</v>
      </c>
      <c r="M2370" s="1">
        <v>2012</v>
      </c>
      <c r="N2370" s="12"/>
      <c r="O2370" s="12" t="s">
        <v>127</v>
      </c>
      <c r="P2370" s="27" t="str">
        <f ca="1">IF(טבלה15[[#This Row],[תאריך סיום ההסכם]]&gt;=$S$2,"פעיל",IF(טבלה15[[#This Row],[תאריך סיום ההסכם]]&lt;=$S$2,"הסתיים"))</f>
        <v>הסתיים</v>
      </c>
    </row>
    <row r="2371" spans="1:16" ht="90" x14ac:dyDescent="0.2">
      <c r="A2371" s="22">
        <v>2370</v>
      </c>
      <c r="B2371" s="1" t="s">
        <v>1546</v>
      </c>
      <c r="C2371" s="2" t="s">
        <v>3070</v>
      </c>
      <c r="D2371" s="2" t="s">
        <v>3223</v>
      </c>
      <c r="E2371" s="2" t="s">
        <v>3241</v>
      </c>
      <c r="F2371" s="5" t="s">
        <v>4711</v>
      </c>
      <c r="G2371" s="3">
        <v>41487</v>
      </c>
      <c r="H2371" s="3">
        <v>42215</v>
      </c>
      <c r="I2371" s="4">
        <v>300000</v>
      </c>
      <c r="J2371" s="1" t="s">
        <v>4907</v>
      </c>
      <c r="K2371" s="1" t="s">
        <v>33</v>
      </c>
      <c r="L2371" s="11" t="s">
        <v>57</v>
      </c>
      <c r="M2371" s="1">
        <v>2012</v>
      </c>
      <c r="N2371" s="12"/>
      <c r="O2371" s="12" t="s">
        <v>127</v>
      </c>
      <c r="P2371" s="27" t="str">
        <f ca="1">IF(טבלה15[[#This Row],[תאריך סיום ההסכם]]&gt;=$S$2,"פעיל",IF(טבלה15[[#This Row],[תאריך סיום ההסכם]]&lt;=$S$2,"הסתיים"))</f>
        <v>הסתיים</v>
      </c>
    </row>
    <row r="2372" spans="1:16" ht="210" x14ac:dyDescent="0.2">
      <c r="A2372" s="22">
        <v>2371</v>
      </c>
      <c r="B2372" s="1" t="s">
        <v>1174</v>
      </c>
      <c r="C2372" s="2" t="s">
        <v>2766</v>
      </c>
      <c r="D2372" s="2" t="s">
        <v>3223</v>
      </c>
      <c r="E2372" s="2" t="s">
        <v>3226</v>
      </c>
      <c r="F2372" s="5" t="s">
        <v>4712</v>
      </c>
      <c r="G2372" s="3">
        <v>42353</v>
      </c>
      <c r="H2372" s="3">
        <v>43448</v>
      </c>
      <c r="I2372" s="4">
        <v>300000</v>
      </c>
      <c r="J2372" s="1" t="s">
        <v>4907</v>
      </c>
      <c r="K2372" s="1" t="s">
        <v>44</v>
      </c>
      <c r="L2372" s="11"/>
      <c r="M2372" s="1">
        <v>2012</v>
      </c>
      <c r="N2372" s="12"/>
      <c r="O2372" s="12" t="s">
        <v>128</v>
      </c>
      <c r="P2372" s="27" t="str">
        <f ca="1">IF(טבלה15[[#This Row],[תאריך סיום ההסכם]]&gt;=$S$2,"פעיל",IF(טבלה15[[#This Row],[תאריך סיום ההסכם]]&lt;=$S$2,"הסתיים"))</f>
        <v>הסתיים</v>
      </c>
    </row>
    <row r="2373" spans="1:16" ht="165" x14ac:dyDescent="0.2">
      <c r="A2373" s="22">
        <v>2372</v>
      </c>
      <c r="B2373" s="1" t="s">
        <v>1547</v>
      </c>
      <c r="C2373" s="2" t="s">
        <v>3071</v>
      </c>
      <c r="D2373" s="2" t="s">
        <v>3223</v>
      </c>
      <c r="E2373" s="2" t="s">
        <v>3230</v>
      </c>
      <c r="F2373" s="5" t="s">
        <v>4713</v>
      </c>
      <c r="G2373" s="3">
        <v>40983</v>
      </c>
      <c r="H2373" s="3">
        <v>42077</v>
      </c>
      <c r="I2373" s="4">
        <v>555000</v>
      </c>
      <c r="J2373" s="1" t="s">
        <v>4907</v>
      </c>
      <c r="K2373" s="1" t="s">
        <v>3</v>
      </c>
      <c r="L2373" s="11" t="s">
        <v>48</v>
      </c>
      <c r="M2373" s="1">
        <v>2012</v>
      </c>
      <c r="N2373" s="12"/>
      <c r="O2373" s="12" t="s">
        <v>127</v>
      </c>
      <c r="P2373" s="27" t="str">
        <f ca="1">IF(טבלה15[[#This Row],[תאריך סיום ההסכם]]&gt;=$S$2,"פעיל",IF(טבלה15[[#This Row],[תאריך סיום ההסכם]]&lt;=$S$2,"הסתיים"))</f>
        <v>הסתיים</v>
      </c>
    </row>
    <row r="2374" spans="1:16" ht="135" x14ac:dyDescent="0.2">
      <c r="A2374" s="22">
        <v>2373</v>
      </c>
      <c r="B2374" s="1" t="s">
        <v>1548</v>
      </c>
      <c r="C2374" s="2" t="s">
        <v>3072</v>
      </c>
      <c r="D2374" s="2" t="s">
        <v>3223</v>
      </c>
      <c r="E2374" s="2" t="s">
        <v>3230</v>
      </c>
      <c r="F2374" s="5" t="s">
        <v>4714</v>
      </c>
      <c r="G2374" s="3">
        <v>40983</v>
      </c>
      <c r="H2374" s="3">
        <v>42077</v>
      </c>
      <c r="I2374" s="4">
        <v>555000</v>
      </c>
      <c r="J2374" s="1" t="s">
        <v>4907</v>
      </c>
      <c r="K2374" s="1" t="s">
        <v>3</v>
      </c>
      <c r="L2374" s="11" t="s">
        <v>48</v>
      </c>
      <c r="M2374" s="1">
        <v>2012</v>
      </c>
      <c r="N2374" s="12"/>
      <c r="O2374" s="12" t="s">
        <v>127</v>
      </c>
      <c r="P2374" s="27" t="str">
        <f ca="1">IF(טבלה15[[#This Row],[תאריך סיום ההסכם]]&gt;=$S$2,"פעיל",IF(טבלה15[[#This Row],[תאריך סיום ההסכם]]&lt;=$S$2,"הסתיים"))</f>
        <v>הסתיים</v>
      </c>
    </row>
    <row r="2375" spans="1:16" ht="105" x14ac:dyDescent="0.2">
      <c r="A2375" s="22">
        <v>2374</v>
      </c>
      <c r="B2375" s="1" t="s">
        <v>1549</v>
      </c>
      <c r="C2375" s="2" t="s">
        <v>2009</v>
      </c>
      <c r="D2375" s="2" t="s">
        <v>3223</v>
      </c>
      <c r="E2375" s="2" t="s">
        <v>3226</v>
      </c>
      <c r="F2375" s="5" t="s">
        <v>4715</v>
      </c>
      <c r="G2375" s="3">
        <v>40983</v>
      </c>
      <c r="H2375" s="3">
        <v>42077</v>
      </c>
      <c r="I2375" s="4">
        <v>555000</v>
      </c>
      <c r="J2375" s="1" t="s">
        <v>4907</v>
      </c>
      <c r="K2375" s="1" t="s">
        <v>3</v>
      </c>
      <c r="L2375" s="11" t="s">
        <v>48</v>
      </c>
      <c r="M2375" s="1">
        <v>2012</v>
      </c>
      <c r="N2375" s="12"/>
      <c r="O2375" s="12" t="s">
        <v>127</v>
      </c>
      <c r="P2375" s="27" t="str">
        <f ca="1">IF(טבלה15[[#This Row],[תאריך סיום ההסכם]]&gt;=$S$2,"פעיל",IF(טבלה15[[#This Row],[תאריך סיום ההסכם]]&lt;=$S$2,"הסתיים"))</f>
        <v>הסתיים</v>
      </c>
    </row>
    <row r="2376" spans="1:16" ht="75" x14ac:dyDescent="0.2">
      <c r="A2376" s="22">
        <v>2375</v>
      </c>
      <c r="B2376" s="1" t="s">
        <v>1550</v>
      </c>
      <c r="C2376" s="2" t="s">
        <v>2849</v>
      </c>
      <c r="D2376" s="2" t="s">
        <v>3223</v>
      </c>
      <c r="E2376" s="2" t="s">
        <v>3228</v>
      </c>
      <c r="F2376" s="5" t="s">
        <v>4716</v>
      </c>
      <c r="G2376" s="3">
        <v>40969</v>
      </c>
      <c r="H2376" s="3">
        <v>42063</v>
      </c>
      <c r="I2376" s="4">
        <v>197700</v>
      </c>
      <c r="J2376" s="1" t="s">
        <v>4907</v>
      </c>
      <c r="K2376" s="1" t="s">
        <v>18</v>
      </c>
      <c r="L2376" s="11"/>
      <c r="M2376" s="1">
        <v>2012</v>
      </c>
      <c r="N2376" s="12"/>
      <c r="O2376" s="12" t="s">
        <v>127</v>
      </c>
      <c r="P2376" s="27" t="str">
        <f ca="1">IF(טבלה15[[#This Row],[תאריך סיום ההסכם]]&gt;=$S$2,"פעיל",IF(טבלה15[[#This Row],[תאריך סיום ההסכם]]&lt;=$S$2,"הסתיים"))</f>
        <v>הסתיים</v>
      </c>
    </row>
    <row r="2377" spans="1:16" ht="165" x14ac:dyDescent="0.2">
      <c r="A2377" s="22">
        <v>2376</v>
      </c>
      <c r="B2377" s="1" t="s">
        <v>1551</v>
      </c>
      <c r="C2377" s="2" t="s">
        <v>3073</v>
      </c>
      <c r="D2377" s="2" t="s">
        <v>3223</v>
      </c>
      <c r="E2377" s="2" t="s">
        <v>3228</v>
      </c>
      <c r="F2377" s="5" t="s">
        <v>4717</v>
      </c>
      <c r="G2377" s="3">
        <v>40969</v>
      </c>
      <c r="H2377" s="3">
        <v>42063</v>
      </c>
      <c r="I2377" s="4">
        <v>400000</v>
      </c>
      <c r="J2377" s="1" t="s">
        <v>4907</v>
      </c>
      <c r="K2377" s="1" t="s">
        <v>18</v>
      </c>
      <c r="L2377" s="11"/>
      <c r="M2377" s="1">
        <v>2012</v>
      </c>
      <c r="N2377" s="12"/>
      <c r="O2377" s="12" t="s">
        <v>127</v>
      </c>
      <c r="P2377" s="27" t="str">
        <f ca="1">IF(טבלה15[[#This Row],[תאריך סיום ההסכם]]&gt;=$S$2,"פעיל",IF(טבלה15[[#This Row],[תאריך סיום ההסכם]]&lt;=$S$2,"הסתיים"))</f>
        <v>הסתיים</v>
      </c>
    </row>
    <row r="2378" spans="1:16" ht="60" x14ac:dyDescent="0.2">
      <c r="A2378" s="22">
        <v>2377</v>
      </c>
      <c r="B2378" s="1" t="s">
        <v>1552</v>
      </c>
      <c r="C2378" s="2" t="s">
        <v>2382</v>
      </c>
      <c r="D2378" s="2" t="s">
        <v>3223</v>
      </c>
      <c r="E2378" s="2" t="s">
        <v>3231</v>
      </c>
      <c r="F2378" s="5" t="s">
        <v>4716</v>
      </c>
      <c r="G2378" s="3">
        <v>40969</v>
      </c>
      <c r="H2378" s="3">
        <v>42063</v>
      </c>
      <c r="I2378" s="4">
        <v>195500</v>
      </c>
      <c r="J2378" s="1" t="s">
        <v>4907</v>
      </c>
      <c r="K2378" s="1" t="s">
        <v>18</v>
      </c>
      <c r="L2378" s="11"/>
      <c r="M2378" s="1">
        <v>2012</v>
      </c>
      <c r="N2378" s="12"/>
      <c r="O2378" s="12" t="s">
        <v>127</v>
      </c>
      <c r="P2378" s="27" t="str">
        <f ca="1">IF(טבלה15[[#This Row],[תאריך סיום ההסכם]]&gt;=$S$2,"פעיל",IF(טבלה15[[#This Row],[תאריך סיום ההסכם]]&lt;=$S$2,"הסתיים"))</f>
        <v>הסתיים</v>
      </c>
    </row>
    <row r="2379" spans="1:16" ht="60" x14ac:dyDescent="0.2">
      <c r="A2379" s="22">
        <v>2378</v>
      </c>
      <c r="B2379" s="1" t="s">
        <v>1553</v>
      </c>
      <c r="C2379" s="2" t="s">
        <v>3074</v>
      </c>
      <c r="D2379" s="2" t="s">
        <v>3223</v>
      </c>
      <c r="E2379" s="2" t="s">
        <v>3231</v>
      </c>
      <c r="F2379" s="5" t="s">
        <v>4716</v>
      </c>
      <c r="G2379" s="3">
        <v>40969</v>
      </c>
      <c r="H2379" s="3">
        <v>42063</v>
      </c>
      <c r="I2379" s="4">
        <v>200000</v>
      </c>
      <c r="J2379" s="1" t="s">
        <v>4907</v>
      </c>
      <c r="K2379" s="1" t="s">
        <v>18</v>
      </c>
      <c r="L2379" s="11"/>
      <c r="M2379" s="1">
        <v>2012</v>
      </c>
      <c r="N2379" s="12"/>
      <c r="O2379" s="12" t="s">
        <v>127</v>
      </c>
      <c r="P2379" s="27" t="str">
        <f ca="1">IF(טבלה15[[#This Row],[תאריך סיום ההסכם]]&gt;=$S$2,"פעיל",IF(טבלה15[[#This Row],[תאריך סיום ההסכם]]&lt;=$S$2,"הסתיים"))</f>
        <v>הסתיים</v>
      </c>
    </row>
    <row r="2380" spans="1:16" ht="180" x14ac:dyDescent="0.2">
      <c r="A2380" s="22">
        <v>2379</v>
      </c>
      <c r="B2380" s="1" t="s">
        <v>1554</v>
      </c>
      <c r="C2380" s="2" t="s">
        <v>3075</v>
      </c>
      <c r="D2380" s="2" t="s">
        <v>3223</v>
      </c>
      <c r="E2380" s="2" t="s">
        <v>3230</v>
      </c>
      <c r="F2380" s="5" t="s">
        <v>4718</v>
      </c>
      <c r="G2380" s="3">
        <v>40969</v>
      </c>
      <c r="H2380" s="3">
        <v>42063</v>
      </c>
      <c r="I2380" s="4">
        <v>400000</v>
      </c>
      <c r="J2380" s="1" t="s">
        <v>4907</v>
      </c>
      <c r="K2380" s="1" t="s">
        <v>18</v>
      </c>
      <c r="L2380" s="11"/>
      <c r="M2380" s="1">
        <v>2012</v>
      </c>
      <c r="N2380" s="12"/>
      <c r="O2380" s="12" t="s">
        <v>127</v>
      </c>
      <c r="P2380" s="27" t="str">
        <f ca="1">IF(טבלה15[[#This Row],[תאריך סיום ההסכם]]&gt;=$S$2,"פעיל",IF(טבלה15[[#This Row],[תאריך סיום ההסכם]]&lt;=$S$2,"הסתיים"))</f>
        <v>הסתיים</v>
      </c>
    </row>
    <row r="2381" spans="1:16" ht="75" x14ac:dyDescent="0.2">
      <c r="A2381" s="22">
        <v>2380</v>
      </c>
      <c r="B2381" s="1" t="s">
        <v>1555</v>
      </c>
      <c r="C2381" s="2" t="s">
        <v>3076</v>
      </c>
      <c r="D2381" s="2" t="s">
        <v>3223</v>
      </c>
      <c r="E2381" s="2" t="s">
        <v>3228</v>
      </c>
      <c r="F2381" s="5" t="s">
        <v>4716</v>
      </c>
      <c r="G2381" s="3">
        <v>40969</v>
      </c>
      <c r="H2381" s="3">
        <v>42063</v>
      </c>
      <c r="I2381" s="4">
        <v>0</v>
      </c>
      <c r="J2381" s="1" t="s">
        <v>4907</v>
      </c>
      <c r="K2381" s="1" t="s">
        <v>18</v>
      </c>
      <c r="L2381" s="11"/>
      <c r="M2381" s="1">
        <v>2012</v>
      </c>
      <c r="N2381" s="12"/>
      <c r="O2381" s="12" t="s">
        <v>127</v>
      </c>
      <c r="P2381" s="27" t="str">
        <f ca="1">IF(טבלה15[[#This Row],[תאריך סיום ההסכם]]&gt;=$S$2,"פעיל",IF(טבלה15[[#This Row],[תאריך סיום ההסכם]]&lt;=$S$2,"הסתיים"))</f>
        <v>הסתיים</v>
      </c>
    </row>
    <row r="2382" spans="1:16" ht="75" x14ac:dyDescent="0.2">
      <c r="A2382" s="22">
        <v>2381</v>
      </c>
      <c r="B2382" s="1" t="s">
        <v>1556</v>
      </c>
      <c r="C2382" s="2" t="s">
        <v>2646</v>
      </c>
      <c r="D2382" s="2" t="s">
        <v>3223</v>
      </c>
      <c r="E2382" s="2" t="s">
        <v>3226</v>
      </c>
      <c r="F2382" s="5" t="s">
        <v>4719</v>
      </c>
      <c r="G2382" s="3">
        <v>40969</v>
      </c>
      <c r="H2382" s="3">
        <v>42063</v>
      </c>
      <c r="I2382" s="4">
        <v>199998</v>
      </c>
      <c r="J2382" s="1" t="s">
        <v>4907</v>
      </c>
      <c r="K2382" s="1" t="s">
        <v>18</v>
      </c>
      <c r="L2382" s="11"/>
      <c r="M2382" s="1">
        <v>2012</v>
      </c>
      <c r="N2382" s="12"/>
      <c r="O2382" s="12" t="s">
        <v>127</v>
      </c>
      <c r="P2382" s="27" t="str">
        <f ca="1">IF(טבלה15[[#This Row],[תאריך סיום ההסכם]]&gt;=$S$2,"פעיל",IF(טבלה15[[#This Row],[תאריך סיום ההסכם]]&lt;=$S$2,"הסתיים"))</f>
        <v>הסתיים</v>
      </c>
    </row>
    <row r="2383" spans="1:16" ht="135" x14ac:dyDescent="0.2">
      <c r="A2383" s="22">
        <v>2382</v>
      </c>
      <c r="B2383" s="1" t="s">
        <v>1557</v>
      </c>
      <c r="C2383" s="2" t="s">
        <v>2793</v>
      </c>
      <c r="D2383" s="2" t="s">
        <v>3223</v>
      </c>
      <c r="E2383" s="2" t="s">
        <v>3230</v>
      </c>
      <c r="F2383" s="5" t="s">
        <v>4720</v>
      </c>
      <c r="G2383" s="3">
        <v>41030</v>
      </c>
      <c r="H2383" s="3">
        <v>42124</v>
      </c>
      <c r="I2383" s="4">
        <v>600000</v>
      </c>
      <c r="J2383" s="1" t="s">
        <v>4907</v>
      </c>
      <c r="K2383" s="1" t="s">
        <v>19</v>
      </c>
      <c r="L2383" s="11"/>
      <c r="M2383" s="1">
        <v>2012</v>
      </c>
      <c r="N2383" s="12"/>
      <c r="O2383" s="12" t="s">
        <v>127</v>
      </c>
      <c r="P2383" s="27" t="str">
        <f ca="1">IF(טבלה15[[#This Row],[תאריך סיום ההסכם]]&gt;=$S$2,"פעיל",IF(טבלה15[[#This Row],[תאריך סיום ההסכם]]&lt;=$S$2,"הסתיים"))</f>
        <v>הסתיים</v>
      </c>
    </row>
    <row r="2384" spans="1:16" ht="75" x14ac:dyDescent="0.2">
      <c r="A2384" s="22">
        <v>2383</v>
      </c>
      <c r="B2384" s="1" t="s">
        <v>1558</v>
      </c>
      <c r="C2384" s="2" t="s">
        <v>3077</v>
      </c>
      <c r="D2384" s="2" t="s">
        <v>3223</v>
      </c>
      <c r="E2384" s="2" t="s">
        <v>3231</v>
      </c>
      <c r="F2384" s="5" t="s">
        <v>4721</v>
      </c>
      <c r="G2384" s="3">
        <v>41030</v>
      </c>
      <c r="H2384" s="3">
        <v>42124</v>
      </c>
      <c r="I2384" s="4">
        <v>1967245</v>
      </c>
      <c r="J2384" s="1" t="s">
        <v>4907</v>
      </c>
      <c r="K2384" s="1" t="s">
        <v>19</v>
      </c>
      <c r="L2384" s="11"/>
      <c r="M2384" s="1">
        <v>2012</v>
      </c>
      <c r="N2384" s="12"/>
      <c r="O2384" s="12" t="s">
        <v>127</v>
      </c>
      <c r="P2384" s="27" t="str">
        <f ca="1">IF(טבלה15[[#This Row],[תאריך סיום ההסכם]]&gt;=$S$2,"פעיל",IF(טבלה15[[#This Row],[תאריך סיום ההסכם]]&lt;=$S$2,"הסתיים"))</f>
        <v>הסתיים</v>
      </c>
    </row>
    <row r="2385" spans="1:16" ht="180" x14ac:dyDescent="0.2">
      <c r="A2385" s="22">
        <v>2384</v>
      </c>
      <c r="B2385" s="1" t="s">
        <v>1559</v>
      </c>
      <c r="C2385" s="2" t="s">
        <v>3078</v>
      </c>
      <c r="D2385" s="2" t="s">
        <v>3223</v>
      </c>
      <c r="E2385" s="2" t="s">
        <v>3225</v>
      </c>
      <c r="F2385" s="5" t="s">
        <v>4722</v>
      </c>
      <c r="G2385" s="3">
        <v>41030</v>
      </c>
      <c r="H2385" s="3">
        <v>42124</v>
      </c>
      <c r="I2385" s="4">
        <v>1091350</v>
      </c>
      <c r="J2385" s="1" t="s">
        <v>4907</v>
      </c>
      <c r="K2385" s="1" t="s">
        <v>19</v>
      </c>
      <c r="L2385" s="11"/>
      <c r="M2385" s="1">
        <v>2012</v>
      </c>
      <c r="N2385" s="12"/>
      <c r="O2385" s="12" t="s">
        <v>127</v>
      </c>
      <c r="P2385" s="27" t="str">
        <f ca="1">IF(טבלה15[[#This Row],[תאריך סיום ההסכם]]&gt;=$S$2,"פעיל",IF(טבלה15[[#This Row],[תאריך סיום ההסכם]]&lt;=$S$2,"הסתיים"))</f>
        <v>הסתיים</v>
      </c>
    </row>
    <row r="2386" spans="1:16" ht="195" x14ac:dyDescent="0.2">
      <c r="A2386" s="22">
        <v>2385</v>
      </c>
      <c r="B2386" s="1" t="s">
        <v>1560</v>
      </c>
      <c r="C2386" s="2" t="s">
        <v>2303</v>
      </c>
      <c r="D2386" s="2" t="s">
        <v>3223</v>
      </c>
      <c r="E2386" s="2" t="s">
        <v>3231</v>
      </c>
      <c r="F2386" s="5" t="s">
        <v>4723</v>
      </c>
      <c r="G2386" s="3">
        <v>41030</v>
      </c>
      <c r="H2386" s="3">
        <v>42124</v>
      </c>
      <c r="I2386" s="4">
        <v>596850</v>
      </c>
      <c r="J2386" s="1" t="s">
        <v>4907</v>
      </c>
      <c r="K2386" s="1" t="s">
        <v>19</v>
      </c>
      <c r="L2386" s="11"/>
      <c r="M2386" s="1">
        <v>2012</v>
      </c>
      <c r="N2386" s="12"/>
      <c r="O2386" s="12" t="s">
        <v>127</v>
      </c>
      <c r="P2386" s="27" t="str">
        <f ca="1">IF(טבלה15[[#This Row],[תאריך סיום ההסכם]]&gt;=$S$2,"פעיל",IF(טבלה15[[#This Row],[תאריך סיום ההסכם]]&lt;=$S$2,"הסתיים"))</f>
        <v>הסתיים</v>
      </c>
    </row>
    <row r="2387" spans="1:16" ht="135" x14ac:dyDescent="0.2">
      <c r="A2387" s="22">
        <v>2386</v>
      </c>
      <c r="B2387" s="1" t="s">
        <v>1561</v>
      </c>
      <c r="C2387" s="2" t="s">
        <v>3079</v>
      </c>
      <c r="D2387" s="2" t="s">
        <v>3223</v>
      </c>
      <c r="E2387" s="2" t="s">
        <v>3229</v>
      </c>
      <c r="F2387" s="5" t="s">
        <v>4724</v>
      </c>
      <c r="G2387" s="3">
        <v>41030</v>
      </c>
      <c r="H2387" s="3">
        <v>42124</v>
      </c>
      <c r="I2387" s="4">
        <v>594759</v>
      </c>
      <c r="J2387" s="1" t="s">
        <v>4907</v>
      </c>
      <c r="K2387" s="1" t="s">
        <v>19</v>
      </c>
      <c r="L2387" s="11"/>
      <c r="M2387" s="1">
        <v>2012</v>
      </c>
      <c r="N2387" s="12"/>
      <c r="O2387" s="12" t="s">
        <v>127</v>
      </c>
      <c r="P2387" s="27" t="str">
        <f ca="1">IF(טבלה15[[#This Row],[תאריך סיום ההסכם]]&gt;=$S$2,"פעיל",IF(טבלה15[[#This Row],[תאריך סיום ההסכם]]&lt;=$S$2,"הסתיים"))</f>
        <v>הסתיים</v>
      </c>
    </row>
    <row r="2388" spans="1:16" ht="195" x14ac:dyDescent="0.2">
      <c r="A2388" s="22">
        <v>2387</v>
      </c>
      <c r="B2388" s="1" t="s">
        <v>1562</v>
      </c>
      <c r="C2388" s="2" t="s">
        <v>2635</v>
      </c>
      <c r="D2388" s="2" t="s">
        <v>3223</v>
      </c>
      <c r="E2388" s="2" t="s">
        <v>3256</v>
      </c>
      <c r="F2388" s="5" t="s">
        <v>4725</v>
      </c>
      <c r="G2388" s="3">
        <v>41061</v>
      </c>
      <c r="H2388" s="3">
        <v>42155</v>
      </c>
      <c r="I2388" s="4">
        <v>300000</v>
      </c>
      <c r="J2388" s="1" t="s">
        <v>4907</v>
      </c>
      <c r="K2388" s="1" t="s">
        <v>21</v>
      </c>
      <c r="L2388" s="11"/>
      <c r="M2388" s="1">
        <v>2012</v>
      </c>
      <c r="N2388" s="12" t="s">
        <v>21</v>
      </c>
      <c r="O2388" s="12" t="s">
        <v>127</v>
      </c>
      <c r="P2388" s="27" t="str">
        <f ca="1">IF(טבלה15[[#This Row],[תאריך סיום ההסכם]]&gt;=$S$2,"פעיל",IF(טבלה15[[#This Row],[תאריך סיום ההסכם]]&lt;=$S$2,"הסתיים"))</f>
        <v>הסתיים</v>
      </c>
    </row>
    <row r="2389" spans="1:16" ht="150" x14ac:dyDescent="0.2">
      <c r="A2389" s="22">
        <v>2388</v>
      </c>
      <c r="B2389" s="1" t="s">
        <v>1563</v>
      </c>
      <c r="C2389" s="2" t="s">
        <v>3080</v>
      </c>
      <c r="D2389" s="2" t="s">
        <v>3223</v>
      </c>
      <c r="E2389" s="2" t="s">
        <v>3245</v>
      </c>
      <c r="F2389" s="5" t="s">
        <v>4726</v>
      </c>
      <c r="G2389" s="3">
        <v>41061</v>
      </c>
      <c r="H2389" s="3">
        <v>42155</v>
      </c>
      <c r="I2389" s="4">
        <v>300000</v>
      </c>
      <c r="J2389" s="1" t="s">
        <v>4907</v>
      </c>
      <c r="K2389" s="1" t="s">
        <v>21</v>
      </c>
      <c r="L2389" s="11"/>
      <c r="M2389" s="1">
        <v>2012</v>
      </c>
      <c r="N2389" s="12" t="s">
        <v>21</v>
      </c>
      <c r="O2389" s="12" t="s">
        <v>127</v>
      </c>
      <c r="P2389" s="27" t="str">
        <f ca="1">IF(טבלה15[[#This Row],[תאריך סיום ההסכם]]&gt;=$S$2,"פעיל",IF(טבלה15[[#This Row],[תאריך סיום ההסכם]]&lt;=$S$2,"הסתיים"))</f>
        <v>הסתיים</v>
      </c>
    </row>
    <row r="2390" spans="1:16" ht="105" x14ac:dyDescent="0.2">
      <c r="A2390" s="22">
        <v>2389</v>
      </c>
      <c r="B2390" s="1" t="s">
        <v>1564</v>
      </c>
      <c r="C2390" s="2" t="s">
        <v>3081</v>
      </c>
      <c r="D2390" s="2" t="s">
        <v>3222</v>
      </c>
      <c r="E2390" s="2" t="s">
        <v>3280</v>
      </c>
      <c r="F2390" s="5" t="s">
        <v>4727</v>
      </c>
      <c r="G2390" s="3">
        <v>41061</v>
      </c>
      <c r="H2390" s="3">
        <v>42155</v>
      </c>
      <c r="I2390" s="4">
        <v>300000</v>
      </c>
      <c r="J2390" s="1" t="s">
        <v>4907</v>
      </c>
      <c r="K2390" s="1" t="s">
        <v>21</v>
      </c>
      <c r="L2390" s="11"/>
      <c r="M2390" s="1">
        <v>2012</v>
      </c>
      <c r="N2390" s="12" t="s">
        <v>21</v>
      </c>
      <c r="O2390" s="12" t="s">
        <v>127</v>
      </c>
      <c r="P2390" s="27" t="str">
        <f ca="1">IF(טבלה15[[#This Row],[תאריך סיום ההסכם]]&gt;=$S$2,"פעיל",IF(טבלה15[[#This Row],[תאריך סיום ההסכם]]&lt;=$S$2,"הסתיים"))</f>
        <v>הסתיים</v>
      </c>
    </row>
    <row r="2391" spans="1:16" ht="105" x14ac:dyDescent="0.2">
      <c r="A2391" s="22">
        <v>2390</v>
      </c>
      <c r="B2391" s="1" t="s">
        <v>1565</v>
      </c>
      <c r="C2391" s="2" t="s">
        <v>3082</v>
      </c>
      <c r="D2391" s="2" t="s">
        <v>3223</v>
      </c>
      <c r="E2391" s="2" t="s">
        <v>3234</v>
      </c>
      <c r="F2391" s="5" t="s">
        <v>4728</v>
      </c>
      <c r="G2391" s="3">
        <v>41061</v>
      </c>
      <c r="H2391" s="3">
        <v>42155</v>
      </c>
      <c r="I2391" s="4">
        <v>300000</v>
      </c>
      <c r="J2391" s="1" t="s">
        <v>4907</v>
      </c>
      <c r="K2391" s="1" t="s">
        <v>21</v>
      </c>
      <c r="L2391" s="11"/>
      <c r="M2391" s="1">
        <v>2012</v>
      </c>
      <c r="N2391" s="12" t="s">
        <v>21</v>
      </c>
      <c r="O2391" s="12" t="s">
        <v>127</v>
      </c>
      <c r="P2391" s="27" t="str">
        <f ca="1">IF(טבלה15[[#This Row],[תאריך סיום ההסכם]]&gt;=$S$2,"פעיל",IF(טבלה15[[#This Row],[תאריך סיום ההסכם]]&lt;=$S$2,"הסתיים"))</f>
        <v>הסתיים</v>
      </c>
    </row>
    <row r="2392" spans="1:16" ht="210" x14ac:dyDescent="0.2">
      <c r="A2392" s="22">
        <v>2391</v>
      </c>
      <c r="B2392" s="1" t="s">
        <v>1566</v>
      </c>
      <c r="C2392" s="2" t="s">
        <v>3083</v>
      </c>
      <c r="D2392" s="2" t="s">
        <v>3223</v>
      </c>
      <c r="E2392" s="2" t="s">
        <v>3280</v>
      </c>
      <c r="F2392" s="5" t="s">
        <v>4729</v>
      </c>
      <c r="G2392" s="3">
        <v>41061</v>
      </c>
      <c r="H2392" s="3">
        <v>42155</v>
      </c>
      <c r="I2392" s="4">
        <v>300000</v>
      </c>
      <c r="J2392" s="1" t="s">
        <v>4907</v>
      </c>
      <c r="K2392" s="1" t="s">
        <v>21</v>
      </c>
      <c r="L2392" s="11"/>
      <c r="M2392" s="1">
        <v>2012</v>
      </c>
      <c r="N2392" s="12" t="s">
        <v>21</v>
      </c>
      <c r="O2392" s="12" t="s">
        <v>127</v>
      </c>
      <c r="P2392" s="27" t="str">
        <f ca="1">IF(טבלה15[[#This Row],[תאריך סיום ההסכם]]&gt;=$S$2,"פעיל",IF(טבלה15[[#This Row],[תאריך סיום ההסכם]]&lt;=$S$2,"הסתיים"))</f>
        <v>הסתיים</v>
      </c>
    </row>
    <row r="2393" spans="1:16" ht="150" x14ac:dyDescent="0.2">
      <c r="A2393" s="22">
        <v>2392</v>
      </c>
      <c r="B2393" s="1" t="s">
        <v>1567</v>
      </c>
      <c r="C2393" s="2" t="s">
        <v>3084</v>
      </c>
      <c r="D2393" s="2" t="s">
        <v>3223</v>
      </c>
      <c r="E2393" s="2" t="s">
        <v>3255</v>
      </c>
      <c r="F2393" s="5" t="s">
        <v>4730</v>
      </c>
      <c r="G2393" s="3">
        <v>41061</v>
      </c>
      <c r="H2393" s="3">
        <v>42155</v>
      </c>
      <c r="I2393" s="4">
        <v>300000</v>
      </c>
      <c r="J2393" s="1" t="s">
        <v>4907</v>
      </c>
      <c r="K2393" s="1" t="s">
        <v>21</v>
      </c>
      <c r="L2393" s="11"/>
      <c r="M2393" s="1">
        <v>2012</v>
      </c>
      <c r="N2393" s="12" t="s">
        <v>21</v>
      </c>
      <c r="O2393" s="12" t="s">
        <v>127</v>
      </c>
      <c r="P2393" s="27" t="str">
        <f ca="1">IF(טבלה15[[#This Row],[תאריך סיום ההסכם]]&gt;=$S$2,"פעיל",IF(טבלה15[[#This Row],[תאריך סיום ההסכם]]&lt;=$S$2,"הסתיים"))</f>
        <v>הסתיים</v>
      </c>
    </row>
    <row r="2394" spans="1:16" ht="135" x14ac:dyDescent="0.2">
      <c r="A2394" s="22">
        <v>2393</v>
      </c>
      <c r="B2394" s="1" t="s">
        <v>1568</v>
      </c>
      <c r="C2394" s="2" t="s">
        <v>3085</v>
      </c>
      <c r="D2394" s="2" t="s">
        <v>3223</v>
      </c>
      <c r="E2394" s="2" t="s">
        <v>3243</v>
      </c>
      <c r="F2394" s="5" t="s">
        <v>4731</v>
      </c>
      <c r="G2394" s="3">
        <v>41061</v>
      </c>
      <c r="H2394" s="3">
        <v>42155</v>
      </c>
      <c r="I2394" s="4">
        <v>300000</v>
      </c>
      <c r="J2394" s="1" t="s">
        <v>4907</v>
      </c>
      <c r="K2394" s="1" t="s">
        <v>21</v>
      </c>
      <c r="L2394" s="11"/>
      <c r="M2394" s="1">
        <v>2012</v>
      </c>
      <c r="N2394" s="12" t="s">
        <v>21</v>
      </c>
      <c r="O2394" s="12" t="s">
        <v>127</v>
      </c>
      <c r="P2394" s="27" t="str">
        <f ca="1">IF(טבלה15[[#This Row],[תאריך סיום ההסכם]]&gt;=$S$2,"פעיל",IF(טבלה15[[#This Row],[תאריך סיום ההסכם]]&lt;=$S$2,"הסתיים"))</f>
        <v>הסתיים</v>
      </c>
    </row>
    <row r="2395" spans="1:16" ht="135" x14ac:dyDescent="0.2">
      <c r="A2395" s="22">
        <v>2394</v>
      </c>
      <c r="B2395" s="1" t="s">
        <v>1569</v>
      </c>
      <c r="C2395" s="2" t="s">
        <v>3086</v>
      </c>
      <c r="D2395" s="2" t="s">
        <v>3223</v>
      </c>
      <c r="E2395" s="2" t="s">
        <v>3256</v>
      </c>
      <c r="F2395" s="5" t="s">
        <v>4732</v>
      </c>
      <c r="G2395" s="3">
        <v>41061</v>
      </c>
      <c r="H2395" s="3">
        <v>42155</v>
      </c>
      <c r="I2395" s="4">
        <v>241935</v>
      </c>
      <c r="J2395" s="1" t="s">
        <v>4907</v>
      </c>
      <c r="K2395" s="1" t="s">
        <v>21</v>
      </c>
      <c r="L2395" s="11"/>
      <c r="M2395" s="1">
        <v>2012</v>
      </c>
      <c r="N2395" s="12" t="s">
        <v>21</v>
      </c>
      <c r="O2395" s="12" t="s">
        <v>127</v>
      </c>
      <c r="P2395" s="27" t="str">
        <f ca="1">IF(טבלה15[[#This Row],[תאריך סיום ההסכם]]&gt;=$S$2,"פעיל",IF(טבלה15[[#This Row],[תאריך סיום ההסכם]]&lt;=$S$2,"הסתיים"))</f>
        <v>הסתיים</v>
      </c>
    </row>
    <row r="2396" spans="1:16" ht="210" x14ac:dyDescent="0.2">
      <c r="A2396" s="22">
        <v>2395</v>
      </c>
      <c r="B2396" s="1" t="s">
        <v>1570</v>
      </c>
      <c r="C2396" s="2" t="s">
        <v>3087</v>
      </c>
      <c r="D2396" s="2" t="s">
        <v>3223</v>
      </c>
      <c r="E2396" s="2" t="s">
        <v>3280</v>
      </c>
      <c r="F2396" s="5" t="s">
        <v>4733</v>
      </c>
      <c r="G2396" s="3">
        <v>41061</v>
      </c>
      <c r="H2396" s="3">
        <v>42155</v>
      </c>
      <c r="I2396" s="4">
        <v>300000</v>
      </c>
      <c r="J2396" s="1" t="s">
        <v>4907</v>
      </c>
      <c r="K2396" s="1" t="s">
        <v>21</v>
      </c>
      <c r="L2396" s="11"/>
      <c r="M2396" s="1">
        <v>2012</v>
      </c>
      <c r="N2396" s="12" t="s">
        <v>21</v>
      </c>
      <c r="O2396" s="12" t="s">
        <v>127</v>
      </c>
      <c r="P2396" s="27" t="str">
        <f ca="1">IF(טבלה15[[#This Row],[תאריך סיום ההסכם]]&gt;=$S$2,"פעיל",IF(טבלה15[[#This Row],[תאריך סיום ההסכם]]&lt;=$S$2,"הסתיים"))</f>
        <v>הסתיים</v>
      </c>
    </row>
    <row r="2397" spans="1:16" ht="180" x14ac:dyDescent="0.2">
      <c r="A2397" s="22">
        <v>2396</v>
      </c>
      <c r="B2397" s="1" t="s">
        <v>1571</v>
      </c>
      <c r="C2397" s="2" t="s">
        <v>3088</v>
      </c>
      <c r="D2397" s="2" t="s">
        <v>3223</v>
      </c>
      <c r="E2397" s="2" t="s">
        <v>3263</v>
      </c>
      <c r="F2397" s="5" t="s">
        <v>4734</v>
      </c>
      <c r="G2397" s="3">
        <v>41091</v>
      </c>
      <c r="H2397" s="3">
        <v>42185</v>
      </c>
      <c r="I2397" s="4">
        <v>2870910</v>
      </c>
      <c r="J2397" s="1" t="s">
        <v>4907</v>
      </c>
      <c r="K2397" s="1" t="s">
        <v>19</v>
      </c>
      <c r="L2397" s="11"/>
      <c r="M2397" s="1">
        <v>2012</v>
      </c>
      <c r="N2397" s="12"/>
      <c r="O2397" s="12" t="s">
        <v>127</v>
      </c>
      <c r="P2397" s="27" t="str">
        <f ca="1">IF(טבלה15[[#This Row],[תאריך סיום ההסכם]]&gt;=$S$2,"פעיל",IF(טבלה15[[#This Row],[תאריך סיום ההסכם]]&lt;=$S$2,"הסתיים"))</f>
        <v>הסתיים</v>
      </c>
    </row>
    <row r="2398" spans="1:16" ht="210" x14ac:dyDescent="0.2">
      <c r="A2398" s="22">
        <v>2397</v>
      </c>
      <c r="B2398" s="1" t="s">
        <v>1572</v>
      </c>
      <c r="C2398" s="2" t="s">
        <v>3089</v>
      </c>
      <c r="D2398" s="2" t="s">
        <v>3223</v>
      </c>
      <c r="E2398" s="2" t="s">
        <v>3239</v>
      </c>
      <c r="F2398" s="5" t="s">
        <v>4735</v>
      </c>
      <c r="G2398" s="3">
        <v>41061</v>
      </c>
      <c r="H2398" s="3">
        <v>42155</v>
      </c>
      <c r="I2398" s="4">
        <v>300000</v>
      </c>
      <c r="J2398" s="1" t="s">
        <v>4907</v>
      </c>
      <c r="K2398" s="1" t="s">
        <v>21</v>
      </c>
      <c r="L2398" s="11"/>
      <c r="M2398" s="1">
        <v>2012</v>
      </c>
      <c r="N2398" s="12" t="s">
        <v>21</v>
      </c>
      <c r="O2398" s="12" t="s">
        <v>127</v>
      </c>
      <c r="P2398" s="27" t="str">
        <f ca="1">IF(טבלה15[[#This Row],[תאריך סיום ההסכם]]&gt;=$S$2,"פעיל",IF(טבלה15[[#This Row],[תאריך סיום ההסכם]]&lt;=$S$2,"הסתיים"))</f>
        <v>הסתיים</v>
      </c>
    </row>
    <row r="2399" spans="1:16" ht="405" x14ac:dyDescent="0.2">
      <c r="A2399" s="22">
        <v>2398</v>
      </c>
      <c r="B2399" s="1" t="s">
        <v>1573</v>
      </c>
      <c r="C2399" s="2" t="s">
        <v>3090</v>
      </c>
      <c r="D2399" s="2" t="s">
        <v>3223</v>
      </c>
      <c r="E2399" s="2" t="s">
        <v>3234</v>
      </c>
      <c r="F2399" s="5" t="s">
        <v>4736</v>
      </c>
      <c r="G2399" s="3">
        <v>41061</v>
      </c>
      <c r="H2399" s="3">
        <v>42155</v>
      </c>
      <c r="I2399" s="4">
        <v>300000</v>
      </c>
      <c r="J2399" s="1" t="s">
        <v>4907</v>
      </c>
      <c r="K2399" s="1" t="s">
        <v>21</v>
      </c>
      <c r="L2399" s="11"/>
      <c r="M2399" s="1">
        <v>2012</v>
      </c>
      <c r="N2399" s="12" t="s">
        <v>21</v>
      </c>
      <c r="O2399" s="12" t="s">
        <v>127</v>
      </c>
      <c r="P2399" s="27" t="str">
        <f ca="1">IF(טבלה15[[#This Row],[תאריך סיום ההסכם]]&gt;=$S$2,"פעיל",IF(טבלה15[[#This Row],[תאריך סיום ההסכם]]&lt;=$S$2,"הסתיים"))</f>
        <v>הסתיים</v>
      </c>
    </row>
    <row r="2400" spans="1:16" ht="180" x14ac:dyDescent="0.2">
      <c r="A2400" s="22">
        <v>2399</v>
      </c>
      <c r="B2400" s="1" t="s">
        <v>1574</v>
      </c>
      <c r="C2400" s="2" t="s">
        <v>3091</v>
      </c>
      <c r="D2400" s="2" t="s">
        <v>3223</v>
      </c>
      <c r="E2400" s="2" t="s">
        <v>3243</v>
      </c>
      <c r="F2400" s="5" t="s">
        <v>4737</v>
      </c>
      <c r="G2400" s="3">
        <v>41061</v>
      </c>
      <c r="H2400" s="3">
        <v>41425</v>
      </c>
      <c r="I2400" s="4">
        <v>100000</v>
      </c>
      <c r="J2400" s="1" t="s">
        <v>4907</v>
      </c>
      <c r="K2400" s="1" t="s">
        <v>21</v>
      </c>
      <c r="L2400" s="11"/>
      <c r="M2400" s="1">
        <v>2012</v>
      </c>
      <c r="N2400" s="12" t="s">
        <v>21</v>
      </c>
      <c r="O2400" s="12" t="s">
        <v>127</v>
      </c>
      <c r="P2400" s="27" t="str">
        <f ca="1">IF(טבלה15[[#This Row],[תאריך סיום ההסכם]]&gt;=$S$2,"פעיל",IF(טבלה15[[#This Row],[תאריך סיום ההסכם]]&lt;=$S$2,"הסתיים"))</f>
        <v>הסתיים</v>
      </c>
    </row>
    <row r="2401" spans="1:16" ht="180" x14ac:dyDescent="0.2">
      <c r="A2401" s="22">
        <v>2400</v>
      </c>
      <c r="B2401" s="1" t="s">
        <v>1575</v>
      </c>
      <c r="C2401" s="2" t="s">
        <v>2822</v>
      </c>
      <c r="D2401" s="2" t="s">
        <v>3223</v>
      </c>
      <c r="E2401" s="2" t="s">
        <v>3243</v>
      </c>
      <c r="F2401" s="5" t="s">
        <v>4738</v>
      </c>
      <c r="G2401" s="3">
        <v>41061</v>
      </c>
      <c r="H2401" s="3">
        <v>41425</v>
      </c>
      <c r="I2401" s="4">
        <v>100000</v>
      </c>
      <c r="J2401" s="1" t="s">
        <v>4907</v>
      </c>
      <c r="K2401" s="1" t="s">
        <v>21</v>
      </c>
      <c r="L2401" s="11"/>
      <c r="M2401" s="1">
        <v>2012</v>
      </c>
      <c r="N2401" s="12" t="s">
        <v>21</v>
      </c>
      <c r="O2401" s="12" t="s">
        <v>127</v>
      </c>
      <c r="P2401" s="27" t="str">
        <f ca="1">IF(טבלה15[[#This Row],[תאריך סיום ההסכם]]&gt;=$S$2,"פעיל",IF(טבלה15[[#This Row],[תאריך סיום ההסכם]]&lt;=$S$2,"הסתיים"))</f>
        <v>הסתיים</v>
      </c>
    </row>
    <row r="2402" spans="1:16" ht="90" x14ac:dyDescent="0.2">
      <c r="A2402" s="22">
        <v>2401</v>
      </c>
      <c r="B2402" s="1" t="s">
        <v>1576</v>
      </c>
      <c r="C2402" s="2" t="s">
        <v>3092</v>
      </c>
      <c r="D2402" s="2" t="s">
        <v>3223</v>
      </c>
      <c r="E2402" s="2" t="s">
        <v>3280</v>
      </c>
      <c r="F2402" s="5" t="s">
        <v>4739</v>
      </c>
      <c r="G2402" s="3">
        <v>41153</v>
      </c>
      <c r="H2402" s="3">
        <v>41882</v>
      </c>
      <c r="I2402" s="4">
        <v>200000</v>
      </c>
      <c r="J2402" s="1" t="s">
        <v>4907</v>
      </c>
      <c r="K2402" s="1" t="s">
        <v>10</v>
      </c>
      <c r="L2402" s="11"/>
      <c r="M2402" s="1">
        <v>2012</v>
      </c>
      <c r="N2402" s="12"/>
      <c r="O2402" s="12" t="s">
        <v>128</v>
      </c>
      <c r="P2402" s="27" t="str">
        <f ca="1">IF(טבלה15[[#This Row],[תאריך סיום ההסכם]]&gt;=$S$2,"פעיל",IF(טבלה15[[#This Row],[תאריך סיום ההסכם]]&lt;=$S$2,"הסתיים"))</f>
        <v>הסתיים</v>
      </c>
    </row>
    <row r="2403" spans="1:16" ht="165" x14ac:dyDescent="0.2">
      <c r="A2403" s="22">
        <v>2402</v>
      </c>
      <c r="B2403" s="1" t="s">
        <v>1577</v>
      </c>
      <c r="C2403" s="2" t="s">
        <v>2814</v>
      </c>
      <c r="D2403" s="2" t="s">
        <v>3223</v>
      </c>
      <c r="E2403" s="2" t="s">
        <v>3278</v>
      </c>
      <c r="F2403" s="5" t="s">
        <v>4740</v>
      </c>
      <c r="G2403" s="3">
        <v>41122</v>
      </c>
      <c r="H2403" s="3">
        <v>42216</v>
      </c>
      <c r="I2403" s="4">
        <v>300000</v>
      </c>
      <c r="J2403" s="1" t="s">
        <v>4907</v>
      </c>
      <c r="K2403" s="1" t="s">
        <v>21</v>
      </c>
      <c r="L2403" s="11"/>
      <c r="M2403" s="1">
        <v>2012</v>
      </c>
      <c r="N2403" s="12" t="s">
        <v>21</v>
      </c>
      <c r="O2403" s="12" t="s">
        <v>127</v>
      </c>
      <c r="P2403" s="27" t="str">
        <f ca="1">IF(טבלה15[[#This Row],[תאריך סיום ההסכם]]&gt;=$S$2,"פעיל",IF(טבלה15[[#This Row],[תאריך סיום ההסכם]]&lt;=$S$2,"הסתיים"))</f>
        <v>הסתיים</v>
      </c>
    </row>
    <row r="2404" spans="1:16" ht="225" x14ac:dyDescent="0.2">
      <c r="A2404" s="22">
        <v>2403</v>
      </c>
      <c r="B2404" s="1" t="s">
        <v>1578</v>
      </c>
      <c r="C2404" s="2" t="s">
        <v>3093</v>
      </c>
      <c r="D2404" s="2" t="s">
        <v>3222</v>
      </c>
      <c r="E2404" s="2" t="s">
        <v>3234</v>
      </c>
      <c r="F2404" s="5" t="s">
        <v>4741</v>
      </c>
      <c r="G2404" s="3">
        <v>41153</v>
      </c>
      <c r="H2404" s="3">
        <v>41882</v>
      </c>
      <c r="I2404" s="4">
        <v>200000</v>
      </c>
      <c r="J2404" s="1" t="s">
        <v>4907</v>
      </c>
      <c r="K2404" s="1" t="s">
        <v>10</v>
      </c>
      <c r="L2404" s="11"/>
      <c r="M2404" s="1">
        <v>2012</v>
      </c>
      <c r="N2404" s="12"/>
      <c r="O2404" s="12" t="s">
        <v>128</v>
      </c>
      <c r="P2404" s="27" t="str">
        <f ca="1">IF(טבלה15[[#This Row],[תאריך סיום ההסכם]]&gt;=$S$2,"פעיל",IF(טבלה15[[#This Row],[תאריך סיום ההסכם]]&lt;=$S$2,"הסתיים"))</f>
        <v>הסתיים</v>
      </c>
    </row>
    <row r="2405" spans="1:16" ht="165" x14ac:dyDescent="0.2">
      <c r="A2405" s="22">
        <v>2404</v>
      </c>
      <c r="B2405" s="1" t="s">
        <v>1579</v>
      </c>
      <c r="C2405" s="2" t="s">
        <v>3094</v>
      </c>
      <c r="D2405" s="2" t="s">
        <v>3223</v>
      </c>
      <c r="E2405" s="2" t="s">
        <v>3245</v>
      </c>
      <c r="F2405" s="5" t="s">
        <v>4742</v>
      </c>
      <c r="G2405" s="3">
        <v>41122</v>
      </c>
      <c r="H2405" s="3">
        <v>41851</v>
      </c>
      <c r="I2405" s="4">
        <v>200000</v>
      </c>
      <c r="J2405" s="1" t="s">
        <v>4907</v>
      </c>
      <c r="K2405" s="1" t="s">
        <v>10</v>
      </c>
      <c r="L2405" s="11"/>
      <c r="M2405" s="1">
        <v>2012</v>
      </c>
      <c r="N2405" s="12"/>
      <c r="O2405" s="12" t="s">
        <v>128</v>
      </c>
      <c r="P2405" s="27" t="str">
        <f ca="1">IF(טבלה15[[#This Row],[תאריך סיום ההסכם]]&gt;=$S$2,"פעיל",IF(טבלה15[[#This Row],[תאריך סיום ההסכם]]&lt;=$S$2,"הסתיים"))</f>
        <v>הסתיים</v>
      </c>
    </row>
    <row r="2406" spans="1:16" ht="120" x14ac:dyDescent="0.2">
      <c r="A2406" s="22">
        <v>2405</v>
      </c>
      <c r="B2406" s="1" t="s">
        <v>1580</v>
      </c>
      <c r="C2406" s="2" t="s">
        <v>3095</v>
      </c>
      <c r="D2406" s="2" t="s">
        <v>3223</v>
      </c>
      <c r="E2406" s="2" t="s">
        <v>3226</v>
      </c>
      <c r="F2406" s="5" t="s">
        <v>4743</v>
      </c>
      <c r="G2406" s="3">
        <v>41153</v>
      </c>
      <c r="H2406" s="3">
        <v>42247</v>
      </c>
      <c r="I2406" s="4">
        <v>3000000</v>
      </c>
      <c r="J2406" s="1" t="s">
        <v>4907</v>
      </c>
      <c r="K2406" s="1" t="s">
        <v>17</v>
      </c>
      <c r="L2406" s="11"/>
      <c r="M2406" s="1">
        <v>2012</v>
      </c>
      <c r="N2406" s="12" t="s">
        <v>122</v>
      </c>
      <c r="O2406" s="12" t="s">
        <v>127</v>
      </c>
      <c r="P2406" s="27" t="str">
        <f ca="1">IF(טבלה15[[#This Row],[תאריך סיום ההסכם]]&gt;=$S$2,"פעיל",IF(טבלה15[[#This Row],[תאריך סיום ההסכם]]&lt;=$S$2,"הסתיים"))</f>
        <v>הסתיים</v>
      </c>
    </row>
    <row r="2407" spans="1:16" ht="285" x14ac:dyDescent="0.2">
      <c r="A2407" s="22">
        <v>2406</v>
      </c>
      <c r="B2407" s="1" t="s">
        <v>1581</v>
      </c>
      <c r="C2407" s="2" t="s">
        <v>3096</v>
      </c>
      <c r="D2407" s="2" t="s">
        <v>3223</v>
      </c>
      <c r="E2407" s="2" t="s">
        <v>3232</v>
      </c>
      <c r="F2407" s="5" t="s">
        <v>4744</v>
      </c>
      <c r="G2407" s="3">
        <v>41153</v>
      </c>
      <c r="H2407" s="3">
        <v>41882</v>
      </c>
      <c r="I2407" s="4">
        <v>328000</v>
      </c>
      <c r="J2407" s="1" t="s">
        <v>4907</v>
      </c>
      <c r="K2407" s="1" t="s">
        <v>1</v>
      </c>
      <c r="L2407" s="11" t="s">
        <v>47</v>
      </c>
      <c r="M2407" s="1">
        <v>2012</v>
      </c>
      <c r="N2407" s="12"/>
      <c r="O2407" s="12" t="s">
        <v>127</v>
      </c>
      <c r="P2407" s="27" t="str">
        <f ca="1">IF(טבלה15[[#This Row],[תאריך סיום ההסכם]]&gt;=$S$2,"פעיל",IF(טבלה15[[#This Row],[תאריך סיום ההסכם]]&lt;=$S$2,"הסתיים"))</f>
        <v>הסתיים</v>
      </c>
    </row>
    <row r="2408" spans="1:16" ht="120" x14ac:dyDescent="0.2">
      <c r="A2408" s="22">
        <v>2407</v>
      </c>
      <c r="B2408" s="1" t="s">
        <v>1582</v>
      </c>
      <c r="C2408" s="2" t="s">
        <v>2168</v>
      </c>
      <c r="D2408" s="2" t="s">
        <v>3223</v>
      </c>
      <c r="E2408" s="2" t="s">
        <v>3232</v>
      </c>
      <c r="F2408" s="5" t="s">
        <v>4745</v>
      </c>
      <c r="G2408" s="3">
        <v>41214</v>
      </c>
      <c r="H2408" s="3">
        <v>41942</v>
      </c>
      <c r="I2408" s="4">
        <v>328000</v>
      </c>
      <c r="J2408" s="1" t="s">
        <v>4907</v>
      </c>
      <c r="K2408" s="1" t="s">
        <v>1</v>
      </c>
      <c r="L2408" s="11" t="s">
        <v>47</v>
      </c>
      <c r="M2408" s="1">
        <v>2012</v>
      </c>
      <c r="N2408" s="12"/>
      <c r="O2408" s="12" t="s">
        <v>127</v>
      </c>
      <c r="P2408" s="27" t="str">
        <f ca="1">IF(טבלה15[[#This Row],[תאריך סיום ההסכם]]&gt;=$S$2,"פעיל",IF(טבלה15[[#This Row],[תאריך סיום ההסכם]]&lt;=$S$2,"הסתיים"))</f>
        <v>הסתיים</v>
      </c>
    </row>
    <row r="2409" spans="1:16" ht="165" x14ac:dyDescent="0.2">
      <c r="A2409" s="22">
        <v>2408</v>
      </c>
      <c r="B2409" s="1" t="s">
        <v>1583</v>
      </c>
      <c r="C2409" s="2" t="s">
        <v>3097</v>
      </c>
      <c r="D2409" s="2" t="s">
        <v>3222</v>
      </c>
      <c r="E2409" s="2" t="s">
        <v>3225</v>
      </c>
      <c r="F2409" s="5" t="s">
        <v>4746</v>
      </c>
      <c r="G2409" s="3">
        <v>41153</v>
      </c>
      <c r="H2409" s="3">
        <v>41882</v>
      </c>
      <c r="I2409" s="4">
        <v>328000</v>
      </c>
      <c r="J2409" s="1" t="s">
        <v>4907</v>
      </c>
      <c r="K2409" s="1" t="s">
        <v>1</v>
      </c>
      <c r="L2409" s="11" t="s">
        <v>47</v>
      </c>
      <c r="M2409" s="1">
        <v>2012</v>
      </c>
      <c r="N2409" s="12"/>
      <c r="O2409" s="12" t="s">
        <v>127</v>
      </c>
      <c r="P2409" s="27" t="str">
        <f ca="1">IF(טבלה15[[#This Row],[תאריך סיום ההסכם]]&gt;=$S$2,"פעיל",IF(טבלה15[[#This Row],[תאריך סיום ההסכם]]&lt;=$S$2,"הסתיים"))</f>
        <v>הסתיים</v>
      </c>
    </row>
    <row r="2410" spans="1:16" ht="105" x14ac:dyDescent="0.2">
      <c r="A2410" s="22">
        <v>2409</v>
      </c>
      <c r="B2410" s="1" t="s">
        <v>1584</v>
      </c>
      <c r="C2410" s="2" t="s">
        <v>2746</v>
      </c>
      <c r="D2410" s="2" t="s">
        <v>3223</v>
      </c>
      <c r="E2410" s="2" t="s">
        <v>3229</v>
      </c>
      <c r="F2410" s="5" t="s">
        <v>4747</v>
      </c>
      <c r="G2410" s="3">
        <v>41153</v>
      </c>
      <c r="H2410" s="3">
        <v>41882</v>
      </c>
      <c r="I2410" s="4">
        <v>328000</v>
      </c>
      <c r="J2410" s="1" t="s">
        <v>4907</v>
      </c>
      <c r="K2410" s="1" t="s">
        <v>1</v>
      </c>
      <c r="L2410" s="11" t="s">
        <v>47</v>
      </c>
      <c r="M2410" s="1">
        <v>2012</v>
      </c>
      <c r="N2410" s="12"/>
      <c r="O2410" s="12" t="s">
        <v>127</v>
      </c>
      <c r="P2410" s="27" t="str">
        <f ca="1">IF(טבלה15[[#This Row],[תאריך סיום ההסכם]]&gt;=$S$2,"פעיל",IF(טבלה15[[#This Row],[תאריך סיום ההסכם]]&lt;=$S$2,"הסתיים"))</f>
        <v>הסתיים</v>
      </c>
    </row>
    <row r="2411" spans="1:16" ht="180" x14ac:dyDescent="0.2">
      <c r="A2411" s="22">
        <v>2410</v>
      </c>
      <c r="B2411" s="1" t="s">
        <v>1585</v>
      </c>
      <c r="C2411" s="2" t="s">
        <v>2114</v>
      </c>
      <c r="D2411" s="2" t="s">
        <v>3223</v>
      </c>
      <c r="E2411" s="2" t="s">
        <v>3230</v>
      </c>
      <c r="F2411" s="5" t="s">
        <v>4748</v>
      </c>
      <c r="G2411" s="3">
        <v>41153</v>
      </c>
      <c r="H2411" s="3">
        <v>41882</v>
      </c>
      <c r="I2411" s="4">
        <v>328000</v>
      </c>
      <c r="J2411" s="1" t="s">
        <v>4907</v>
      </c>
      <c r="K2411" s="1" t="s">
        <v>1</v>
      </c>
      <c r="L2411" s="11" t="s">
        <v>47</v>
      </c>
      <c r="M2411" s="1">
        <v>2012</v>
      </c>
      <c r="N2411" s="12"/>
      <c r="O2411" s="12" t="s">
        <v>127</v>
      </c>
      <c r="P2411" s="27" t="str">
        <f ca="1">IF(טבלה15[[#This Row],[תאריך סיום ההסכם]]&gt;=$S$2,"פעיל",IF(טבלה15[[#This Row],[תאריך סיום ההסכם]]&lt;=$S$2,"הסתיים"))</f>
        <v>הסתיים</v>
      </c>
    </row>
    <row r="2412" spans="1:16" ht="180" x14ac:dyDescent="0.2">
      <c r="A2412" s="22">
        <v>2411</v>
      </c>
      <c r="B2412" s="1" t="s">
        <v>1586</v>
      </c>
      <c r="C2412" s="2" t="s">
        <v>3098</v>
      </c>
      <c r="D2412" s="2" t="s">
        <v>3223</v>
      </c>
      <c r="E2412" s="2" t="s">
        <v>3256</v>
      </c>
      <c r="F2412" s="5" t="s">
        <v>4749</v>
      </c>
      <c r="G2412" s="3">
        <v>41183</v>
      </c>
      <c r="H2412" s="3">
        <v>41912</v>
      </c>
      <c r="I2412" s="4">
        <v>200000</v>
      </c>
      <c r="J2412" s="1" t="s">
        <v>4907</v>
      </c>
      <c r="K2412" s="1" t="s">
        <v>10</v>
      </c>
      <c r="L2412" s="11"/>
      <c r="M2412" s="1">
        <v>2012</v>
      </c>
      <c r="N2412" s="12"/>
      <c r="O2412" s="12" t="s">
        <v>128</v>
      </c>
      <c r="P2412" s="27" t="str">
        <f ca="1">IF(טבלה15[[#This Row],[תאריך סיום ההסכם]]&gt;=$S$2,"פעיל",IF(טבלה15[[#This Row],[תאריך סיום ההסכם]]&lt;=$S$2,"הסתיים"))</f>
        <v>הסתיים</v>
      </c>
    </row>
    <row r="2413" spans="1:16" ht="105" x14ac:dyDescent="0.2">
      <c r="A2413" s="22">
        <v>2412</v>
      </c>
      <c r="B2413" s="1" t="s">
        <v>1587</v>
      </c>
      <c r="C2413" s="2" t="s">
        <v>3099</v>
      </c>
      <c r="D2413" s="2" t="s">
        <v>3222</v>
      </c>
      <c r="E2413" s="2" t="s">
        <v>3226</v>
      </c>
      <c r="F2413" s="5" t="s">
        <v>4750</v>
      </c>
      <c r="G2413" s="3">
        <v>41183</v>
      </c>
      <c r="H2413" s="3">
        <v>41547</v>
      </c>
      <c r="I2413" s="4">
        <v>20000</v>
      </c>
      <c r="J2413" s="1" t="s">
        <v>4907</v>
      </c>
      <c r="K2413" s="1" t="s">
        <v>29</v>
      </c>
      <c r="L2413" s="11"/>
      <c r="M2413" s="1">
        <v>2012</v>
      </c>
      <c r="N2413" s="12"/>
      <c r="O2413" s="12" t="s">
        <v>128</v>
      </c>
      <c r="P2413" s="27" t="str">
        <f ca="1">IF(טבלה15[[#This Row],[תאריך סיום ההסכם]]&gt;=$S$2,"פעיל",IF(טבלה15[[#This Row],[תאריך סיום ההסכם]]&lt;=$S$2,"הסתיים"))</f>
        <v>הסתיים</v>
      </c>
    </row>
    <row r="2414" spans="1:16" ht="60" x14ac:dyDescent="0.2">
      <c r="A2414" s="22">
        <v>2413</v>
      </c>
      <c r="B2414" s="1" t="s">
        <v>1588</v>
      </c>
      <c r="C2414" s="2" t="s">
        <v>3100</v>
      </c>
      <c r="D2414" s="2" t="s">
        <v>3223</v>
      </c>
      <c r="E2414" s="2" t="s">
        <v>3238</v>
      </c>
      <c r="F2414" s="5" t="s">
        <v>4751</v>
      </c>
      <c r="G2414" s="3">
        <v>41183</v>
      </c>
      <c r="H2414" s="3">
        <v>41547</v>
      </c>
      <c r="I2414" s="4">
        <v>20000</v>
      </c>
      <c r="J2414" s="1" t="s">
        <v>4907</v>
      </c>
      <c r="K2414" s="1" t="s">
        <v>29</v>
      </c>
      <c r="L2414" s="11"/>
      <c r="M2414" s="1">
        <v>2012</v>
      </c>
      <c r="N2414" s="12"/>
      <c r="O2414" s="12" t="s">
        <v>128</v>
      </c>
      <c r="P2414" s="27" t="str">
        <f ca="1">IF(טבלה15[[#This Row],[תאריך סיום ההסכם]]&gt;=$S$2,"פעיל",IF(טבלה15[[#This Row],[תאריך סיום ההסכם]]&lt;=$S$2,"הסתיים"))</f>
        <v>הסתיים</v>
      </c>
    </row>
    <row r="2415" spans="1:16" ht="120" x14ac:dyDescent="0.2">
      <c r="A2415" s="22">
        <v>2414</v>
      </c>
      <c r="B2415" s="1" t="s">
        <v>1589</v>
      </c>
      <c r="C2415" s="2" t="s">
        <v>3101</v>
      </c>
      <c r="D2415" s="2" t="s">
        <v>3222</v>
      </c>
      <c r="E2415" s="2" t="s">
        <v>3238</v>
      </c>
      <c r="F2415" s="5" t="s">
        <v>4752</v>
      </c>
      <c r="G2415" s="3">
        <v>41183</v>
      </c>
      <c r="H2415" s="3">
        <v>41547</v>
      </c>
      <c r="I2415" s="4">
        <v>20000</v>
      </c>
      <c r="J2415" s="1" t="s">
        <v>4907</v>
      </c>
      <c r="K2415" s="1" t="s">
        <v>29</v>
      </c>
      <c r="L2415" s="11"/>
      <c r="M2415" s="1">
        <v>2012</v>
      </c>
      <c r="N2415" s="12"/>
      <c r="O2415" s="12" t="s">
        <v>128</v>
      </c>
      <c r="P2415" s="27" t="str">
        <f ca="1">IF(טבלה15[[#This Row],[תאריך סיום ההסכם]]&gt;=$S$2,"פעיל",IF(טבלה15[[#This Row],[תאריך סיום ההסכם]]&lt;=$S$2,"הסתיים"))</f>
        <v>הסתיים</v>
      </c>
    </row>
    <row r="2416" spans="1:16" ht="165" x14ac:dyDescent="0.2">
      <c r="A2416" s="22">
        <v>2415</v>
      </c>
      <c r="B2416" s="1" t="s">
        <v>1590</v>
      </c>
      <c r="C2416" s="2" t="s">
        <v>3102</v>
      </c>
      <c r="D2416" s="2" t="s">
        <v>3222</v>
      </c>
      <c r="E2416" s="2" t="s">
        <v>3238</v>
      </c>
      <c r="F2416" s="5" t="s">
        <v>4753</v>
      </c>
      <c r="G2416" s="3">
        <v>41183</v>
      </c>
      <c r="H2416" s="3">
        <v>41547</v>
      </c>
      <c r="I2416" s="4">
        <v>20000</v>
      </c>
      <c r="J2416" s="1" t="s">
        <v>4907</v>
      </c>
      <c r="K2416" s="1" t="s">
        <v>29</v>
      </c>
      <c r="L2416" s="11"/>
      <c r="M2416" s="1">
        <v>2012</v>
      </c>
      <c r="N2416" s="12"/>
      <c r="O2416" s="12" t="s">
        <v>128</v>
      </c>
      <c r="P2416" s="27" t="str">
        <f ca="1">IF(טבלה15[[#This Row],[תאריך סיום ההסכם]]&gt;=$S$2,"פעיל",IF(טבלה15[[#This Row],[תאריך סיום ההסכם]]&lt;=$S$2,"הסתיים"))</f>
        <v>הסתיים</v>
      </c>
    </row>
    <row r="2417" spans="1:16" ht="150" x14ac:dyDescent="0.2">
      <c r="A2417" s="22">
        <v>2416</v>
      </c>
      <c r="B2417" s="1" t="s">
        <v>1590</v>
      </c>
      <c r="C2417" s="2" t="s">
        <v>3103</v>
      </c>
      <c r="D2417" s="2" t="s">
        <v>3222</v>
      </c>
      <c r="E2417" s="2" t="s">
        <v>3231</v>
      </c>
      <c r="F2417" s="5" t="s">
        <v>4754</v>
      </c>
      <c r="G2417" s="3">
        <v>41183</v>
      </c>
      <c r="H2417" s="3">
        <v>41547</v>
      </c>
      <c r="I2417" s="4">
        <v>20000</v>
      </c>
      <c r="J2417" s="1" t="s">
        <v>4907</v>
      </c>
      <c r="K2417" s="1" t="s">
        <v>29</v>
      </c>
      <c r="L2417" s="11"/>
      <c r="M2417" s="1">
        <v>2012</v>
      </c>
      <c r="N2417" s="12"/>
      <c r="O2417" s="12" t="s">
        <v>128</v>
      </c>
      <c r="P2417" s="27" t="str">
        <f ca="1">IF(טבלה15[[#This Row],[תאריך סיום ההסכם]]&gt;=$S$2,"פעיל",IF(טבלה15[[#This Row],[תאריך סיום ההסכם]]&lt;=$S$2,"הסתיים"))</f>
        <v>הסתיים</v>
      </c>
    </row>
    <row r="2418" spans="1:16" ht="120" x14ac:dyDescent="0.2">
      <c r="A2418" s="22">
        <v>2417</v>
      </c>
      <c r="B2418" s="1" t="s">
        <v>1591</v>
      </c>
      <c r="C2418" s="2" t="s">
        <v>3104</v>
      </c>
      <c r="D2418" s="2" t="s">
        <v>3223</v>
      </c>
      <c r="E2418" s="2" t="s">
        <v>3229</v>
      </c>
      <c r="F2418" s="5" t="s">
        <v>4755</v>
      </c>
      <c r="G2418" s="3">
        <v>41183</v>
      </c>
      <c r="H2418" s="3">
        <v>41547</v>
      </c>
      <c r="I2418" s="4">
        <v>40000</v>
      </c>
      <c r="J2418" s="1" t="s">
        <v>4907</v>
      </c>
      <c r="K2418" s="1" t="s">
        <v>29</v>
      </c>
      <c r="L2418" s="11"/>
      <c r="M2418" s="1">
        <v>2012</v>
      </c>
      <c r="N2418" s="12"/>
      <c r="O2418" s="12" t="s">
        <v>128</v>
      </c>
      <c r="P2418" s="27" t="str">
        <f ca="1">IF(טבלה15[[#This Row],[תאריך סיום ההסכם]]&gt;=$S$2,"פעיל",IF(טבלה15[[#This Row],[תאריך סיום ההסכם]]&lt;=$S$2,"הסתיים"))</f>
        <v>הסתיים</v>
      </c>
    </row>
    <row r="2419" spans="1:16" ht="135" x14ac:dyDescent="0.2">
      <c r="A2419" s="22">
        <v>2418</v>
      </c>
      <c r="B2419" s="1" t="s">
        <v>1592</v>
      </c>
      <c r="C2419" s="2" t="s">
        <v>2992</v>
      </c>
      <c r="D2419" s="2" t="s">
        <v>3223</v>
      </c>
      <c r="E2419" s="2" t="s">
        <v>3229</v>
      </c>
      <c r="F2419" s="5" t="s">
        <v>4756</v>
      </c>
      <c r="G2419" s="3">
        <v>41183</v>
      </c>
      <c r="H2419" s="3">
        <v>41547</v>
      </c>
      <c r="I2419" s="4">
        <v>40000</v>
      </c>
      <c r="J2419" s="1" t="s">
        <v>4907</v>
      </c>
      <c r="K2419" s="1" t="s">
        <v>29</v>
      </c>
      <c r="L2419" s="11"/>
      <c r="M2419" s="1">
        <v>2012</v>
      </c>
      <c r="N2419" s="12"/>
      <c r="O2419" s="12" t="s">
        <v>128</v>
      </c>
      <c r="P2419" s="27" t="str">
        <f ca="1">IF(טבלה15[[#This Row],[תאריך סיום ההסכם]]&gt;=$S$2,"פעיל",IF(טבלה15[[#This Row],[תאריך סיום ההסכם]]&lt;=$S$2,"הסתיים"))</f>
        <v>הסתיים</v>
      </c>
    </row>
    <row r="2420" spans="1:16" ht="135" x14ac:dyDescent="0.2">
      <c r="A2420" s="22">
        <v>2419</v>
      </c>
      <c r="B2420" s="1" t="s">
        <v>1593</v>
      </c>
      <c r="C2420" s="2" t="s">
        <v>3105</v>
      </c>
      <c r="D2420" s="2" t="s">
        <v>3223</v>
      </c>
      <c r="E2420" s="2" t="s">
        <v>3229</v>
      </c>
      <c r="F2420" s="5" t="s">
        <v>4757</v>
      </c>
      <c r="G2420" s="3">
        <v>41183</v>
      </c>
      <c r="H2420" s="3">
        <v>41547</v>
      </c>
      <c r="I2420" s="4">
        <v>40000</v>
      </c>
      <c r="J2420" s="1" t="s">
        <v>4907</v>
      </c>
      <c r="K2420" s="1" t="s">
        <v>29</v>
      </c>
      <c r="L2420" s="11"/>
      <c r="M2420" s="1">
        <v>2012</v>
      </c>
      <c r="N2420" s="12"/>
      <c r="O2420" s="12" t="s">
        <v>128</v>
      </c>
      <c r="P2420" s="27" t="str">
        <f ca="1">IF(טבלה15[[#This Row],[תאריך סיום ההסכם]]&gt;=$S$2,"פעיל",IF(טבלה15[[#This Row],[תאריך סיום ההסכם]]&lt;=$S$2,"הסתיים"))</f>
        <v>הסתיים</v>
      </c>
    </row>
    <row r="2421" spans="1:16" ht="120" x14ac:dyDescent="0.2">
      <c r="A2421" s="22">
        <v>2420</v>
      </c>
      <c r="B2421" s="1" t="s">
        <v>1594</v>
      </c>
      <c r="C2421" s="2" t="s">
        <v>2988</v>
      </c>
      <c r="D2421" s="2" t="s">
        <v>3223</v>
      </c>
      <c r="E2421" s="2" t="s">
        <v>3229</v>
      </c>
      <c r="F2421" s="5" t="s">
        <v>4758</v>
      </c>
      <c r="G2421" s="3">
        <v>41183</v>
      </c>
      <c r="H2421" s="3">
        <v>41547</v>
      </c>
      <c r="I2421" s="4">
        <v>40000</v>
      </c>
      <c r="J2421" s="1" t="s">
        <v>4907</v>
      </c>
      <c r="K2421" s="1" t="s">
        <v>29</v>
      </c>
      <c r="L2421" s="11"/>
      <c r="M2421" s="1">
        <v>2012</v>
      </c>
      <c r="N2421" s="12"/>
      <c r="O2421" s="12" t="s">
        <v>128</v>
      </c>
      <c r="P2421" s="27" t="str">
        <f ca="1">IF(טבלה15[[#This Row],[תאריך סיום ההסכם]]&gt;=$S$2,"פעיל",IF(טבלה15[[#This Row],[תאריך סיום ההסכם]]&lt;=$S$2,"הסתיים"))</f>
        <v>הסתיים</v>
      </c>
    </row>
    <row r="2422" spans="1:16" ht="165" x14ac:dyDescent="0.2">
      <c r="A2422" s="22">
        <v>2421</v>
      </c>
      <c r="B2422" s="1" t="s">
        <v>1595</v>
      </c>
      <c r="C2422" s="2" t="s">
        <v>3106</v>
      </c>
      <c r="D2422" s="2" t="s">
        <v>3222</v>
      </c>
      <c r="E2422" s="2" t="s">
        <v>3238</v>
      </c>
      <c r="F2422" s="5" t="s">
        <v>4759</v>
      </c>
      <c r="G2422" s="3">
        <v>41183</v>
      </c>
      <c r="H2422" s="3">
        <v>41547</v>
      </c>
      <c r="I2422" s="4">
        <v>40000</v>
      </c>
      <c r="J2422" s="1" t="s">
        <v>4907</v>
      </c>
      <c r="K2422" s="1" t="s">
        <v>29</v>
      </c>
      <c r="L2422" s="11"/>
      <c r="M2422" s="1">
        <v>2012</v>
      </c>
      <c r="N2422" s="12"/>
      <c r="O2422" s="12" t="s">
        <v>128</v>
      </c>
      <c r="P2422" s="27" t="str">
        <f ca="1">IF(טבלה15[[#This Row],[תאריך סיום ההסכם]]&gt;=$S$2,"פעיל",IF(טבלה15[[#This Row],[תאריך סיום ההסכם]]&lt;=$S$2,"הסתיים"))</f>
        <v>הסתיים</v>
      </c>
    </row>
    <row r="2423" spans="1:16" ht="375" x14ac:dyDescent="0.2">
      <c r="A2423" s="22">
        <v>2422</v>
      </c>
      <c r="B2423" s="1" t="s">
        <v>1596</v>
      </c>
      <c r="C2423" s="2" t="s">
        <v>3107</v>
      </c>
      <c r="D2423" s="2" t="s">
        <v>3222</v>
      </c>
      <c r="E2423" s="2" t="s">
        <v>3227</v>
      </c>
      <c r="F2423" s="5" t="s">
        <v>4760</v>
      </c>
      <c r="G2423" s="3">
        <v>41214</v>
      </c>
      <c r="H2423" s="3">
        <v>42307</v>
      </c>
      <c r="I2423" s="4">
        <v>199974</v>
      </c>
      <c r="J2423" s="1" t="s">
        <v>4907</v>
      </c>
      <c r="K2423" s="1" t="s">
        <v>19</v>
      </c>
      <c r="L2423" s="11"/>
      <c r="M2423" s="1">
        <v>2012</v>
      </c>
      <c r="N2423" s="12"/>
      <c r="O2423" s="12" t="s">
        <v>127</v>
      </c>
      <c r="P2423" s="27" t="str">
        <f ca="1">IF(טבלה15[[#This Row],[תאריך סיום ההסכם]]&gt;=$S$2,"פעיל",IF(טבלה15[[#This Row],[תאריך סיום ההסכם]]&lt;=$S$2,"הסתיים"))</f>
        <v>הסתיים</v>
      </c>
    </row>
    <row r="2424" spans="1:16" ht="330" x14ac:dyDescent="0.2">
      <c r="A2424" s="22">
        <v>2423</v>
      </c>
      <c r="B2424" s="1" t="s">
        <v>1597</v>
      </c>
      <c r="C2424" s="2" t="s">
        <v>3108</v>
      </c>
      <c r="D2424" s="2" t="s">
        <v>3222</v>
      </c>
      <c r="E2424" s="2" t="s">
        <v>3229</v>
      </c>
      <c r="F2424" s="5" t="s">
        <v>4761</v>
      </c>
      <c r="G2424" s="3">
        <v>41214</v>
      </c>
      <c r="H2424" s="3">
        <v>42307</v>
      </c>
      <c r="I2424" s="4">
        <v>1400000</v>
      </c>
      <c r="J2424" s="1" t="s">
        <v>4907</v>
      </c>
      <c r="K2424" s="1" t="s">
        <v>19</v>
      </c>
      <c r="L2424" s="11"/>
      <c r="M2424" s="1">
        <v>2012</v>
      </c>
      <c r="N2424" s="12"/>
      <c r="O2424" s="12" t="s">
        <v>127</v>
      </c>
      <c r="P2424" s="27" t="str">
        <f ca="1">IF(טבלה15[[#This Row],[תאריך סיום ההסכם]]&gt;=$S$2,"פעיל",IF(טבלה15[[#This Row],[תאריך סיום ההסכם]]&lt;=$S$2,"הסתיים"))</f>
        <v>הסתיים</v>
      </c>
    </row>
    <row r="2425" spans="1:16" ht="135" x14ac:dyDescent="0.2">
      <c r="A2425" s="22">
        <v>2424</v>
      </c>
      <c r="B2425" s="1" t="s">
        <v>1598</v>
      </c>
      <c r="C2425" s="2" t="s">
        <v>3109</v>
      </c>
      <c r="D2425" s="2" t="s">
        <v>3222</v>
      </c>
      <c r="E2425" s="2" t="s">
        <v>3229</v>
      </c>
      <c r="F2425" s="5" t="s">
        <v>4762</v>
      </c>
      <c r="G2425" s="3">
        <v>41214</v>
      </c>
      <c r="H2425" s="3">
        <v>42307</v>
      </c>
      <c r="I2425" s="4">
        <v>600000</v>
      </c>
      <c r="J2425" s="1" t="s">
        <v>4907</v>
      </c>
      <c r="K2425" s="1" t="s">
        <v>19</v>
      </c>
      <c r="L2425" s="11"/>
      <c r="M2425" s="1">
        <v>2012</v>
      </c>
      <c r="N2425" s="12"/>
      <c r="O2425" s="12" t="s">
        <v>127</v>
      </c>
      <c r="P2425" s="27" t="str">
        <f ca="1">IF(טבלה15[[#This Row],[תאריך סיום ההסכם]]&gt;=$S$2,"פעיל",IF(טבלה15[[#This Row],[תאריך סיום ההסכם]]&lt;=$S$2,"הסתיים"))</f>
        <v>הסתיים</v>
      </c>
    </row>
    <row r="2426" spans="1:16" ht="90" x14ac:dyDescent="0.2">
      <c r="A2426" s="22">
        <v>2425</v>
      </c>
      <c r="B2426" s="1" t="s">
        <v>1599</v>
      </c>
      <c r="C2426" s="2" t="s">
        <v>3110</v>
      </c>
      <c r="D2426" s="2" t="s">
        <v>3223</v>
      </c>
      <c r="E2426" s="2" t="s">
        <v>3227</v>
      </c>
      <c r="F2426" s="5" t="s">
        <v>4763</v>
      </c>
      <c r="G2426" s="3">
        <v>41214</v>
      </c>
      <c r="H2426" s="3">
        <v>41943</v>
      </c>
      <c r="I2426" s="4">
        <v>166667</v>
      </c>
      <c r="J2426" s="1" t="s">
        <v>4907</v>
      </c>
      <c r="K2426" s="1" t="s">
        <v>9</v>
      </c>
      <c r="L2426" s="11"/>
      <c r="M2426" s="1">
        <v>2012</v>
      </c>
      <c r="N2426" s="12"/>
      <c r="O2426" s="12" t="s">
        <v>128</v>
      </c>
      <c r="P2426" s="27" t="str">
        <f ca="1">IF(טבלה15[[#This Row],[תאריך סיום ההסכם]]&gt;=$S$2,"פעיל",IF(טבלה15[[#This Row],[תאריך סיום ההסכם]]&lt;=$S$2,"הסתיים"))</f>
        <v>הסתיים</v>
      </c>
    </row>
    <row r="2427" spans="1:16" ht="135" x14ac:dyDescent="0.2">
      <c r="A2427" s="22">
        <v>2426</v>
      </c>
      <c r="B2427" s="1" t="s">
        <v>1600</v>
      </c>
      <c r="C2427" s="2" t="s">
        <v>3111</v>
      </c>
      <c r="D2427" s="2" t="s">
        <v>3223</v>
      </c>
      <c r="E2427" s="2" t="s">
        <v>3231</v>
      </c>
      <c r="F2427" s="5" t="s">
        <v>4764</v>
      </c>
      <c r="G2427" s="3">
        <v>41214</v>
      </c>
      <c r="H2427" s="3">
        <v>42308</v>
      </c>
      <c r="I2427" s="4">
        <v>250000</v>
      </c>
      <c r="J2427" s="1" t="s">
        <v>4907</v>
      </c>
      <c r="K2427" s="1" t="s">
        <v>9</v>
      </c>
      <c r="L2427" s="11"/>
      <c r="M2427" s="1">
        <v>2012</v>
      </c>
      <c r="N2427" s="12"/>
      <c r="O2427" s="12" t="s">
        <v>128</v>
      </c>
      <c r="P2427" s="27" t="str">
        <f ca="1">IF(טבלה15[[#This Row],[תאריך סיום ההסכם]]&gt;=$S$2,"פעיל",IF(טבלה15[[#This Row],[תאריך סיום ההסכם]]&lt;=$S$2,"הסתיים"))</f>
        <v>הסתיים</v>
      </c>
    </row>
    <row r="2428" spans="1:16" ht="180" x14ac:dyDescent="0.2">
      <c r="A2428" s="22">
        <v>2427</v>
      </c>
      <c r="B2428" s="1" t="s">
        <v>1601</v>
      </c>
      <c r="C2428" s="2" t="s">
        <v>3112</v>
      </c>
      <c r="D2428" s="2" t="s">
        <v>3222</v>
      </c>
      <c r="E2428" s="2" t="s">
        <v>3231</v>
      </c>
      <c r="F2428" s="5" t="s">
        <v>4765</v>
      </c>
      <c r="G2428" s="3">
        <v>41214</v>
      </c>
      <c r="H2428" s="3">
        <v>42308</v>
      </c>
      <c r="I2428" s="4">
        <v>250000</v>
      </c>
      <c r="J2428" s="1" t="s">
        <v>4907</v>
      </c>
      <c r="K2428" s="1" t="s">
        <v>9</v>
      </c>
      <c r="L2428" s="11"/>
      <c r="M2428" s="1">
        <v>2012</v>
      </c>
      <c r="N2428" s="12"/>
      <c r="O2428" s="12" t="s">
        <v>128</v>
      </c>
      <c r="P2428" s="27" t="str">
        <f ca="1">IF(טבלה15[[#This Row],[תאריך סיום ההסכם]]&gt;=$S$2,"פעיל",IF(טבלה15[[#This Row],[תאריך סיום ההסכם]]&lt;=$S$2,"הסתיים"))</f>
        <v>הסתיים</v>
      </c>
    </row>
    <row r="2429" spans="1:16" ht="225" x14ac:dyDescent="0.2">
      <c r="A2429" s="22">
        <v>2428</v>
      </c>
      <c r="B2429" s="1" t="s">
        <v>1602</v>
      </c>
      <c r="C2429" s="2" t="s">
        <v>3113</v>
      </c>
      <c r="D2429" s="2" t="s">
        <v>3223</v>
      </c>
      <c r="E2429" s="2" t="s">
        <v>3225</v>
      </c>
      <c r="F2429" s="5" t="s">
        <v>4766</v>
      </c>
      <c r="G2429" s="3">
        <v>41214</v>
      </c>
      <c r="H2429" s="3">
        <v>41942</v>
      </c>
      <c r="I2429" s="4">
        <v>200000</v>
      </c>
      <c r="J2429" s="1" t="s">
        <v>4907</v>
      </c>
      <c r="K2429" s="1" t="s">
        <v>19</v>
      </c>
      <c r="L2429" s="11"/>
      <c r="M2429" s="1">
        <v>2012</v>
      </c>
      <c r="N2429" s="12"/>
      <c r="O2429" s="12" t="s">
        <v>127</v>
      </c>
      <c r="P2429" s="27" t="str">
        <f ca="1">IF(טבלה15[[#This Row],[תאריך סיום ההסכם]]&gt;=$S$2,"פעיל",IF(טבלה15[[#This Row],[תאריך סיום ההסכם]]&lt;=$S$2,"הסתיים"))</f>
        <v>הסתיים</v>
      </c>
    </row>
    <row r="2430" spans="1:16" ht="150" x14ac:dyDescent="0.2">
      <c r="A2430" s="22">
        <v>2429</v>
      </c>
      <c r="B2430" s="1" t="s">
        <v>1603</v>
      </c>
      <c r="C2430" s="2" t="s">
        <v>3114</v>
      </c>
      <c r="D2430" s="2" t="s">
        <v>3222</v>
      </c>
      <c r="E2430" s="2" t="s">
        <v>3281</v>
      </c>
      <c r="F2430" s="5" t="s">
        <v>4767</v>
      </c>
      <c r="G2430" s="3">
        <v>41214</v>
      </c>
      <c r="H2430" s="3">
        <v>42307</v>
      </c>
      <c r="I2430" s="4">
        <v>200000</v>
      </c>
      <c r="J2430" s="1" t="s">
        <v>4907</v>
      </c>
      <c r="K2430" s="1" t="s">
        <v>19</v>
      </c>
      <c r="L2430" s="11"/>
      <c r="M2430" s="1">
        <v>2012</v>
      </c>
      <c r="N2430" s="12"/>
      <c r="O2430" s="12" t="s">
        <v>127</v>
      </c>
      <c r="P2430" s="27" t="str">
        <f ca="1">IF(טבלה15[[#This Row],[תאריך סיום ההסכם]]&gt;=$S$2,"פעיל",IF(טבלה15[[#This Row],[תאריך סיום ההסכם]]&lt;=$S$2,"הסתיים"))</f>
        <v>הסתיים</v>
      </c>
    </row>
    <row r="2431" spans="1:16" ht="165" x14ac:dyDescent="0.2">
      <c r="A2431" s="22">
        <v>2430</v>
      </c>
      <c r="B2431" s="1" t="s">
        <v>1604</v>
      </c>
      <c r="C2431" s="2" t="s">
        <v>3115</v>
      </c>
      <c r="D2431" s="2" t="s">
        <v>3223</v>
      </c>
      <c r="E2431" s="2" t="s">
        <v>3227</v>
      </c>
      <c r="F2431" s="5" t="s">
        <v>4768</v>
      </c>
      <c r="G2431" s="3">
        <v>41214</v>
      </c>
      <c r="H2431" s="3">
        <v>42307</v>
      </c>
      <c r="I2431" s="4">
        <v>199985</v>
      </c>
      <c r="J2431" s="1" t="s">
        <v>4907</v>
      </c>
      <c r="K2431" s="1" t="s">
        <v>19</v>
      </c>
      <c r="L2431" s="11"/>
      <c r="M2431" s="1">
        <v>2012</v>
      </c>
      <c r="N2431" s="12"/>
      <c r="O2431" s="12" t="s">
        <v>127</v>
      </c>
      <c r="P2431" s="27" t="str">
        <f ca="1">IF(טבלה15[[#This Row],[תאריך סיום ההסכם]]&gt;=$S$2,"פעיל",IF(טבלה15[[#This Row],[תאריך סיום ההסכם]]&lt;=$S$2,"הסתיים"))</f>
        <v>הסתיים</v>
      </c>
    </row>
    <row r="2432" spans="1:16" ht="90" x14ac:dyDescent="0.2">
      <c r="A2432" s="22">
        <v>2431</v>
      </c>
      <c r="B2432" s="1" t="s">
        <v>1605</v>
      </c>
      <c r="C2432" s="2" t="s">
        <v>3116</v>
      </c>
      <c r="D2432" s="2" t="s">
        <v>3223</v>
      </c>
      <c r="E2432" s="2" t="s">
        <v>3226</v>
      </c>
      <c r="F2432" s="5" t="s">
        <v>4769</v>
      </c>
      <c r="G2432" s="3">
        <v>41214</v>
      </c>
      <c r="H2432" s="3">
        <v>42307</v>
      </c>
      <c r="I2432" s="4">
        <v>199870</v>
      </c>
      <c r="J2432" s="1" t="s">
        <v>4907</v>
      </c>
      <c r="K2432" s="1" t="s">
        <v>19</v>
      </c>
      <c r="L2432" s="11"/>
      <c r="M2432" s="1">
        <v>2012</v>
      </c>
      <c r="N2432" s="12"/>
      <c r="O2432" s="12" t="s">
        <v>127</v>
      </c>
      <c r="P2432" s="27" t="str">
        <f ca="1">IF(טבלה15[[#This Row],[תאריך סיום ההסכם]]&gt;=$S$2,"פעיל",IF(טבלה15[[#This Row],[תאריך סיום ההסכם]]&lt;=$S$2,"הסתיים"))</f>
        <v>הסתיים</v>
      </c>
    </row>
    <row r="2433" spans="1:16" ht="90" x14ac:dyDescent="0.2">
      <c r="A2433" s="22">
        <v>2432</v>
      </c>
      <c r="B2433" s="1" t="s">
        <v>1606</v>
      </c>
      <c r="C2433" s="2" t="s">
        <v>1992</v>
      </c>
      <c r="D2433" s="2" t="s">
        <v>3223</v>
      </c>
      <c r="E2433" s="2" t="s">
        <v>3259</v>
      </c>
      <c r="F2433" s="5" t="s">
        <v>4770</v>
      </c>
      <c r="G2433" s="3">
        <v>41214</v>
      </c>
      <c r="H2433" s="3">
        <v>42307</v>
      </c>
      <c r="I2433" s="4">
        <v>350000</v>
      </c>
      <c r="J2433" s="1" t="s">
        <v>4907</v>
      </c>
      <c r="K2433" s="1" t="s">
        <v>19</v>
      </c>
      <c r="L2433" s="11"/>
      <c r="M2433" s="1">
        <v>2012</v>
      </c>
      <c r="N2433" s="12"/>
      <c r="O2433" s="12" t="s">
        <v>127</v>
      </c>
      <c r="P2433" s="27" t="str">
        <f ca="1">IF(טבלה15[[#This Row],[תאריך סיום ההסכם]]&gt;=$S$2,"פעיל",IF(טבלה15[[#This Row],[תאריך סיום ההסכם]]&lt;=$S$2,"הסתיים"))</f>
        <v>הסתיים</v>
      </c>
    </row>
    <row r="2434" spans="1:16" ht="150" x14ac:dyDescent="0.2">
      <c r="A2434" s="22">
        <v>2433</v>
      </c>
      <c r="B2434" s="1" t="s">
        <v>1607</v>
      </c>
      <c r="C2434" s="2" t="s">
        <v>3117</v>
      </c>
      <c r="D2434" s="2" t="s">
        <v>3222</v>
      </c>
      <c r="E2434" s="2" t="s">
        <v>3226</v>
      </c>
      <c r="F2434" s="5" t="s">
        <v>4771</v>
      </c>
      <c r="G2434" s="3">
        <v>41244</v>
      </c>
      <c r="H2434" s="3">
        <v>42063</v>
      </c>
      <c r="I2434" s="4">
        <v>225000</v>
      </c>
      <c r="J2434" s="1" t="s">
        <v>4907</v>
      </c>
      <c r="K2434" s="1" t="s">
        <v>30</v>
      </c>
      <c r="L2434" s="11"/>
      <c r="M2434" s="1">
        <v>2012</v>
      </c>
      <c r="N2434" s="12"/>
      <c r="O2434" s="12" t="s">
        <v>128</v>
      </c>
      <c r="P2434" s="27" t="str">
        <f ca="1">IF(טבלה15[[#This Row],[תאריך סיום ההסכם]]&gt;=$S$2,"פעיל",IF(טבלה15[[#This Row],[תאריך סיום ההסכם]]&lt;=$S$2,"הסתיים"))</f>
        <v>הסתיים</v>
      </c>
    </row>
    <row r="2435" spans="1:16" ht="195" x14ac:dyDescent="0.2">
      <c r="A2435" s="22">
        <v>2434</v>
      </c>
      <c r="B2435" s="1" t="s">
        <v>1608</v>
      </c>
      <c r="C2435" s="2" t="s">
        <v>2767</v>
      </c>
      <c r="D2435" s="2" t="s">
        <v>3223</v>
      </c>
      <c r="E2435" s="2" t="s">
        <v>3225</v>
      </c>
      <c r="F2435" s="5" t="s">
        <v>4772</v>
      </c>
      <c r="G2435" s="3">
        <v>41244</v>
      </c>
      <c r="H2435" s="3">
        <v>41973</v>
      </c>
      <c r="I2435" s="4">
        <v>50000</v>
      </c>
      <c r="J2435" s="1" t="s">
        <v>4907</v>
      </c>
      <c r="K2435" s="1" t="s">
        <v>30</v>
      </c>
      <c r="L2435" s="11"/>
      <c r="M2435" s="1">
        <v>2012</v>
      </c>
      <c r="N2435" s="12"/>
      <c r="O2435" s="12" t="s">
        <v>128</v>
      </c>
      <c r="P2435" s="27" t="str">
        <f ca="1">IF(טבלה15[[#This Row],[תאריך סיום ההסכם]]&gt;=$S$2,"פעיל",IF(טבלה15[[#This Row],[תאריך סיום ההסכם]]&lt;=$S$2,"הסתיים"))</f>
        <v>הסתיים</v>
      </c>
    </row>
    <row r="2436" spans="1:16" ht="135" x14ac:dyDescent="0.2">
      <c r="A2436" s="22">
        <v>2435</v>
      </c>
      <c r="B2436" s="1" t="s">
        <v>1609</v>
      </c>
      <c r="C2436" s="2" t="s">
        <v>3118</v>
      </c>
      <c r="D2436" s="2" t="s">
        <v>3222</v>
      </c>
      <c r="E2436" s="2" t="s">
        <v>3226</v>
      </c>
      <c r="F2436" s="5" t="s">
        <v>4773</v>
      </c>
      <c r="G2436" s="3">
        <v>41244</v>
      </c>
      <c r="H2436" s="3">
        <v>41973</v>
      </c>
      <c r="I2436" s="4">
        <v>50000</v>
      </c>
      <c r="J2436" s="1" t="s">
        <v>4907</v>
      </c>
      <c r="K2436" s="1" t="s">
        <v>30</v>
      </c>
      <c r="L2436" s="11"/>
      <c r="M2436" s="1">
        <v>2012</v>
      </c>
      <c r="N2436" s="12"/>
      <c r="O2436" s="12" t="s">
        <v>128</v>
      </c>
      <c r="P2436" s="27" t="str">
        <f ca="1">IF(טבלה15[[#This Row],[תאריך סיום ההסכם]]&gt;=$S$2,"פעיל",IF(טבלה15[[#This Row],[תאריך סיום ההסכם]]&lt;=$S$2,"הסתיים"))</f>
        <v>הסתיים</v>
      </c>
    </row>
    <row r="2437" spans="1:16" ht="135" x14ac:dyDescent="0.2">
      <c r="A2437" s="22">
        <v>2436</v>
      </c>
      <c r="B2437" s="1" t="s">
        <v>1610</v>
      </c>
      <c r="C2437" s="2" t="s">
        <v>3119</v>
      </c>
      <c r="D2437" s="2" t="s">
        <v>3223</v>
      </c>
      <c r="E2437" s="2" t="s">
        <v>3238</v>
      </c>
      <c r="F2437" s="5" t="s">
        <v>4774</v>
      </c>
      <c r="G2437" s="3">
        <v>41244</v>
      </c>
      <c r="H2437" s="3">
        <v>42155</v>
      </c>
      <c r="I2437" s="4">
        <v>250000</v>
      </c>
      <c r="J2437" s="1" t="s">
        <v>4907</v>
      </c>
      <c r="K2437" s="1" t="s">
        <v>30</v>
      </c>
      <c r="L2437" s="11"/>
      <c r="M2437" s="1">
        <v>2012</v>
      </c>
      <c r="N2437" s="12"/>
      <c r="O2437" s="12" t="s">
        <v>128</v>
      </c>
      <c r="P2437" s="27" t="str">
        <f ca="1">IF(טבלה15[[#This Row],[תאריך סיום ההסכם]]&gt;=$S$2,"פעיל",IF(טבלה15[[#This Row],[תאריך סיום ההסכם]]&lt;=$S$2,"הסתיים"))</f>
        <v>הסתיים</v>
      </c>
    </row>
    <row r="2438" spans="1:16" ht="105" x14ac:dyDescent="0.2">
      <c r="A2438" s="22">
        <v>2437</v>
      </c>
      <c r="B2438" s="1" t="s">
        <v>1611</v>
      </c>
      <c r="C2438" s="2" t="s">
        <v>3120</v>
      </c>
      <c r="D2438" s="2" t="s">
        <v>3222</v>
      </c>
      <c r="E2438" s="2" t="s">
        <v>3225</v>
      </c>
      <c r="F2438" s="5" t="s">
        <v>4775</v>
      </c>
      <c r="G2438" s="3">
        <v>41244</v>
      </c>
      <c r="H2438" s="3">
        <v>42155</v>
      </c>
      <c r="I2438" s="4">
        <v>250000</v>
      </c>
      <c r="J2438" s="1" t="s">
        <v>4907</v>
      </c>
      <c r="K2438" s="1" t="s">
        <v>30</v>
      </c>
      <c r="L2438" s="11"/>
      <c r="M2438" s="1">
        <v>2012</v>
      </c>
      <c r="N2438" s="12"/>
      <c r="O2438" s="12" t="s">
        <v>128</v>
      </c>
      <c r="P2438" s="27" t="str">
        <f ca="1">IF(טבלה15[[#This Row],[תאריך סיום ההסכם]]&gt;=$S$2,"פעיל",IF(טבלה15[[#This Row],[תאריך סיום ההסכם]]&lt;=$S$2,"הסתיים"))</f>
        <v>הסתיים</v>
      </c>
    </row>
    <row r="2439" spans="1:16" ht="195" x14ac:dyDescent="0.2">
      <c r="A2439" s="22">
        <v>2438</v>
      </c>
      <c r="B2439" s="1" t="s">
        <v>1612</v>
      </c>
      <c r="C2439" s="2" t="s">
        <v>3121</v>
      </c>
      <c r="D2439" s="2" t="s">
        <v>3223</v>
      </c>
      <c r="E2439" s="2" t="s">
        <v>3226</v>
      </c>
      <c r="F2439" s="5" t="s">
        <v>4776</v>
      </c>
      <c r="G2439" s="3">
        <v>41244</v>
      </c>
      <c r="H2439" s="3">
        <v>41912</v>
      </c>
      <c r="I2439" s="4">
        <v>191667</v>
      </c>
      <c r="J2439" s="1" t="s">
        <v>4907</v>
      </c>
      <c r="K2439" s="1" t="s">
        <v>30</v>
      </c>
      <c r="L2439" s="11"/>
      <c r="M2439" s="1">
        <v>2012</v>
      </c>
      <c r="N2439" s="12"/>
      <c r="O2439" s="12" t="s">
        <v>128</v>
      </c>
      <c r="P2439" s="27" t="str">
        <f ca="1">IF(טבלה15[[#This Row],[תאריך סיום ההסכם]]&gt;=$S$2,"פעיל",IF(טבלה15[[#This Row],[תאריך סיום ההסכם]]&lt;=$S$2,"הסתיים"))</f>
        <v>הסתיים</v>
      </c>
    </row>
    <row r="2440" spans="1:16" ht="60" x14ac:dyDescent="0.2">
      <c r="A2440" s="22">
        <v>2439</v>
      </c>
      <c r="B2440" s="1" t="s">
        <v>1613</v>
      </c>
      <c r="C2440" s="2" t="s">
        <v>3122</v>
      </c>
      <c r="D2440" s="2" t="s">
        <v>3222</v>
      </c>
      <c r="E2440" s="2" t="s">
        <v>3238</v>
      </c>
      <c r="F2440" s="5" t="s">
        <v>4777</v>
      </c>
      <c r="G2440" s="3">
        <v>41244</v>
      </c>
      <c r="H2440" s="3">
        <v>42308</v>
      </c>
      <c r="I2440" s="4">
        <v>243056</v>
      </c>
      <c r="J2440" s="1" t="s">
        <v>4907</v>
      </c>
      <c r="K2440" s="1" t="s">
        <v>9</v>
      </c>
      <c r="L2440" s="11"/>
      <c r="M2440" s="1">
        <v>2012</v>
      </c>
      <c r="N2440" s="12"/>
      <c r="O2440" s="12" t="s">
        <v>128</v>
      </c>
      <c r="P2440" s="27" t="str">
        <f ca="1">IF(טבלה15[[#This Row],[תאריך סיום ההסכם]]&gt;=$S$2,"פעיל",IF(טבלה15[[#This Row],[תאריך סיום ההסכם]]&lt;=$S$2,"הסתיים"))</f>
        <v>הסתיים</v>
      </c>
    </row>
    <row r="2441" spans="1:16" ht="300" x14ac:dyDescent="0.2">
      <c r="A2441" s="22">
        <v>2440</v>
      </c>
      <c r="B2441" s="1" t="s">
        <v>1614</v>
      </c>
      <c r="C2441" s="2" t="s">
        <v>3123</v>
      </c>
      <c r="D2441" s="2" t="s">
        <v>3223</v>
      </c>
      <c r="E2441" s="2" t="s">
        <v>3226</v>
      </c>
      <c r="F2441" s="5" t="s">
        <v>4778</v>
      </c>
      <c r="G2441" s="3">
        <v>41244</v>
      </c>
      <c r="H2441" s="3">
        <v>42308</v>
      </c>
      <c r="I2441" s="4">
        <v>243056</v>
      </c>
      <c r="J2441" s="1" t="s">
        <v>4907</v>
      </c>
      <c r="K2441" s="1" t="s">
        <v>9</v>
      </c>
      <c r="L2441" s="11"/>
      <c r="M2441" s="1">
        <v>2012</v>
      </c>
      <c r="N2441" s="12"/>
      <c r="O2441" s="12" t="s">
        <v>128</v>
      </c>
      <c r="P2441" s="27" t="str">
        <f ca="1">IF(טבלה15[[#This Row],[תאריך סיום ההסכם]]&gt;=$S$2,"פעיל",IF(טבלה15[[#This Row],[תאריך סיום ההסכם]]&lt;=$S$2,"הסתיים"))</f>
        <v>הסתיים</v>
      </c>
    </row>
    <row r="2442" spans="1:16" ht="165" x14ac:dyDescent="0.2">
      <c r="A2442" s="22">
        <v>2441</v>
      </c>
      <c r="B2442" s="1" t="s">
        <v>1615</v>
      </c>
      <c r="C2442" s="2" t="s">
        <v>3124</v>
      </c>
      <c r="D2442" s="2" t="s">
        <v>3222</v>
      </c>
      <c r="E2442" s="2" t="s">
        <v>3227</v>
      </c>
      <c r="F2442" s="5" t="s">
        <v>4779</v>
      </c>
      <c r="G2442" s="3">
        <v>41244</v>
      </c>
      <c r="H2442" s="3">
        <v>42308</v>
      </c>
      <c r="I2442" s="4">
        <v>243056</v>
      </c>
      <c r="J2442" s="1" t="s">
        <v>4907</v>
      </c>
      <c r="K2442" s="1" t="s">
        <v>9</v>
      </c>
      <c r="L2442" s="11"/>
      <c r="M2442" s="1">
        <v>2012</v>
      </c>
      <c r="N2442" s="12"/>
      <c r="O2442" s="12" t="s">
        <v>128</v>
      </c>
      <c r="P2442" s="27" t="str">
        <f ca="1">IF(טבלה15[[#This Row],[תאריך סיום ההסכם]]&gt;=$S$2,"פעיל",IF(טבלה15[[#This Row],[תאריך סיום ההסכם]]&lt;=$S$2,"הסתיים"))</f>
        <v>הסתיים</v>
      </c>
    </row>
    <row r="2443" spans="1:16" ht="135" x14ac:dyDescent="0.2">
      <c r="A2443" s="22">
        <v>2442</v>
      </c>
      <c r="B2443" s="1" t="s">
        <v>1616</v>
      </c>
      <c r="C2443" s="2" t="s">
        <v>3125</v>
      </c>
      <c r="D2443" s="2" t="s">
        <v>3223</v>
      </c>
      <c r="E2443" s="2" t="s">
        <v>3225</v>
      </c>
      <c r="F2443" s="5" t="s">
        <v>4780</v>
      </c>
      <c r="G2443" s="3">
        <v>41244</v>
      </c>
      <c r="H2443" s="3">
        <v>42185</v>
      </c>
      <c r="I2443" s="4">
        <v>215277</v>
      </c>
      <c r="J2443" s="1" t="s">
        <v>4907</v>
      </c>
      <c r="K2443" s="1" t="s">
        <v>9</v>
      </c>
      <c r="L2443" s="11"/>
      <c r="M2443" s="1">
        <v>2012</v>
      </c>
      <c r="N2443" s="12"/>
      <c r="O2443" s="12" t="s">
        <v>128</v>
      </c>
      <c r="P2443" s="27" t="str">
        <f ca="1">IF(טבלה15[[#This Row],[תאריך סיום ההסכם]]&gt;=$S$2,"פעיל",IF(טבלה15[[#This Row],[תאריך סיום ההסכם]]&lt;=$S$2,"הסתיים"))</f>
        <v>הסתיים</v>
      </c>
    </row>
    <row r="2444" spans="1:16" ht="195" x14ac:dyDescent="0.2">
      <c r="A2444" s="22">
        <v>2443</v>
      </c>
      <c r="B2444" s="1" t="s">
        <v>1617</v>
      </c>
      <c r="C2444" s="2" t="s">
        <v>3126</v>
      </c>
      <c r="D2444" s="2" t="s">
        <v>3223</v>
      </c>
      <c r="E2444" s="2" t="s">
        <v>3226</v>
      </c>
      <c r="F2444" s="5" t="s">
        <v>4781</v>
      </c>
      <c r="G2444" s="3">
        <v>41244</v>
      </c>
      <c r="H2444" s="3">
        <v>42338</v>
      </c>
      <c r="I2444" s="4">
        <v>250000</v>
      </c>
      <c r="J2444" s="1" t="s">
        <v>4907</v>
      </c>
      <c r="K2444" s="1" t="s">
        <v>9</v>
      </c>
      <c r="L2444" s="11"/>
      <c r="M2444" s="1">
        <v>2012</v>
      </c>
      <c r="N2444" s="12"/>
      <c r="O2444" s="12" t="s">
        <v>128</v>
      </c>
      <c r="P2444" s="27" t="str">
        <f ca="1">IF(טבלה15[[#This Row],[תאריך סיום ההסכם]]&gt;=$S$2,"פעיל",IF(טבלה15[[#This Row],[תאריך סיום ההסכם]]&lt;=$S$2,"הסתיים"))</f>
        <v>הסתיים</v>
      </c>
    </row>
    <row r="2445" spans="1:16" ht="225" x14ac:dyDescent="0.2">
      <c r="A2445" s="22">
        <v>2444</v>
      </c>
      <c r="B2445" s="1" t="s">
        <v>1618</v>
      </c>
      <c r="C2445" s="2" t="s">
        <v>3127</v>
      </c>
      <c r="D2445" s="2" t="s">
        <v>3223</v>
      </c>
      <c r="E2445" s="2" t="s">
        <v>3226</v>
      </c>
      <c r="F2445" s="5" t="s">
        <v>4782</v>
      </c>
      <c r="G2445" s="3">
        <v>41244</v>
      </c>
      <c r="H2445" s="3">
        <v>42338</v>
      </c>
      <c r="I2445" s="4">
        <v>250000</v>
      </c>
      <c r="J2445" s="1" t="s">
        <v>4907</v>
      </c>
      <c r="K2445" s="1" t="s">
        <v>9</v>
      </c>
      <c r="L2445" s="11"/>
      <c r="M2445" s="1">
        <v>2012</v>
      </c>
      <c r="N2445" s="12"/>
      <c r="O2445" s="12" t="s">
        <v>128</v>
      </c>
      <c r="P2445" s="27" t="str">
        <f ca="1">IF(טבלה15[[#This Row],[תאריך סיום ההסכם]]&gt;=$S$2,"פעיל",IF(טבלה15[[#This Row],[תאריך סיום ההסכם]]&lt;=$S$2,"הסתיים"))</f>
        <v>הסתיים</v>
      </c>
    </row>
    <row r="2446" spans="1:16" ht="165" x14ac:dyDescent="0.2">
      <c r="A2446" s="22">
        <v>2445</v>
      </c>
      <c r="B2446" s="1" t="s">
        <v>1619</v>
      </c>
      <c r="C2446" s="2" t="s">
        <v>3128</v>
      </c>
      <c r="D2446" s="2" t="s">
        <v>3222</v>
      </c>
      <c r="E2446" s="2" t="s">
        <v>3232</v>
      </c>
      <c r="F2446" s="5" t="s">
        <v>4783</v>
      </c>
      <c r="G2446" s="3">
        <v>41244</v>
      </c>
      <c r="H2446" s="3">
        <v>41973</v>
      </c>
      <c r="I2446" s="4">
        <v>200000</v>
      </c>
      <c r="J2446" s="1" t="s">
        <v>4907</v>
      </c>
      <c r="K2446" s="1" t="s">
        <v>9</v>
      </c>
      <c r="L2446" s="11"/>
      <c r="M2446" s="1">
        <v>2012</v>
      </c>
      <c r="N2446" s="12"/>
      <c r="O2446" s="12" t="s">
        <v>128</v>
      </c>
      <c r="P2446" s="27" t="str">
        <f ca="1">IF(טבלה15[[#This Row],[תאריך סיום ההסכם]]&gt;=$S$2,"פעיל",IF(טבלה15[[#This Row],[תאריך סיום ההסכם]]&lt;=$S$2,"הסתיים"))</f>
        <v>הסתיים</v>
      </c>
    </row>
    <row r="2447" spans="1:16" ht="195" x14ac:dyDescent="0.2">
      <c r="A2447" s="22">
        <v>2446</v>
      </c>
      <c r="B2447" s="1" t="s">
        <v>1620</v>
      </c>
      <c r="C2447" s="2" t="s">
        <v>3129</v>
      </c>
      <c r="D2447" s="2" t="s">
        <v>3222</v>
      </c>
      <c r="E2447" s="2" t="s">
        <v>3225</v>
      </c>
      <c r="F2447" s="5" t="s">
        <v>4784</v>
      </c>
      <c r="G2447" s="3">
        <v>41244</v>
      </c>
      <c r="H2447" s="3">
        <v>41608</v>
      </c>
      <c r="I2447" s="4">
        <v>40000</v>
      </c>
      <c r="J2447" s="1" t="s">
        <v>4907</v>
      </c>
      <c r="K2447" s="1" t="s">
        <v>37</v>
      </c>
      <c r="L2447" s="11"/>
      <c r="M2447" s="1">
        <v>2012</v>
      </c>
      <c r="N2447" s="12" t="s">
        <v>120</v>
      </c>
      <c r="O2447" s="12" t="s">
        <v>128</v>
      </c>
      <c r="P2447" s="27" t="str">
        <f ca="1">IF(טבלה15[[#This Row],[תאריך סיום ההסכם]]&gt;=$S$2,"פעיל",IF(טבלה15[[#This Row],[תאריך סיום ההסכם]]&lt;=$S$2,"הסתיים"))</f>
        <v>הסתיים</v>
      </c>
    </row>
    <row r="2448" spans="1:16" ht="150" x14ac:dyDescent="0.2">
      <c r="A2448" s="22">
        <v>2447</v>
      </c>
      <c r="B2448" s="1" t="s">
        <v>1621</v>
      </c>
      <c r="C2448" s="2" t="s">
        <v>3130</v>
      </c>
      <c r="D2448" s="2" t="s">
        <v>3222</v>
      </c>
      <c r="E2448" s="2" t="s">
        <v>3238</v>
      </c>
      <c r="F2448" s="5" t="s">
        <v>4785</v>
      </c>
      <c r="G2448" s="3">
        <v>41244</v>
      </c>
      <c r="H2448" s="3">
        <v>41608</v>
      </c>
      <c r="I2448" s="4">
        <v>40000</v>
      </c>
      <c r="J2448" s="1" t="s">
        <v>4907</v>
      </c>
      <c r="K2448" s="1" t="s">
        <v>37</v>
      </c>
      <c r="L2448" s="11"/>
      <c r="M2448" s="1">
        <v>2012</v>
      </c>
      <c r="N2448" s="12" t="s">
        <v>120</v>
      </c>
      <c r="O2448" s="12" t="s">
        <v>128</v>
      </c>
      <c r="P2448" s="27" t="str">
        <f ca="1">IF(טבלה15[[#This Row],[תאריך סיום ההסכם]]&gt;=$S$2,"פעיל",IF(טבלה15[[#This Row],[תאריך סיום ההסכם]]&lt;=$S$2,"הסתיים"))</f>
        <v>הסתיים</v>
      </c>
    </row>
    <row r="2449" spans="1:16" ht="150" x14ac:dyDescent="0.2">
      <c r="A2449" s="22">
        <v>2448</v>
      </c>
      <c r="B2449" s="1" t="s">
        <v>1622</v>
      </c>
      <c r="C2449" s="2" t="s">
        <v>3131</v>
      </c>
      <c r="D2449" s="2" t="s">
        <v>3222</v>
      </c>
      <c r="E2449" s="2" t="s">
        <v>3238</v>
      </c>
      <c r="F2449" s="5" t="s">
        <v>4786</v>
      </c>
      <c r="G2449" s="3">
        <v>41244</v>
      </c>
      <c r="H2449" s="3">
        <v>41608</v>
      </c>
      <c r="I2449" s="4">
        <v>0</v>
      </c>
      <c r="J2449" s="1" t="s">
        <v>4907</v>
      </c>
      <c r="K2449" s="1" t="s">
        <v>37</v>
      </c>
      <c r="L2449" s="11"/>
      <c r="M2449" s="1">
        <v>2012</v>
      </c>
      <c r="N2449" s="12" t="s">
        <v>120</v>
      </c>
      <c r="O2449" s="12" t="s">
        <v>128</v>
      </c>
      <c r="P2449" s="27" t="str">
        <f ca="1">IF(טבלה15[[#This Row],[תאריך סיום ההסכם]]&gt;=$S$2,"פעיל",IF(טבלה15[[#This Row],[תאריך סיום ההסכם]]&lt;=$S$2,"הסתיים"))</f>
        <v>הסתיים</v>
      </c>
    </row>
    <row r="2450" spans="1:16" ht="150" x14ac:dyDescent="0.2">
      <c r="A2450" s="22">
        <v>2449</v>
      </c>
      <c r="B2450" s="1" t="s">
        <v>1623</v>
      </c>
      <c r="C2450" s="2" t="s">
        <v>3132</v>
      </c>
      <c r="D2450" s="2" t="s">
        <v>3223</v>
      </c>
      <c r="E2450" s="2" t="s">
        <v>3226</v>
      </c>
      <c r="F2450" s="5" t="s">
        <v>4787</v>
      </c>
      <c r="G2450" s="3">
        <v>41244</v>
      </c>
      <c r="H2450" s="3">
        <v>42338</v>
      </c>
      <c r="I2450" s="4">
        <v>250000</v>
      </c>
      <c r="J2450" s="1" t="s">
        <v>4907</v>
      </c>
      <c r="K2450" s="1" t="s">
        <v>27</v>
      </c>
      <c r="L2450" s="11"/>
      <c r="M2450" s="1">
        <v>2012</v>
      </c>
      <c r="N2450" s="12"/>
      <c r="O2450" s="12" t="s">
        <v>128</v>
      </c>
      <c r="P2450" s="27" t="str">
        <f ca="1">IF(טבלה15[[#This Row],[תאריך סיום ההסכם]]&gt;=$S$2,"פעיל",IF(טבלה15[[#This Row],[תאריך סיום ההסכם]]&lt;=$S$2,"הסתיים"))</f>
        <v>הסתיים</v>
      </c>
    </row>
    <row r="2451" spans="1:16" ht="150" x14ac:dyDescent="0.2">
      <c r="A2451" s="22">
        <v>2450</v>
      </c>
      <c r="B2451" s="1" t="s">
        <v>1624</v>
      </c>
      <c r="C2451" s="2" t="s">
        <v>3133</v>
      </c>
      <c r="D2451" s="2" t="s">
        <v>3222</v>
      </c>
      <c r="E2451" s="2" t="s">
        <v>3238</v>
      </c>
      <c r="F2451" s="5" t="s">
        <v>4788</v>
      </c>
      <c r="G2451" s="3">
        <v>41244</v>
      </c>
      <c r="H2451" s="3">
        <v>41608</v>
      </c>
      <c r="I2451" s="4">
        <v>40000</v>
      </c>
      <c r="J2451" s="1" t="s">
        <v>4907</v>
      </c>
      <c r="K2451" s="1" t="s">
        <v>37</v>
      </c>
      <c r="L2451" s="11"/>
      <c r="M2451" s="1">
        <v>2012</v>
      </c>
      <c r="N2451" s="12" t="s">
        <v>120</v>
      </c>
      <c r="O2451" s="12" t="s">
        <v>128</v>
      </c>
      <c r="P2451" s="27" t="str">
        <f ca="1">IF(טבלה15[[#This Row],[תאריך סיום ההסכם]]&gt;=$S$2,"פעיל",IF(טבלה15[[#This Row],[תאריך סיום ההסכם]]&lt;=$S$2,"הסתיים"))</f>
        <v>הסתיים</v>
      </c>
    </row>
    <row r="2452" spans="1:16" ht="60" x14ac:dyDescent="0.2">
      <c r="A2452" s="22">
        <v>2451</v>
      </c>
      <c r="B2452" s="1" t="s">
        <v>1625</v>
      </c>
      <c r="C2452" s="2" t="s">
        <v>3134</v>
      </c>
      <c r="D2452" s="2" t="s">
        <v>3222</v>
      </c>
      <c r="E2452" s="2" t="s">
        <v>3231</v>
      </c>
      <c r="F2452" s="5" t="s">
        <v>4789</v>
      </c>
      <c r="G2452" s="3">
        <v>41244</v>
      </c>
      <c r="H2452" s="3">
        <v>41608</v>
      </c>
      <c r="I2452" s="4">
        <v>40000</v>
      </c>
      <c r="J2452" s="1" t="s">
        <v>4907</v>
      </c>
      <c r="K2452" s="1" t="s">
        <v>37</v>
      </c>
      <c r="L2452" s="11"/>
      <c r="M2452" s="1">
        <v>2012</v>
      </c>
      <c r="N2452" s="12" t="s">
        <v>120</v>
      </c>
      <c r="O2452" s="12" t="s">
        <v>128</v>
      </c>
      <c r="P2452" s="27" t="str">
        <f ca="1">IF(טבלה15[[#This Row],[תאריך סיום ההסכם]]&gt;=$S$2,"פעיל",IF(טבלה15[[#This Row],[תאריך סיום ההסכם]]&lt;=$S$2,"הסתיים"))</f>
        <v>הסתיים</v>
      </c>
    </row>
    <row r="2453" spans="1:16" ht="90" x14ac:dyDescent="0.2">
      <c r="A2453" s="22">
        <v>2452</v>
      </c>
      <c r="B2453" s="1" t="s">
        <v>1626</v>
      </c>
      <c r="C2453" s="2" t="s">
        <v>3135</v>
      </c>
      <c r="D2453" s="2" t="s">
        <v>3223</v>
      </c>
      <c r="E2453" s="2" t="s">
        <v>3225</v>
      </c>
      <c r="F2453" s="5" t="s">
        <v>4790</v>
      </c>
      <c r="G2453" s="3">
        <v>41244</v>
      </c>
      <c r="H2453" s="3">
        <v>42308</v>
      </c>
      <c r="I2453" s="4">
        <v>243056</v>
      </c>
      <c r="J2453" s="1" t="s">
        <v>4907</v>
      </c>
      <c r="K2453" s="1" t="s">
        <v>9</v>
      </c>
      <c r="L2453" s="11"/>
      <c r="M2453" s="1">
        <v>2012</v>
      </c>
      <c r="N2453" s="12"/>
      <c r="O2453" s="12" t="s">
        <v>128</v>
      </c>
      <c r="P2453" s="27" t="str">
        <f ca="1">IF(טבלה15[[#This Row],[תאריך סיום ההסכם]]&gt;=$S$2,"פעיל",IF(טבלה15[[#This Row],[תאריך סיום ההסכם]]&lt;=$S$2,"הסתיים"))</f>
        <v>הסתיים</v>
      </c>
    </row>
    <row r="2454" spans="1:16" ht="135" x14ac:dyDescent="0.2">
      <c r="A2454" s="22">
        <v>2453</v>
      </c>
      <c r="B2454" s="1" t="s">
        <v>1627</v>
      </c>
      <c r="C2454" s="2" t="s">
        <v>3136</v>
      </c>
      <c r="D2454" s="2" t="s">
        <v>3223</v>
      </c>
      <c r="E2454" s="2" t="s">
        <v>3225</v>
      </c>
      <c r="F2454" s="5" t="s">
        <v>4791</v>
      </c>
      <c r="G2454" s="3">
        <v>41244</v>
      </c>
      <c r="H2454" s="3">
        <v>41943</v>
      </c>
      <c r="I2454" s="4">
        <v>159722</v>
      </c>
      <c r="J2454" s="1" t="s">
        <v>4907</v>
      </c>
      <c r="K2454" s="1" t="s">
        <v>9</v>
      </c>
      <c r="L2454" s="11"/>
      <c r="M2454" s="1">
        <v>2012</v>
      </c>
      <c r="N2454" s="12"/>
      <c r="O2454" s="12" t="s">
        <v>128</v>
      </c>
      <c r="P2454" s="27" t="str">
        <f ca="1">IF(טבלה15[[#This Row],[תאריך סיום ההסכם]]&gt;=$S$2,"פעיל",IF(טבלה15[[#This Row],[תאריך סיום ההסכם]]&lt;=$S$2,"הסתיים"))</f>
        <v>הסתיים</v>
      </c>
    </row>
    <row r="2455" spans="1:16" ht="195" x14ac:dyDescent="0.2">
      <c r="A2455" s="22">
        <v>2454</v>
      </c>
      <c r="B2455" s="1" t="s">
        <v>1628</v>
      </c>
      <c r="C2455" s="2" t="s">
        <v>3137</v>
      </c>
      <c r="D2455" s="2" t="s">
        <v>3222</v>
      </c>
      <c r="E2455" s="2" t="s">
        <v>3225</v>
      </c>
      <c r="F2455" s="5" t="s">
        <v>4792</v>
      </c>
      <c r="G2455" s="3">
        <v>41244</v>
      </c>
      <c r="H2455" s="3">
        <v>41973</v>
      </c>
      <c r="I2455" s="4">
        <v>200000</v>
      </c>
      <c r="J2455" s="1" t="s">
        <v>4907</v>
      </c>
      <c r="K2455" s="1" t="s">
        <v>9</v>
      </c>
      <c r="L2455" s="11"/>
      <c r="M2455" s="1">
        <v>2012</v>
      </c>
      <c r="N2455" s="12"/>
      <c r="O2455" s="12" t="s">
        <v>128</v>
      </c>
      <c r="P2455" s="27" t="str">
        <f ca="1">IF(טבלה15[[#This Row],[תאריך סיום ההסכם]]&gt;=$S$2,"פעיל",IF(טבלה15[[#This Row],[תאריך סיום ההסכם]]&lt;=$S$2,"הסתיים"))</f>
        <v>הסתיים</v>
      </c>
    </row>
    <row r="2456" spans="1:16" ht="210" x14ac:dyDescent="0.2">
      <c r="A2456" s="22">
        <v>2455</v>
      </c>
      <c r="B2456" s="1" t="s">
        <v>1629</v>
      </c>
      <c r="C2456" s="2" t="s">
        <v>3138</v>
      </c>
      <c r="D2456" s="2" t="s">
        <v>3222</v>
      </c>
      <c r="E2456" s="2" t="s">
        <v>3231</v>
      </c>
      <c r="F2456" s="5" t="s">
        <v>4793</v>
      </c>
      <c r="G2456" s="3">
        <v>41244</v>
      </c>
      <c r="H2456" s="3">
        <v>42308</v>
      </c>
      <c r="I2456" s="4">
        <v>243056</v>
      </c>
      <c r="J2456" s="1" t="s">
        <v>4907</v>
      </c>
      <c r="K2456" s="1" t="s">
        <v>9</v>
      </c>
      <c r="L2456" s="11"/>
      <c r="M2456" s="1">
        <v>2012</v>
      </c>
      <c r="N2456" s="12"/>
      <c r="O2456" s="12" t="s">
        <v>128</v>
      </c>
      <c r="P2456" s="27" t="str">
        <f ca="1">IF(טבלה15[[#This Row],[תאריך סיום ההסכם]]&gt;=$S$2,"פעיל",IF(טבלה15[[#This Row],[תאריך סיום ההסכם]]&lt;=$S$2,"הסתיים"))</f>
        <v>הסתיים</v>
      </c>
    </row>
    <row r="2457" spans="1:16" ht="120" x14ac:dyDescent="0.2">
      <c r="A2457" s="22">
        <v>2456</v>
      </c>
      <c r="B2457" s="1" t="s">
        <v>1630</v>
      </c>
      <c r="C2457" s="2" t="s">
        <v>3139</v>
      </c>
      <c r="D2457" s="2" t="s">
        <v>3223</v>
      </c>
      <c r="E2457" s="2" t="s">
        <v>3231</v>
      </c>
      <c r="F2457" s="5" t="s">
        <v>4794</v>
      </c>
      <c r="G2457" s="3">
        <v>41244</v>
      </c>
      <c r="H2457" s="3">
        <v>42247</v>
      </c>
      <c r="I2457" s="4">
        <v>20833</v>
      </c>
      <c r="J2457" s="1" t="s">
        <v>4907</v>
      </c>
      <c r="K2457" s="1" t="s">
        <v>14</v>
      </c>
      <c r="L2457" s="11"/>
      <c r="M2457" s="1">
        <v>2012</v>
      </c>
      <c r="N2457" s="12"/>
      <c r="O2457" s="12" t="s">
        <v>128</v>
      </c>
      <c r="P2457" s="27" t="str">
        <f ca="1">IF(טבלה15[[#This Row],[תאריך סיום ההסכם]]&gt;=$S$2,"פעיל",IF(טבלה15[[#This Row],[תאריך סיום ההסכם]]&lt;=$S$2,"הסתיים"))</f>
        <v>הסתיים</v>
      </c>
    </row>
    <row r="2458" spans="1:16" ht="60" x14ac:dyDescent="0.2">
      <c r="A2458" s="22">
        <v>2457</v>
      </c>
      <c r="B2458" s="1" t="s">
        <v>1631</v>
      </c>
      <c r="C2458" s="2" t="s">
        <v>3140</v>
      </c>
      <c r="D2458" s="2" t="s">
        <v>3222</v>
      </c>
      <c r="E2458" s="2" t="s">
        <v>3231</v>
      </c>
      <c r="F2458" s="5" t="s">
        <v>4795</v>
      </c>
      <c r="G2458" s="3">
        <v>41244</v>
      </c>
      <c r="H2458" s="3">
        <v>42277</v>
      </c>
      <c r="I2458" s="4">
        <v>13888</v>
      </c>
      <c r="J2458" s="1" t="s">
        <v>4907</v>
      </c>
      <c r="K2458" s="1" t="s">
        <v>14</v>
      </c>
      <c r="L2458" s="11"/>
      <c r="M2458" s="1">
        <v>2012</v>
      </c>
      <c r="N2458" s="12"/>
      <c r="O2458" s="12" t="s">
        <v>128</v>
      </c>
      <c r="P2458" s="27" t="str">
        <f ca="1">IF(טבלה15[[#This Row],[תאריך סיום ההסכם]]&gt;=$S$2,"פעיל",IF(טבלה15[[#This Row],[תאריך סיום ההסכם]]&lt;=$S$2,"הסתיים"))</f>
        <v>הסתיים</v>
      </c>
    </row>
    <row r="2459" spans="1:16" ht="150" x14ac:dyDescent="0.2">
      <c r="A2459" s="22">
        <v>2458</v>
      </c>
      <c r="B2459" s="1" t="s">
        <v>1632</v>
      </c>
      <c r="C2459" s="2" t="s">
        <v>3141</v>
      </c>
      <c r="D2459" s="2" t="s">
        <v>3223</v>
      </c>
      <c r="E2459" s="2" t="s">
        <v>3255</v>
      </c>
      <c r="F2459" s="5" t="s">
        <v>4796</v>
      </c>
      <c r="G2459" s="3">
        <v>41244</v>
      </c>
      <c r="H2459" s="3">
        <v>41608</v>
      </c>
      <c r="I2459" s="4">
        <v>125000</v>
      </c>
      <c r="J2459" s="1" t="s">
        <v>4907</v>
      </c>
      <c r="K2459" s="1" t="s">
        <v>21</v>
      </c>
      <c r="L2459" s="11"/>
      <c r="M2459" s="1">
        <v>2012</v>
      </c>
      <c r="N2459" s="12" t="s">
        <v>21</v>
      </c>
      <c r="O2459" s="12" t="s">
        <v>127</v>
      </c>
      <c r="P2459" s="27" t="str">
        <f ca="1">IF(טבלה15[[#This Row],[תאריך סיום ההסכם]]&gt;=$S$2,"פעיל",IF(טבלה15[[#This Row],[תאריך סיום ההסכם]]&lt;=$S$2,"הסתיים"))</f>
        <v>הסתיים</v>
      </c>
    </row>
    <row r="2460" spans="1:16" ht="120" x14ac:dyDescent="0.2">
      <c r="A2460" s="22">
        <v>2459</v>
      </c>
      <c r="B2460" s="1" t="s">
        <v>1633</v>
      </c>
      <c r="C2460" s="2" t="s">
        <v>2605</v>
      </c>
      <c r="D2460" s="2" t="s">
        <v>3223</v>
      </c>
      <c r="E2460" s="2" t="s">
        <v>3255</v>
      </c>
      <c r="F2460" s="5" t="s">
        <v>4797</v>
      </c>
      <c r="G2460" s="3">
        <v>41244</v>
      </c>
      <c r="H2460" s="3">
        <v>41608</v>
      </c>
      <c r="I2460" s="4">
        <v>125000</v>
      </c>
      <c r="J2460" s="1" t="s">
        <v>4907</v>
      </c>
      <c r="K2460" s="1" t="s">
        <v>21</v>
      </c>
      <c r="L2460" s="11"/>
      <c r="M2460" s="1">
        <v>2012</v>
      </c>
      <c r="N2460" s="12" t="s">
        <v>21</v>
      </c>
      <c r="O2460" s="12" t="s">
        <v>127</v>
      </c>
      <c r="P2460" s="27" t="str">
        <f ca="1">IF(טבלה15[[#This Row],[תאריך סיום ההסכם]]&gt;=$S$2,"פעיל",IF(טבלה15[[#This Row],[תאריך סיום ההסכם]]&lt;=$S$2,"הסתיים"))</f>
        <v>הסתיים</v>
      </c>
    </row>
    <row r="2461" spans="1:16" ht="180" x14ac:dyDescent="0.2">
      <c r="A2461" s="22">
        <v>2460</v>
      </c>
      <c r="B2461" s="1" t="s">
        <v>1634</v>
      </c>
      <c r="C2461" s="2" t="s">
        <v>2395</v>
      </c>
      <c r="D2461" s="2" t="s">
        <v>3222</v>
      </c>
      <c r="E2461" s="2" t="s">
        <v>3255</v>
      </c>
      <c r="F2461" s="5" t="s">
        <v>4798</v>
      </c>
      <c r="G2461" s="3">
        <v>41244</v>
      </c>
      <c r="H2461" s="3">
        <v>41608</v>
      </c>
      <c r="I2461" s="4">
        <v>250000</v>
      </c>
      <c r="J2461" s="1" t="s">
        <v>4907</v>
      </c>
      <c r="K2461" s="1" t="s">
        <v>21</v>
      </c>
      <c r="L2461" s="11"/>
      <c r="M2461" s="1">
        <v>2012</v>
      </c>
      <c r="N2461" s="12" t="s">
        <v>21</v>
      </c>
      <c r="O2461" s="12" t="s">
        <v>127</v>
      </c>
      <c r="P2461" s="27" t="str">
        <f ca="1">IF(טבלה15[[#This Row],[תאריך סיום ההסכם]]&gt;=$S$2,"פעיל",IF(טבלה15[[#This Row],[תאריך סיום ההסכם]]&lt;=$S$2,"הסתיים"))</f>
        <v>הסתיים</v>
      </c>
    </row>
    <row r="2462" spans="1:16" ht="135" x14ac:dyDescent="0.2">
      <c r="A2462" s="22">
        <v>2461</v>
      </c>
      <c r="B2462" s="1" t="s">
        <v>1635</v>
      </c>
      <c r="C2462" s="2" t="s">
        <v>1978</v>
      </c>
      <c r="D2462" s="2" t="s">
        <v>3223</v>
      </c>
      <c r="E2462" s="2" t="s">
        <v>3278</v>
      </c>
      <c r="F2462" s="5" t="s">
        <v>4799</v>
      </c>
      <c r="G2462" s="3">
        <v>41244</v>
      </c>
      <c r="H2462" s="3">
        <v>41608</v>
      </c>
      <c r="I2462" s="4">
        <v>250000</v>
      </c>
      <c r="J2462" s="1" t="s">
        <v>4907</v>
      </c>
      <c r="K2462" s="1" t="s">
        <v>21</v>
      </c>
      <c r="L2462" s="11"/>
      <c r="M2462" s="1">
        <v>2012</v>
      </c>
      <c r="N2462" s="12" t="s">
        <v>21</v>
      </c>
      <c r="O2462" s="12" t="s">
        <v>127</v>
      </c>
      <c r="P2462" s="27" t="str">
        <f ca="1">IF(טבלה15[[#This Row],[תאריך סיום ההסכם]]&gt;=$S$2,"פעיל",IF(טבלה15[[#This Row],[תאריך סיום ההסכם]]&lt;=$S$2,"הסתיים"))</f>
        <v>הסתיים</v>
      </c>
    </row>
    <row r="2463" spans="1:16" ht="75" x14ac:dyDescent="0.2">
      <c r="A2463" s="22">
        <v>2462</v>
      </c>
      <c r="B2463" s="1" t="s">
        <v>1636</v>
      </c>
      <c r="C2463" s="2" t="s">
        <v>3142</v>
      </c>
      <c r="D2463" s="2" t="s">
        <v>3223</v>
      </c>
      <c r="E2463" s="2" t="s">
        <v>3225</v>
      </c>
      <c r="F2463" s="5" t="s">
        <v>4800</v>
      </c>
      <c r="G2463" s="3">
        <v>41244</v>
      </c>
      <c r="H2463" s="3">
        <v>42308</v>
      </c>
      <c r="I2463" s="4">
        <v>291667</v>
      </c>
      <c r="J2463" s="1" t="s">
        <v>4907</v>
      </c>
      <c r="K2463" s="1" t="s">
        <v>43</v>
      </c>
      <c r="L2463" s="11"/>
      <c r="M2463" s="1">
        <v>2012</v>
      </c>
      <c r="N2463" s="12"/>
      <c r="O2463" s="12" t="s">
        <v>128</v>
      </c>
      <c r="P2463" s="27" t="str">
        <f ca="1">IF(טבלה15[[#This Row],[תאריך סיום ההסכם]]&gt;=$S$2,"פעיל",IF(טבלה15[[#This Row],[תאריך סיום ההסכם]]&lt;=$S$2,"הסתיים"))</f>
        <v>הסתיים</v>
      </c>
    </row>
    <row r="2464" spans="1:16" ht="60" x14ac:dyDescent="0.2">
      <c r="A2464" s="22">
        <v>2463</v>
      </c>
      <c r="B2464" s="1" t="s">
        <v>1637</v>
      </c>
      <c r="C2464" s="2" t="s">
        <v>3143</v>
      </c>
      <c r="D2464" s="2" t="s">
        <v>3223</v>
      </c>
      <c r="E2464" s="2" t="s">
        <v>3225</v>
      </c>
      <c r="F2464" s="5" t="s">
        <v>4801</v>
      </c>
      <c r="G2464" s="3">
        <v>41244</v>
      </c>
      <c r="H2464" s="3">
        <v>42308</v>
      </c>
      <c r="I2464" s="4">
        <v>291667</v>
      </c>
      <c r="J2464" s="1" t="s">
        <v>4907</v>
      </c>
      <c r="K2464" s="1" t="s">
        <v>43</v>
      </c>
      <c r="L2464" s="11"/>
      <c r="M2464" s="1">
        <v>2012</v>
      </c>
      <c r="N2464" s="12"/>
      <c r="O2464" s="12" t="s">
        <v>128</v>
      </c>
      <c r="P2464" s="27" t="str">
        <f ca="1">IF(טבלה15[[#This Row],[תאריך סיום ההסכם]]&gt;=$S$2,"פעיל",IF(טבלה15[[#This Row],[תאריך סיום ההסכם]]&lt;=$S$2,"הסתיים"))</f>
        <v>הסתיים</v>
      </c>
    </row>
    <row r="2465" spans="1:16" ht="135" x14ac:dyDescent="0.2">
      <c r="A2465" s="22">
        <v>2464</v>
      </c>
      <c r="B2465" s="1" t="s">
        <v>1638</v>
      </c>
      <c r="C2465" s="2" t="s">
        <v>3144</v>
      </c>
      <c r="D2465" s="2" t="s">
        <v>3223</v>
      </c>
      <c r="E2465" s="2" t="s">
        <v>3227</v>
      </c>
      <c r="F2465" s="5" t="s">
        <v>4802</v>
      </c>
      <c r="G2465" s="3">
        <v>41244</v>
      </c>
      <c r="H2465" s="3">
        <v>41608</v>
      </c>
      <c r="I2465" s="4">
        <v>50000</v>
      </c>
      <c r="J2465" s="1" t="s">
        <v>4907</v>
      </c>
      <c r="K2465" s="1" t="s">
        <v>43</v>
      </c>
      <c r="L2465" s="11"/>
      <c r="M2465" s="1">
        <v>2012</v>
      </c>
      <c r="N2465" s="12"/>
      <c r="O2465" s="12" t="s">
        <v>128</v>
      </c>
      <c r="P2465" s="27" t="str">
        <f ca="1">IF(טבלה15[[#This Row],[תאריך סיום ההסכם]]&gt;=$S$2,"פעיל",IF(טבלה15[[#This Row],[תאריך סיום ההסכם]]&lt;=$S$2,"הסתיים"))</f>
        <v>הסתיים</v>
      </c>
    </row>
    <row r="2466" spans="1:16" ht="165" x14ac:dyDescent="0.2">
      <c r="A2466" s="22">
        <v>2465</v>
      </c>
      <c r="B2466" s="1" t="s">
        <v>1639</v>
      </c>
      <c r="C2466" s="2" t="s">
        <v>3145</v>
      </c>
      <c r="D2466" s="2" t="s">
        <v>3222</v>
      </c>
      <c r="E2466" s="2" t="s">
        <v>3227</v>
      </c>
      <c r="F2466" s="5" t="s">
        <v>4803</v>
      </c>
      <c r="G2466" s="3">
        <v>41244</v>
      </c>
      <c r="H2466" s="3">
        <v>41943</v>
      </c>
      <c r="I2466" s="4">
        <v>191667</v>
      </c>
      <c r="J2466" s="1" t="s">
        <v>4907</v>
      </c>
      <c r="K2466" s="1" t="s">
        <v>43</v>
      </c>
      <c r="L2466" s="11"/>
      <c r="M2466" s="1">
        <v>2012</v>
      </c>
      <c r="N2466" s="12"/>
      <c r="O2466" s="12" t="s">
        <v>128</v>
      </c>
      <c r="P2466" s="27" t="str">
        <f ca="1">IF(טבלה15[[#This Row],[תאריך סיום ההסכם]]&gt;=$S$2,"פעיל",IF(טבלה15[[#This Row],[תאריך סיום ההסכם]]&lt;=$S$2,"הסתיים"))</f>
        <v>הסתיים</v>
      </c>
    </row>
    <row r="2467" spans="1:16" ht="165" x14ac:dyDescent="0.2">
      <c r="A2467" s="22">
        <v>2466</v>
      </c>
      <c r="B2467" s="1" t="s">
        <v>1640</v>
      </c>
      <c r="C2467" s="2" t="s">
        <v>3146</v>
      </c>
      <c r="D2467" s="2" t="s">
        <v>3223</v>
      </c>
      <c r="E2467" s="2" t="s">
        <v>3238</v>
      </c>
      <c r="F2467" s="5" t="s">
        <v>4804</v>
      </c>
      <c r="G2467" s="3">
        <v>41244</v>
      </c>
      <c r="H2467" s="3">
        <v>41608</v>
      </c>
      <c r="I2467" s="4">
        <v>50000</v>
      </c>
      <c r="J2467" s="1" t="s">
        <v>4907</v>
      </c>
      <c r="K2467" s="1" t="s">
        <v>43</v>
      </c>
      <c r="L2467" s="11"/>
      <c r="M2467" s="1">
        <v>2012</v>
      </c>
      <c r="N2467" s="12"/>
      <c r="O2467" s="12" t="s">
        <v>128</v>
      </c>
      <c r="P2467" s="27" t="str">
        <f ca="1">IF(טבלה15[[#This Row],[תאריך סיום ההסכם]]&gt;=$S$2,"פעיל",IF(טבלה15[[#This Row],[תאריך סיום ההסכם]]&lt;=$S$2,"הסתיים"))</f>
        <v>הסתיים</v>
      </c>
    </row>
    <row r="2468" spans="1:16" ht="75" x14ac:dyDescent="0.2">
      <c r="A2468" s="22">
        <v>2467</v>
      </c>
      <c r="B2468" s="1" t="s">
        <v>1641</v>
      </c>
      <c r="C2468" s="2" t="s">
        <v>3147</v>
      </c>
      <c r="D2468" s="2" t="s">
        <v>3223</v>
      </c>
      <c r="E2468" s="2" t="s">
        <v>3238</v>
      </c>
      <c r="F2468" s="5" t="s">
        <v>4805</v>
      </c>
      <c r="G2468" s="3">
        <v>41244</v>
      </c>
      <c r="H2468" s="3">
        <v>41608</v>
      </c>
      <c r="I2468" s="4">
        <v>50000</v>
      </c>
      <c r="J2468" s="1" t="s">
        <v>4907</v>
      </c>
      <c r="K2468" s="1" t="s">
        <v>43</v>
      </c>
      <c r="L2468" s="11"/>
      <c r="M2468" s="1">
        <v>2012</v>
      </c>
      <c r="N2468" s="12"/>
      <c r="O2468" s="12" t="s">
        <v>128</v>
      </c>
      <c r="P2468" s="27" t="str">
        <f ca="1">IF(טבלה15[[#This Row],[תאריך סיום ההסכם]]&gt;=$S$2,"פעיל",IF(טבלה15[[#This Row],[תאריך סיום ההסכם]]&lt;=$S$2,"הסתיים"))</f>
        <v>הסתיים</v>
      </c>
    </row>
    <row r="2469" spans="1:16" ht="60" x14ac:dyDescent="0.2">
      <c r="A2469" s="22">
        <v>2468</v>
      </c>
      <c r="B2469" s="1" t="s">
        <v>1642</v>
      </c>
      <c r="C2469" s="2" t="s">
        <v>3148</v>
      </c>
      <c r="D2469" s="2" t="s">
        <v>3222</v>
      </c>
      <c r="E2469" s="2" t="s">
        <v>3238</v>
      </c>
      <c r="F2469" s="5" t="s">
        <v>4806</v>
      </c>
      <c r="G2469" s="3">
        <v>41244</v>
      </c>
      <c r="H2469" s="3">
        <v>41943</v>
      </c>
      <c r="I2469" s="4">
        <v>191667</v>
      </c>
      <c r="J2469" s="1" t="s">
        <v>4907</v>
      </c>
      <c r="K2469" s="1" t="s">
        <v>43</v>
      </c>
      <c r="L2469" s="11"/>
      <c r="M2469" s="1">
        <v>2012</v>
      </c>
      <c r="N2469" s="12"/>
      <c r="O2469" s="12" t="s">
        <v>128</v>
      </c>
      <c r="P2469" s="27" t="str">
        <f ca="1">IF(טבלה15[[#This Row],[תאריך סיום ההסכם]]&gt;=$S$2,"פעיל",IF(טבלה15[[#This Row],[תאריך סיום ההסכם]]&lt;=$S$2,"הסתיים"))</f>
        <v>הסתיים</v>
      </c>
    </row>
    <row r="2470" spans="1:16" ht="90" x14ac:dyDescent="0.2">
      <c r="A2470" s="22">
        <v>2469</v>
      </c>
      <c r="B2470" s="1" t="s">
        <v>1643</v>
      </c>
      <c r="C2470" s="2" t="s">
        <v>3149</v>
      </c>
      <c r="D2470" s="2" t="s">
        <v>3223</v>
      </c>
      <c r="E2470" s="2" t="s">
        <v>3225</v>
      </c>
      <c r="F2470" s="5" t="s">
        <v>4807</v>
      </c>
      <c r="G2470" s="3">
        <v>41244</v>
      </c>
      <c r="H2470" s="3">
        <v>41943</v>
      </c>
      <c r="I2470" s="4">
        <v>191667</v>
      </c>
      <c r="J2470" s="1" t="s">
        <v>4907</v>
      </c>
      <c r="K2470" s="1" t="s">
        <v>43</v>
      </c>
      <c r="L2470" s="11"/>
      <c r="M2470" s="1">
        <v>2012</v>
      </c>
      <c r="N2470" s="12"/>
      <c r="O2470" s="12" t="s">
        <v>128</v>
      </c>
      <c r="P2470" s="27" t="str">
        <f ca="1">IF(טבלה15[[#This Row],[תאריך סיום ההסכם]]&gt;=$S$2,"פעיל",IF(טבלה15[[#This Row],[תאריך סיום ההסכם]]&lt;=$S$2,"הסתיים"))</f>
        <v>הסתיים</v>
      </c>
    </row>
    <row r="2471" spans="1:16" ht="90" x14ac:dyDescent="0.2">
      <c r="A2471" s="22">
        <v>2470</v>
      </c>
      <c r="B2471" s="1" t="s">
        <v>1644</v>
      </c>
      <c r="C2471" s="2" t="s">
        <v>3150</v>
      </c>
      <c r="D2471" s="2" t="s">
        <v>3223</v>
      </c>
      <c r="E2471" s="2" t="s">
        <v>3260</v>
      </c>
      <c r="F2471" s="5" t="s">
        <v>4808</v>
      </c>
      <c r="G2471" s="3">
        <v>41244</v>
      </c>
      <c r="H2471" s="3">
        <v>41608</v>
      </c>
      <c r="I2471" s="4">
        <v>50000</v>
      </c>
      <c r="J2471" s="1" t="s">
        <v>4907</v>
      </c>
      <c r="K2471" s="1" t="s">
        <v>43</v>
      </c>
      <c r="L2471" s="11"/>
      <c r="M2471" s="1">
        <v>2012</v>
      </c>
      <c r="N2471" s="12"/>
      <c r="O2471" s="12" t="s">
        <v>128</v>
      </c>
      <c r="P2471" s="27" t="str">
        <f ca="1">IF(טבלה15[[#This Row],[תאריך סיום ההסכם]]&gt;=$S$2,"פעיל",IF(טבלה15[[#This Row],[תאריך סיום ההסכם]]&lt;=$S$2,"הסתיים"))</f>
        <v>הסתיים</v>
      </c>
    </row>
    <row r="2472" spans="1:16" ht="75" x14ac:dyDescent="0.2">
      <c r="A2472" s="22">
        <v>2471</v>
      </c>
      <c r="B2472" s="1" t="s">
        <v>1645</v>
      </c>
      <c r="C2472" s="2" t="s">
        <v>3151</v>
      </c>
      <c r="D2472" s="2" t="s">
        <v>3223</v>
      </c>
      <c r="E2472" s="2" t="s">
        <v>3225</v>
      </c>
      <c r="F2472" s="5" t="s">
        <v>4809</v>
      </c>
      <c r="G2472" s="3">
        <v>41244</v>
      </c>
      <c r="H2472" s="3">
        <v>42004</v>
      </c>
      <c r="I2472" s="4">
        <v>208334</v>
      </c>
      <c r="J2472" s="1" t="s">
        <v>4907</v>
      </c>
      <c r="K2472" s="1" t="s">
        <v>43</v>
      </c>
      <c r="L2472" s="11"/>
      <c r="M2472" s="1">
        <v>2012</v>
      </c>
      <c r="N2472" s="12"/>
      <c r="O2472" s="12" t="s">
        <v>128</v>
      </c>
      <c r="P2472" s="27" t="str">
        <f ca="1">IF(טבלה15[[#This Row],[תאריך סיום ההסכם]]&gt;=$S$2,"פעיל",IF(טבלה15[[#This Row],[תאריך סיום ההסכם]]&lt;=$S$2,"הסתיים"))</f>
        <v>הסתיים</v>
      </c>
    </row>
    <row r="2473" spans="1:16" ht="60" x14ac:dyDescent="0.2">
      <c r="A2473" s="22">
        <v>2472</v>
      </c>
      <c r="B2473" s="1" t="s">
        <v>1646</v>
      </c>
      <c r="C2473" s="2" t="s">
        <v>3152</v>
      </c>
      <c r="D2473" s="2" t="s">
        <v>3223</v>
      </c>
      <c r="E2473" s="2" t="s">
        <v>3225</v>
      </c>
      <c r="F2473" s="5" t="s">
        <v>4810</v>
      </c>
      <c r="G2473" s="3">
        <v>41244</v>
      </c>
      <c r="H2473" s="3">
        <v>41943</v>
      </c>
      <c r="I2473" s="4">
        <v>191667</v>
      </c>
      <c r="J2473" s="1" t="s">
        <v>4907</v>
      </c>
      <c r="K2473" s="1" t="s">
        <v>43</v>
      </c>
      <c r="L2473" s="11"/>
      <c r="M2473" s="1">
        <v>2012</v>
      </c>
      <c r="N2473" s="12"/>
      <c r="O2473" s="12" t="s">
        <v>128</v>
      </c>
      <c r="P2473" s="27" t="str">
        <f ca="1">IF(טבלה15[[#This Row],[תאריך סיום ההסכם]]&gt;=$S$2,"פעיל",IF(טבלה15[[#This Row],[תאריך סיום ההסכם]]&lt;=$S$2,"הסתיים"))</f>
        <v>הסתיים</v>
      </c>
    </row>
    <row r="2474" spans="1:16" ht="285" x14ac:dyDescent="0.2">
      <c r="A2474" s="22">
        <v>2473</v>
      </c>
      <c r="B2474" s="1" t="s">
        <v>1647</v>
      </c>
      <c r="C2474" s="2" t="s">
        <v>3153</v>
      </c>
      <c r="D2474" s="2" t="s">
        <v>3223</v>
      </c>
      <c r="E2474" s="2" t="s">
        <v>3226</v>
      </c>
      <c r="F2474" s="5" t="s">
        <v>4811</v>
      </c>
      <c r="G2474" s="3">
        <v>41244</v>
      </c>
      <c r="H2474" s="3">
        <v>42277</v>
      </c>
      <c r="I2474" s="4">
        <v>236111</v>
      </c>
      <c r="J2474" s="1" t="s">
        <v>4907</v>
      </c>
      <c r="K2474" s="1" t="s">
        <v>34</v>
      </c>
      <c r="L2474" s="11"/>
      <c r="M2474" s="1">
        <v>2012</v>
      </c>
      <c r="N2474" s="12"/>
      <c r="O2474" s="12" t="s">
        <v>128</v>
      </c>
      <c r="P2474" s="27" t="str">
        <f ca="1">IF(טבלה15[[#This Row],[תאריך סיום ההסכם]]&gt;=$S$2,"פעיל",IF(טבלה15[[#This Row],[תאריך סיום ההסכם]]&lt;=$S$2,"הסתיים"))</f>
        <v>הסתיים</v>
      </c>
    </row>
    <row r="2475" spans="1:16" ht="195" x14ac:dyDescent="0.2">
      <c r="A2475" s="22">
        <v>2474</v>
      </c>
      <c r="B2475" s="1" t="s">
        <v>1648</v>
      </c>
      <c r="C2475" s="2" t="s">
        <v>3154</v>
      </c>
      <c r="D2475" s="2" t="s">
        <v>3222</v>
      </c>
      <c r="E2475" s="2" t="s">
        <v>3231</v>
      </c>
      <c r="F2475" s="5" t="s">
        <v>4812</v>
      </c>
      <c r="G2475" s="3">
        <v>41244</v>
      </c>
      <c r="H2475" s="3">
        <v>41973</v>
      </c>
      <c r="I2475" s="4">
        <v>292678</v>
      </c>
      <c r="J2475" s="1" t="s">
        <v>4907</v>
      </c>
      <c r="K2475" s="1" t="s">
        <v>19</v>
      </c>
      <c r="L2475" s="11"/>
      <c r="M2475" s="1">
        <v>2012</v>
      </c>
      <c r="N2475" s="12"/>
      <c r="O2475" s="12" t="s">
        <v>127</v>
      </c>
      <c r="P2475" s="27" t="str">
        <f ca="1">IF(טבלה15[[#This Row],[תאריך סיום ההסכם]]&gt;=$S$2,"פעיל",IF(טבלה15[[#This Row],[תאריך סיום ההסכם]]&lt;=$S$2,"הסתיים"))</f>
        <v>הסתיים</v>
      </c>
    </row>
    <row r="2476" spans="1:16" ht="210" x14ac:dyDescent="0.2">
      <c r="A2476" s="22">
        <v>2475</v>
      </c>
      <c r="B2476" s="1" t="s">
        <v>1649</v>
      </c>
      <c r="C2476" s="2" t="s">
        <v>3155</v>
      </c>
      <c r="D2476" s="2" t="s">
        <v>3223</v>
      </c>
      <c r="E2476" s="2" t="s">
        <v>3228</v>
      </c>
      <c r="F2476" s="5" t="s">
        <v>4813</v>
      </c>
      <c r="G2476" s="3">
        <v>41244</v>
      </c>
      <c r="H2476" s="3">
        <v>41973</v>
      </c>
      <c r="I2476" s="4">
        <v>200000</v>
      </c>
      <c r="J2476" s="1" t="s">
        <v>4907</v>
      </c>
      <c r="K2476" s="1" t="s">
        <v>19</v>
      </c>
      <c r="L2476" s="11"/>
      <c r="M2476" s="1">
        <v>2012</v>
      </c>
      <c r="N2476" s="12"/>
      <c r="O2476" s="12" t="s">
        <v>127</v>
      </c>
      <c r="P2476" s="27" t="str">
        <f ca="1">IF(טבלה15[[#This Row],[תאריך סיום ההסכם]]&gt;=$S$2,"פעיל",IF(טבלה15[[#This Row],[תאריך סיום ההסכם]]&lt;=$S$2,"הסתיים"))</f>
        <v>הסתיים</v>
      </c>
    </row>
    <row r="2477" spans="1:16" ht="135" x14ac:dyDescent="0.2">
      <c r="A2477" s="22">
        <v>2476</v>
      </c>
      <c r="B2477" s="1" t="s">
        <v>1650</v>
      </c>
      <c r="C2477" s="2" t="s">
        <v>3156</v>
      </c>
      <c r="D2477" s="2" t="s">
        <v>3223</v>
      </c>
      <c r="E2477" s="2" t="s">
        <v>3229</v>
      </c>
      <c r="F2477" s="5" t="s">
        <v>4814</v>
      </c>
      <c r="G2477" s="3">
        <v>41244</v>
      </c>
      <c r="H2477" s="3">
        <v>41973</v>
      </c>
      <c r="I2477" s="4">
        <v>183425</v>
      </c>
      <c r="J2477" s="1" t="s">
        <v>4907</v>
      </c>
      <c r="K2477" s="1" t="s">
        <v>19</v>
      </c>
      <c r="L2477" s="11"/>
      <c r="M2477" s="1">
        <v>2012</v>
      </c>
      <c r="N2477" s="12"/>
      <c r="O2477" s="12" t="s">
        <v>127</v>
      </c>
      <c r="P2477" s="27" t="str">
        <f ca="1">IF(טבלה15[[#This Row],[תאריך סיום ההסכם]]&gt;=$S$2,"פעיל",IF(טבלה15[[#This Row],[תאריך סיום ההסכם]]&lt;=$S$2,"הסתיים"))</f>
        <v>הסתיים</v>
      </c>
    </row>
    <row r="2478" spans="1:16" ht="180" x14ac:dyDescent="0.2">
      <c r="A2478" s="22">
        <v>2477</v>
      </c>
      <c r="B2478" s="1" t="s">
        <v>1651</v>
      </c>
      <c r="C2478" s="2" t="s">
        <v>3157</v>
      </c>
      <c r="D2478" s="2" t="s">
        <v>3223</v>
      </c>
      <c r="E2478" s="2" t="s">
        <v>3228</v>
      </c>
      <c r="F2478" s="5" t="s">
        <v>4815</v>
      </c>
      <c r="G2478" s="3">
        <v>41518</v>
      </c>
      <c r="H2478" s="3">
        <v>42612</v>
      </c>
      <c r="I2478" s="4">
        <v>399411</v>
      </c>
      <c r="J2478" s="1" t="s">
        <v>4907</v>
      </c>
      <c r="K2478" s="1" t="s">
        <v>19</v>
      </c>
      <c r="L2478" s="11"/>
      <c r="M2478" s="1">
        <v>2012</v>
      </c>
      <c r="N2478" s="12"/>
      <c r="O2478" s="12" t="s">
        <v>127</v>
      </c>
      <c r="P2478" s="27" t="str">
        <f ca="1">IF(טבלה15[[#This Row],[תאריך סיום ההסכם]]&gt;=$S$2,"פעיל",IF(טבלה15[[#This Row],[תאריך סיום ההסכם]]&lt;=$S$2,"הסתיים"))</f>
        <v>הסתיים</v>
      </c>
    </row>
    <row r="2479" spans="1:16" ht="240" x14ac:dyDescent="0.2">
      <c r="A2479" s="22">
        <v>2478</v>
      </c>
      <c r="B2479" s="1" t="s">
        <v>1652</v>
      </c>
      <c r="C2479" s="2" t="s">
        <v>3158</v>
      </c>
      <c r="D2479" s="2" t="s">
        <v>3223</v>
      </c>
      <c r="E2479" s="2" t="s">
        <v>3229</v>
      </c>
      <c r="F2479" s="5" t="s">
        <v>4816</v>
      </c>
      <c r="G2479" s="3">
        <v>41244</v>
      </c>
      <c r="H2479" s="3">
        <v>41973</v>
      </c>
      <c r="I2479" s="4">
        <v>399950</v>
      </c>
      <c r="J2479" s="1" t="s">
        <v>4907</v>
      </c>
      <c r="K2479" s="1" t="s">
        <v>19</v>
      </c>
      <c r="L2479" s="11"/>
      <c r="M2479" s="1">
        <v>2012</v>
      </c>
      <c r="N2479" s="12"/>
      <c r="O2479" s="12" t="s">
        <v>127</v>
      </c>
      <c r="P2479" s="27" t="str">
        <f ca="1">IF(טבלה15[[#This Row],[תאריך סיום ההסכם]]&gt;=$S$2,"פעיל",IF(טבלה15[[#This Row],[תאריך סיום ההסכם]]&lt;=$S$2,"הסתיים"))</f>
        <v>הסתיים</v>
      </c>
    </row>
    <row r="2480" spans="1:16" ht="120" x14ac:dyDescent="0.2">
      <c r="A2480" s="22">
        <v>2479</v>
      </c>
      <c r="B2480" s="1" t="s">
        <v>1653</v>
      </c>
      <c r="C2480" s="2" t="s">
        <v>3159</v>
      </c>
      <c r="D2480" s="2" t="s">
        <v>3223</v>
      </c>
      <c r="E2480" s="2" t="s">
        <v>3226</v>
      </c>
      <c r="F2480" s="5" t="s">
        <v>4817</v>
      </c>
      <c r="G2480" s="3">
        <v>41258</v>
      </c>
      <c r="H2480" s="3">
        <v>42352</v>
      </c>
      <c r="I2480" s="4">
        <v>2000000</v>
      </c>
      <c r="J2480" s="1" t="s">
        <v>4907</v>
      </c>
      <c r="K2480" s="1" t="s">
        <v>19</v>
      </c>
      <c r="L2480" s="11"/>
      <c r="M2480" s="1">
        <v>2012</v>
      </c>
      <c r="N2480" s="12"/>
      <c r="O2480" s="12" t="s">
        <v>127</v>
      </c>
      <c r="P2480" s="27" t="str">
        <f ca="1">IF(טבלה15[[#This Row],[תאריך סיום ההסכם]]&gt;=$S$2,"פעיל",IF(טבלה15[[#This Row],[תאריך סיום ההסכם]]&lt;=$S$2,"הסתיים"))</f>
        <v>הסתיים</v>
      </c>
    </row>
    <row r="2481" spans="1:16" ht="120" x14ac:dyDescent="0.2">
      <c r="A2481" s="22">
        <v>2480</v>
      </c>
      <c r="B2481" s="1" t="s">
        <v>1654</v>
      </c>
      <c r="C2481" s="2" t="s">
        <v>2483</v>
      </c>
      <c r="D2481" s="2" t="s">
        <v>3222</v>
      </c>
      <c r="E2481" s="2" t="s">
        <v>3226</v>
      </c>
      <c r="F2481" s="5" t="s">
        <v>4818</v>
      </c>
      <c r="G2481" s="3">
        <v>41258</v>
      </c>
      <c r="H2481" s="3">
        <v>42352</v>
      </c>
      <c r="I2481" s="4">
        <v>1979435</v>
      </c>
      <c r="J2481" s="1" t="s">
        <v>4907</v>
      </c>
      <c r="K2481" s="1" t="s">
        <v>19</v>
      </c>
      <c r="L2481" s="11"/>
      <c r="M2481" s="1">
        <v>2012</v>
      </c>
      <c r="N2481" s="12"/>
      <c r="O2481" s="12" t="s">
        <v>127</v>
      </c>
      <c r="P2481" s="27" t="str">
        <f ca="1">IF(טבלה15[[#This Row],[תאריך סיום ההסכם]]&gt;=$S$2,"פעיל",IF(טבלה15[[#This Row],[תאריך סיום ההסכם]]&lt;=$S$2,"הסתיים"))</f>
        <v>הסתיים</v>
      </c>
    </row>
    <row r="2482" spans="1:16" ht="105" x14ac:dyDescent="0.2">
      <c r="A2482" s="22">
        <v>2481</v>
      </c>
      <c r="B2482" s="1" t="s">
        <v>1655</v>
      </c>
      <c r="C2482" s="2" t="s">
        <v>3160</v>
      </c>
      <c r="D2482" s="2" t="s">
        <v>3223</v>
      </c>
      <c r="E2482" s="2" t="s">
        <v>3231</v>
      </c>
      <c r="F2482" s="5" t="s">
        <v>4819</v>
      </c>
      <c r="G2482" s="3">
        <v>41258</v>
      </c>
      <c r="H2482" s="3">
        <v>41987</v>
      </c>
      <c r="I2482" s="4">
        <v>200000</v>
      </c>
      <c r="J2482" s="1" t="s">
        <v>4907</v>
      </c>
      <c r="K2482" s="1" t="s">
        <v>35</v>
      </c>
      <c r="L2482" s="11" t="s">
        <v>58</v>
      </c>
      <c r="M2482" s="1">
        <v>2012</v>
      </c>
      <c r="N2482" s="12"/>
      <c r="O2482" s="12" t="s">
        <v>127</v>
      </c>
      <c r="P2482" s="27" t="str">
        <f ca="1">IF(טבלה15[[#This Row],[תאריך סיום ההסכם]]&gt;=$S$2,"פעיל",IF(טבלה15[[#This Row],[תאריך סיום ההסכם]]&lt;=$S$2,"הסתיים"))</f>
        <v>הסתיים</v>
      </c>
    </row>
    <row r="2483" spans="1:16" ht="150" x14ac:dyDescent="0.2">
      <c r="A2483" s="22">
        <v>2482</v>
      </c>
      <c r="B2483" s="1" t="s">
        <v>1656</v>
      </c>
      <c r="C2483" s="2" t="s">
        <v>3161</v>
      </c>
      <c r="D2483" s="2" t="s">
        <v>3223</v>
      </c>
      <c r="E2483" s="2" t="s">
        <v>3230</v>
      </c>
      <c r="F2483" s="5" t="s">
        <v>4820</v>
      </c>
      <c r="G2483" s="3">
        <v>41258</v>
      </c>
      <c r="H2483" s="3">
        <v>41987</v>
      </c>
      <c r="I2483" s="4">
        <v>200000</v>
      </c>
      <c r="J2483" s="1" t="s">
        <v>4907</v>
      </c>
      <c r="K2483" s="1" t="s">
        <v>35</v>
      </c>
      <c r="L2483" s="11" t="s">
        <v>58</v>
      </c>
      <c r="M2483" s="1">
        <v>2012</v>
      </c>
      <c r="N2483" s="12"/>
      <c r="O2483" s="12" t="s">
        <v>127</v>
      </c>
      <c r="P2483" s="27" t="str">
        <f ca="1">IF(טבלה15[[#This Row],[תאריך סיום ההסכם]]&gt;=$S$2,"פעיל",IF(טבלה15[[#This Row],[תאריך סיום ההסכם]]&lt;=$S$2,"הסתיים"))</f>
        <v>הסתיים</v>
      </c>
    </row>
    <row r="2484" spans="1:16" ht="195" x14ac:dyDescent="0.2">
      <c r="A2484" s="22">
        <v>2483</v>
      </c>
      <c r="B2484" s="1" t="s">
        <v>1657</v>
      </c>
      <c r="C2484" s="2" t="s">
        <v>2114</v>
      </c>
      <c r="D2484" s="2" t="s">
        <v>3223</v>
      </c>
      <c r="E2484" s="2" t="s">
        <v>3230</v>
      </c>
      <c r="F2484" s="5" t="s">
        <v>4821</v>
      </c>
      <c r="G2484" s="3">
        <v>41258</v>
      </c>
      <c r="H2484" s="3">
        <v>41987</v>
      </c>
      <c r="I2484" s="4">
        <v>200000</v>
      </c>
      <c r="J2484" s="1" t="s">
        <v>4907</v>
      </c>
      <c r="K2484" s="1" t="s">
        <v>35</v>
      </c>
      <c r="L2484" s="11" t="s">
        <v>58</v>
      </c>
      <c r="M2484" s="1">
        <v>2012</v>
      </c>
      <c r="N2484" s="12"/>
      <c r="O2484" s="12" t="s">
        <v>127</v>
      </c>
      <c r="P2484" s="27" t="str">
        <f ca="1">IF(טבלה15[[#This Row],[תאריך סיום ההסכם]]&gt;=$S$2,"פעיל",IF(טבלה15[[#This Row],[תאריך סיום ההסכם]]&lt;=$S$2,"הסתיים"))</f>
        <v>הסתיים</v>
      </c>
    </row>
    <row r="2485" spans="1:16" ht="135" x14ac:dyDescent="0.2">
      <c r="A2485" s="22">
        <v>2484</v>
      </c>
      <c r="B2485" s="1" t="s">
        <v>1658</v>
      </c>
      <c r="C2485" s="2" t="s">
        <v>2245</v>
      </c>
      <c r="D2485" s="2" t="s">
        <v>3223</v>
      </c>
      <c r="E2485" s="2" t="s">
        <v>3228</v>
      </c>
      <c r="F2485" s="5" t="s">
        <v>4822</v>
      </c>
      <c r="G2485" s="3">
        <v>41258</v>
      </c>
      <c r="H2485" s="3">
        <v>41987</v>
      </c>
      <c r="I2485" s="4">
        <v>200000</v>
      </c>
      <c r="J2485" s="1" t="s">
        <v>4907</v>
      </c>
      <c r="K2485" s="1" t="s">
        <v>35</v>
      </c>
      <c r="L2485" s="11" t="s">
        <v>58</v>
      </c>
      <c r="M2485" s="1">
        <v>2012</v>
      </c>
      <c r="N2485" s="12"/>
      <c r="O2485" s="12" t="s">
        <v>127</v>
      </c>
      <c r="P2485" s="27" t="str">
        <f ca="1">IF(טבלה15[[#This Row],[תאריך סיום ההסכם]]&gt;=$S$2,"פעיל",IF(טבלה15[[#This Row],[תאריך סיום ההסכם]]&lt;=$S$2,"הסתיים"))</f>
        <v>הסתיים</v>
      </c>
    </row>
    <row r="2486" spans="1:16" ht="135" x14ac:dyDescent="0.2">
      <c r="A2486" s="22">
        <v>2485</v>
      </c>
      <c r="B2486" s="1" t="s">
        <v>1659</v>
      </c>
      <c r="C2486" s="2" t="s">
        <v>2197</v>
      </c>
      <c r="D2486" s="2" t="s">
        <v>3223</v>
      </c>
      <c r="E2486" s="2" t="s">
        <v>3228</v>
      </c>
      <c r="F2486" s="5" t="s">
        <v>4823</v>
      </c>
      <c r="G2486" s="3">
        <v>41258</v>
      </c>
      <c r="H2486" s="3">
        <v>42352</v>
      </c>
      <c r="I2486" s="4">
        <v>1400000</v>
      </c>
      <c r="J2486" s="1" t="s">
        <v>4907</v>
      </c>
      <c r="K2486" s="1" t="s">
        <v>18</v>
      </c>
      <c r="L2486" s="11"/>
      <c r="M2486" s="1">
        <v>2012</v>
      </c>
      <c r="N2486" s="12"/>
      <c r="O2486" s="12" t="s">
        <v>127</v>
      </c>
      <c r="P2486" s="27" t="str">
        <f ca="1">IF(טבלה15[[#This Row],[תאריך סיום ההסכם]]&gt;=$S$2,"פעיל",IF(טבלה15[[#This Row],[תאריך סיום ההסכם]]&lt;=$S$2,"הסתיים"))</f>
        <v>הסתיים</v>
      </c>
    </row>
    <row r="2487" spans="1:16" ht="165" x14ac:dyDescent="0.2">
      <c r="A2487" s="22">
        <v>2486</v>
      </c>
      <c r="B2487" s="1" t="s">
        <v>1660</v>
      </c>
      <c r="C2487" s="2" t="s">
        <v>2184</v>
      </c>
      <c r="D2487" s="2" t="s">
        <v>3223</v>
      </c>
      <c r="E2487" s="2" t="s">
        <v>3229</v>
      </c>
      <c r="F2487" s="5" t="s">
        <v>4824</v>
      </c>
      <c r="G2487" s="3">
        <v>41258</v>
      </c>
      <c r="H2487" s="3">
        <v>42352</v>
      </c>
      <c r="I2487" s="4">
        <v>1486000</v>
      </c>
      <c r="J2487" s="1" t="s">
        <v>4907</v>
      </c>
      <c r="K2487" s="1" t="s">
        <v>18</v>
      </c>
      <c r="L2487" s="11"/>
      <c r="M2487" s="1">
        <v>2012</v>
      </c>
      <c r="N2487" s="12"/>
      <c r="O2487" s="12" t="s">
        <v>127</v>
      </c>
      <c r="P2487" s="27" t="str">
        <f ca="1">IF(טבלה15[[#This Row],[תאריך סיום ההסכם]]&gt;=$S$2,"פעיל",IF(טבלה15[[#This Row],[תאריך סיום ההסכם]]&lt;=$S$2,"הסתיים"))</f>
        <v>הסתיים</v>
      </c>
    </row>
    <row r="2488" spans="1:16" ht="75" x14ac:dyDescent="0.2">
      <c r="A2488" s="22">
        <v>2487</v>
      </c>
      <c r="B2488" s="1" t="s">
        <v>1661</v>
      </c>
      <c r="C2488" s="2" t="s">
        <v>2198</v>
      </c>
      <c r="D2488" s="2" t="s">
        <v>3223</v>
      </c>
      <c r="E2488" s="2" t="s">
        <v>3231</v>
      </c>
      <c r="F2488" s="5" t="s">
        <v>4825</v>
      </c>
      <c r="G2488" s="3">
        <v>41258</v>
      </c>
      <c r="H2488" s="3">
        <v>42352</v>
      </c>
      <c r="I2488" s="4">
        <v>990000</v>
      </c>
      <c r="J2488" s="1" t="s">
        <v>4907</v>
      </c>
      <c r="K2488" s="1" t="s">
        <v>18</v>
      </c>
      <c r="L2488" s="11"/>
      <c r="M2488" s="1">
        <v>2012</v>
      </c>
      <c r="N2488" s="12"/>
      <c r="O2488" s="12" t="s">
        <v>127</v>
      </c>
      <c r="P2488" s="27" t="str">
        <f ca="1">IF(טבלה15[[#This Row],[תאריך סיום ההסכם]]&gt;=$S$2,"פעיל",IF(טבלה15[[#This Row],[תאריך סיום ההסכם]]&lt;=$S$2,"הסתיים"))</f>
        <v>הסתיים</v>
      </c>
    </row>
    <row r="2489" spans="1:16" ht="210" x14ac:dyDescent="0.2">
      <c r="A2489" s="22">
        <v>2488</v>
      </c>
      <c r="B2489" s="1" t="s">
        <v>1662</v>
      </c>
      <c r="C2489" s="2" t="s">
        <v>3162</v>
      </c>
      <c r="D2489" s="2" t="s">
        <v>3223</v>
      </c>
      <c r="E2489" s="2" t="s">
        <v>3232</v>
      </c>
      <c r="F2489" s="5" t="s">
        <v>4826</v>
      </c>
      <c r="G2489" s="3">
        <v>42720</v>
      </c>
      <c r="H2489" s="3">
        <v>42353</v>
      </c>
      <c r="I2489" s="4">
        <v>1932100</v>
      </c>
      <c r="J2489" s="1" t="s">
        <v>4907</v>
      </c>
      <c r="K2489" s="1" t="s">
        <v>19</v>
      </c>
      <c r="L2489" s="11"/>
      <c r="M2489" s="1">
        <v>2012</v>
      </c>
      <c r="N2489" s="12"/>
      <c r="O2489" s="12" t="s">
        <v>127</v>
      </c>
      <c r="P2489" s="27" t="str">
        <f ca="1">IF(טבלה15[[#This Row],[תאריך סיום ההסכם]]&gt;=$S$2,"פעיל",IF(טבלה15[[#This Row],[תאריך סיום ההסכם]]&lt;=$S$2,"הסתיים"))</f>
        <v>הסתיים</v>
      </c>
    </row>
    <row r="2490" spans="1:16" ht="60" x14ac:dyDescent="0.2">
      <c r="A2490" s="22">
        <v>2489</v>
      </c>
      <c r="B2490" s="1" t="s">
        <v>1663</v>
      </c>
      <c r="C2490" s="2" t="s">
        <v>3163</v>
      </c>
      <c r="D2490" s="2" t="s">
        <v>3222</v>
      </c>
      <c r="E2490" s="2" t="s">
        <v>3282</v>
      </c>
      <c r="F2490" s="5" t="s">
        <v>4827</v>
      </c>
      <c r="G2490" s="3">
        <v>41267</v>
      </c>
      <c r="H2490" s="3">
        <v>41632</v>
      </c>
      <c r="I2490" s="4">
        <v>50000</v>
      </c>
      <c r="J2490" s="1" t="s">
        <v>4907</v>
      </c>
      <c r="K2490" s="1" t="s">
        <v>45</v>
      </c>
      <c r="L2490" s="11"/>
      <c r="M2490" s="1">
        <v>2012</v>
      </c>
      <c r="N2490" s="12" t="s">
        <v>123</v>
      </c>
      <c r="O2490" s="12" t="s">
        <v>127</v>
      </c>
      <c r="P2490" s="27" t="str">
        <f ca="1">IF(טבלה15[[#This Row],[תאריך סיום ההסכם]]&gt;=$S$2,"פעיל",IF(טבלה15[[#This Row],[תאריך סיום ההסכם]]&lt;=$S$2,"הסתיים"))</f>
        <v>הסתיים</v>
      </c>
    </row>
    <row r="2491" spans="1:16" ht="60" x14ac:dyDescent="0.2">
      <c r="A2491" s="22">
        <v>2490</v>
      </c>
      <c r="B2491" s="1" t="s">
        <v>1664</v>
      </c>
      <c r="C2491" s="2" t="s">
        <v>3163</v>
      </c>
      <c r="D2491" s="2" t="s">
        <v>3222</v>
      </c>
      <c r="E2491" s="2" t="s">
        <v>3282</v>
      </c>
      <c r="F2491" s="5" t="s">
        <v>4828</v>
      </c>
      <c r="G2491" s="3">
        <v>41267</v>
      </c>
      <c r="H2491" s="3">
        <v>41632</v>
      </c>
      <c r="I2491" s="4">
        <v>50000</v>
      </c>
      <c r="J2491" s="1" t="s">
        <v>4907</v>
      </c>
      <c r="K2491" s="1" t="s">
        <v>45</v>
      </c>
      <c r="L2491" s="11"/>
      <c r="M2491" s="1">
        <v>2012</v>
      </c>
      <c r="N2491" s="12" t="s">
        <v>123</v>
      </c>
      <c r="O2491" s="12" t="s">
        <v>127</v>
      </c>
      <c r="P2491" s="27" t="str">
        <f ca="1">IF(טבלה15[[#This Row],[תאריך סיום ההסכם]]&gt;=$S$2,"פעיל",IF(טבלה15[[#This Row],[תאריך סיום ההסכם]]&lt;=$S$2,"הסתיים"))</f>
        <v>הסתיים</v>
      </c>
    </row>
    <row r="2492" spans="1:16" ht="135" x14ac:dyDescent="0.2">
      <c r="A2492" s="22">
        <v>2491</v>
      </c>
      <c r="B2492" s="1" t="s">
        <v>1665</v>
      </c>
      <c r="C2492" s="2" t="s">
        <v>3164</v>
      </c>
      <c r="D2492" s="2" t="s">
        <v>3222</v>
      </c>
      <c r="E2492" s="2" t="s">
        <v>3283</v>
      </c>
      <c r="F2492" s="5" t="s">
        <v>4829</v>
      </c>
      <c r="G2492" s="3">
        <v>41267</v>
      </c>
      <c r="H2492" s="3">
        <v>41632</v>
      </c>
      <c r="I2492" s="4">
        <v>13750</v>
      </c>
      <c r="J2492" s="1" t="s">
        <v>4907</v>
      </c>
      <c r="K2492" s="1" t="s">
        <v>45</v>
      </c>
      <c r="L2492" s="11"/>
      <c r="M2492" s="1">
        <v>2012</v>
      </c>
      <c r="N2492" s="12" t="s">
        <v>123</v>
      </c>
      <c r="O2492" s="12" t="s">
        <v>127</v>
      </c>
      <c r="P2492" s="27" t="str">
        <f ca="1">IF(טבלה15[[#This Row],[תאריך סיום ההסכם]]&gt;=$S$2,"פעיל",IF(טבלה15[[#This Row],[תאריך סיום ההסכם]]&lt;=$S$2,"הסתיים"))</f>
        <v>הסתיים</v>
      </c>
    </row>
    <row r="2493" spans="1:16" ht="75" x14ac:dyDescent="0.2">
      <c r="A2493" s="22">
        <v>2492</v>
      </c>
      <c r="B2493" s="1" t="s">
        <v>1666</v>
      </c>
      <c r="C2493" s="2" t="s">
        <v>3165</v>
      </c>
      <c r="D2493" s="2" t="s">
        <v>3223</v>
      </c>
      <c r="E2493" s="2" t="s">
        <v>3284</v>
      </c>
      <c r="F2493" s="5" t="s">
        <v>4830</v>
      </c>
      <c r="G2493" s="3">
        <v>41267</v>
      </c>
      <c r="H2493" s="3">
        <v>41632</v>
      </c>
      <c r="I2493" s="4">
        <v>25000</v>
      </c>
      <c r="J2493" s="1" t="s">
        <v>4907</v>
      </c>
      <c r="K2493" s="1" t="s">
        <v>45</v>
      </c>
      <c r="L2493" s="11"/>
      <c r="M2493" s="1">
        <v>2012</v>
      </c>
      <c r="N2493" s="12" t="s">
        <v>123</v>
      </c>
      <c r="O2493" s="12" t="s">
        <v>127</v>
      </c>
      <c r="P2493" s="27" t="str">
        <f ca="1">IF(טבלה15[[#This Row],[תאריך סיום ההסכם]]&gt;=$S$2,"פעיל",IF(טבלה15[[#This Row],[תאריך סיום ההסכם]]&lt;=$S$2,"הסתיים"))</f>
        <v>הסתיים</v>
      </c>
    </row>
    <row r="2494" spans="1:16" ht="105" x14ac:dyDescent="0.2">
      <c r="A2494" s="22">
        <v>2493</v>
      </c>
      <c r="B2494" s="1" t="s">
        <v>1667</v>
      </c>
      <c r="C2494" s="2" t="s">
        <v>3166</v>
      </c>
      <c r="D2494" s="2" t="s">
        <v>3223</v>
      </c>
      <c r="E2494" s="2" t="s">
        <v>3285</v>
      </c>
      <c r="F2494" s="5" t="s">
        <v>4831</v>
      </c>
      <c r="G2494" s="3">
        <v>41267</v>
      </c>
      <c r="H2494" s="3">
        <v>41632</v>
      </c>
      <c r="I2494" s="4">
        <v>25000</v>
      </c>
      <c r="J2494" s="1" t="s">
        <v>4907</v>
      </c>
      <c r="K2494" s="1" t="s">
        <v>45</v>
      </c>
      <c r="L2494" s="11"/>
      <c r="M2494" s="1">
        <v>2012</v>
      </c>
      <c r="N2494" s="12" t="s">
        <v>123</v>
      </c>
      <c r="O2494" s="12" t="s">
        <v>127</v>
      </c>
      <c r="P2494" s="27" t="str">
        <f ca="1">IF(טבלה15[[#This Row],[תאריך סיום ההסכם]]&gt;=$S$2,"פעיל",IF(טבלה15[[#This Row],[תאריך סיום ההסכם]]&lt;=$S$2,"הסתיים"))</f>
        <v>הסתיים</v>
      </c>
    </row>
    <row r="2495" spans="1:16" ht="30" x14ac:dyDescent="0.2">
      <c r="A2495" s="22">
        <v>2494</v>
      </c>
      <c r="B2495" s="1" t="s">
        <v>1668</v>
      </c>
      <c r="C2495" s="2" t="s">
        <v>3167</v>
      </c>
      <c r="D2495" s="2" t="s">
        <v>3223</v>
      </c>
      <c r="E2495" s="2" t="s">
        <v>3286</v>
      </c>
      <c r="F2495" s="5" t="s">
        <v>4832</v>
      </c>
      <c r="G2495" s="3">
        <v>41267</v>
      </c>
      <c r="H2495" s="3">
        <v>41632</v>
      </c>
      <c r="I2495" s="4">
        <v>50000</v>
      </c>
      <c r="J2495" s="1" t="s">
        <v>4907</v>
      </c>
      <c r="K2495" s="1" t="s">
        <v>45</v>
      </c>
      <c r="L2495" s="11"/>
      <c r="M2495" s="1">
        <v>2012</v>
      </c>
      <c r="N2495" s="12" t="s">
        <v>123</v>
      </c>
      <c r="O2495" s="12" t="s">
        <v>127</v>
      </c>
      <c r="P2495" s="27" t="str">
        <f ca="1">IF(טבלה15[[#This Row],[תאריך סיום ההסכם]]&gt;=$S$2,"פעיל",IF(טבלה15[[#This Row],[תאריך סיום ההסכם]]&lt;=$S$2,"הסתיים"))</f>
        <v>הסתיים</v>
      </c>
    </row>
    <row r="2496" spans="1:16" ht="105" x14ac:dyDescent="0.2">
      <c r="A2496" s="22">
        <v>2495</v>
      </c>
      <c r="B2496" s="1" t="s">
        <v>1669</v>
      </c>
      <c r="C2496" s="2" t="s">
        <v>3166</v>
      </c>
      <c r="D2496" s="2" t="s">
        <v>3223</v>
      </c>
      <c r="E2496" s="2" t="s">
        <v>3285</v>
      </c>
      <c r="F2496" s="5" t="s">
        <v>4831</v>
      </c>
      <c r="G2496" s="3">
        <v>41267</v>
      </c>
      <c r="H2496" s="3">
        <v>41632</v>
      </c>
      <c r="I2496" s="4">
        <v>25000</v>
      </c>
      <c r="J2496" s="1" t="s">
        <v>4907</v>
      </c>
      <c r="K2496" s="1" t="s">
        <v>45</v>
      </c>
      <c r="L2496" s="11"/>
      <c r="M2496" s="1">
        <v>2012</v>
      </c>
      <c r="N2496" s="12" t="s">
        <v>123</v>
      </c>
      <c r="O2496" s="12" t="s">
        <v>127</v>
      </c>
      <c r="P2496" s="27" t="str">
        <f ca="1">IF(טבלה15[[#This Row],[תאריך סיום ההסכם]]&gt;=$S$2,"פעיל",IF(טבלה15[[#This Row],[תאריך סיום ההסכם]]&lt;=$S$2,"הסתיים"))</f>
        <v>הסתיים</v>
      </c>
    </row>
    <row r="2497" spans="1:16" ht="75" x14ac:dyDescent="0.2">
      <c r="A2497" s="22">
        <v>2496</v>
      </c>
      <c r="B2497" s="1" t="s">
        <v>1670</v>
      </c>
      <c r="C2497" s="2" t="s">
        <v>2849</v>
      </c>
      <c r="D2497" s="2" t="s">
        <v>3223</v>
      </c>
      <c r="E2497" s="2" t="s">
        <v>3228</v>
      </c>
      <c r="F2497" s="5" t="s">
        <v>4833</v>
      </c>
      <c r="G2497" s="3">
        <v>41258</v>
      </c>
      <c r="H2497" s="3">
        <v>42352</v>
      </c>
      <c r="I2497" s="4">
        <v>1000000</v>
      </c>
      <c r="J2497" s="1" t="s">
        <v>4907</v>
      </c>
      <c r="K2497" s="1" t="s">
        <v>18</v>
      </c>
      <c r="L2497" s="11"/>
      <c r="M2497" s="1">
        <v>2012</v>
      </c>
      <c r="N2497" s="12"/>
      <c r="O2497" s="12" t="s">
        <v>127</v>
      </c>
      <c r="P2497" s="27" t="str">
        <f ca="1">IF(טבלה15[[#This Row],[תאריך סיום ההסכם]]&gt;=$S$2,"פעיל",IF(טבלה15[[#This Row],[תאריך סיום ההסכם]]&lt;=$S$2,"הסתיים"))</f>
        <v>הסתיים</v>
      </c>
    </row>
    <row r="2498" spans="1:16" ht="165" x14ac:dyDescent="0.2">
      <c r="A2498" s="22">
        <v>2497</v>
      </c>
      <c r="B2498" s="1" t="s">
        <v>1671</v>
      </c>
      <c r="C2498" s="2" t="s">
        <v>2819</v>
      </c>
      <c r="D2498" s="2" t="s">
        <v>3222</v>
      </c>
      <c r="E2498" s="2" t="s">
        <v>3287</v>
      </c>
      <c r="F2498" s="5" t="s">
        <v>4834</v>
      </c>
      <c r="G2498" s="3">
        <v>41274</v>
      </c>
      <c r="H2498" s="3">
        <v>42369</v>
      </c>
      <c r="I2498" s="4">
        <v>2992300</v>
      </c>
      <c r="J2498" s="1" t="s">
        <v>4907</v>
      </c>
      <c r="K2498" s="1" t="s">
        <v>17</v>
      </c>
      <c r="L2498" s="11"/>
      <c r="M2498" s="1">
        <v>2012</v>
      </c>
      <c r="N2498" s="12" t="s">
        <v>124</v>
      </c>
      <c r="O2498" s="12" t="s">
        <v>127</v>
      </c>
      <c r="P2498" s="27" t="str">
        <f ca="1">IF(טבלה15[[#This Row],[תאריך סיום ההסכם]]&gt;=$S$2,"פעיל",IF(טבלה15[[#This Row],[תאריך סיום ההסכם]]&lt;=$S$2,"הסתיים"))</f>
        <v>הסתיים</v>
      </c>
    </row>
    <row r="2499" spans="1:16" ht="90" x14ac:dyDescent="0.2">
      <c r="A2499" s="22">
        <v>2498</v>
      </c>
      <c r="B2499" s="1" t="s">
        <v>1672</v>
      </c>
      <c r="C2499" s="2" t="s">
        <v>3168</v>
      </c>
      <c r="D2499" s="2" t="s">
        <v>3222</v>
      </c>
      <c r="E2499" s="2" t="s">
        <v>3231</v>
      </c>
      <c r="F2499" s="5" t="s">
        <v>4835</v>
      </c>
      <c r="G2499" s="3">
        <v>41258</v>
      </c>
      <c r="H2499" s="3">
        <v>41622</v>
      </c>
      <c r="I2499" s="4">
        <v>40000</v>
      </c>
      <c r="J2499" s="1" t="s">
        <v>4907</v>
      </c>
      <c r="K2499" s="1" t="s">
        <v>37</v>
      </c>
      <c r="L2499" s="11"/>
      <c r="M2499" s="1">
        <v>2012</v>
      </c>
      <c r="N2499" s="12" t="s">
        <v>120</v>
      </c>
      <c r="O2499" s="12" t="s">
        <v>128</v>
      </c>
      <c r="P2499" s="27" t="str">
        <f ca="1">IF(טבלה15[[#This Row],[תאריך סיום ההסכם]]&gt;=$S$2,"פעיל",IF(טבלה15[[#This Row],[תאריך סיום ההסכם]]&lt;=$S$2,"הסתיים"))</f>
        <v>הסתיים</v>
      </c>
    </row>
    <row r="2500" spans="1:16" ht="225" x14ac:dyDescent="0.2">
      <c r="A2500" s="22">
        <v>2499</v>
      </c>
      <c r="B2500" s="1" t="s">
        <v>1673</v>
      </c>
      <c r="C2500" s="2" t="s">
        <v>3169</v>
      </c>
      <c r="D2500" s="2" t="s">
        <v>3222</v>
      </c>
      <c r="E2500" s="2" t="s">
        <v>3238</v>
      </c>
      <c r="F2500" s="5" t="s">
        <v>4836</v>
      </c>
      <c r="G2500" s="3">
        <v>41258</v>
      </c>
      <c r="H2500" s="3">
        <v>41622</v>
      </c>
      <c r="I2500" s="4">
        <v>40000</v>
      </c>
      <c r="J2500" s="1" t="s">
        <v>4907</v>
      </c>
      <c r="K2500" s="1" t="s">
        <v>37</v>
      </c>
      <c r="L2500" s="11"/>
      <c r="M2500" s="1">
        <v>2012</v>
      </c>
      <c r="N2500" s="12" t="s">
        <v>120</v>
      </c>
      <c r="O2500" s="12" t="s">
        <v>128</v>
      </c>
      <c r="P2500" s="27" t="str">
        <f ca="1">IF(טבלה15[[#This Row],[תאריך סיום ההסכם]]&gt;=$S$2,"פעיל",IF(טבלה15[[#This Row],[תאריך סיום ההסכם]]&lt;=$S$2,"הסתיים"))</f>
        <v>הסתיים</v>
      </c>
    </row>
    <row r="2501" spans="1:16" ht="180" x14ac:dyDescent="0.2">
      <c r="A2501" s="22">
        <v>2500</v>
      </c>
      <c r="B2501" s="1" t="s">
        <v>1674</v>
      </c>
      <c r="C2501" s="2" t="s">
        <v>3170</v>
      </c>
      <c r="D2501" s="2" t="s">
        <v>3222</v>
      </c>
      <c r="E2501" s="2" t="s">
        <v>3229</v>
      </c>
      <c r="F2501" s="5" t="s">
        <v>4837</v>
      </c>
      <c r="G2501" s="3">
        <v>41258</v>
      </c>
      <c r="H2501" s="3">
        <v>41622</v>
      </c>
      <c r="I2501" s="4">
        <v>40000</v>
      </c>
      <c r="J2501" s="1" t="s">
        <v>4907</v>
      </c>
      <c r="K2501" s="1" t="s">
        <v>37</v>
      </c>
      <c r="L2501" s="11"/>
      <c r="M2501" s="1">
        <v>2012</v>
      </c>
      <c r="N2501" s="12" t="s">
        <v>120</v>
      </c>
      <c r="O2501" s="12" t="s">
        <v>128</v>
      </c>
      <c r="P2501" s="27" t="str">
        <f ca="1">IF(טבלה15[[#This Row],[תאריך סיום ההסכם]]&gt;=$S$2,"פעיל",IF(טבלה15[[#This Row],[תאריך סיום ההסכם]]&lt;=$S$2,"הסתיים"))</f>
        <v>הסתיים</v>
      </c>
    </row>
    <row r="2502" spans="1:16" ht="60" x14ac:dyDescent="0.2">
      <c r="A2502" s="22">
        <v>2501</v>
      </c>
      <c r="B2502" s="1" t="s">
        <v>1675</v>
      </c>
      <c r="C2502" s="2" t="s">
        <v>3171</v>
      </c>
      <c r="D2502" s="2" t="s">
        <v>3222</v>
      </c>
      <c r="E2502" s="2" t="s">
        <v>3225</v>
      </c>
      <c r="F2502" s="5" t="s">
        <v>4838</v>
      </c>
      <c r="G2502" s="3">
        <v>41258</v>
      </c>
      <c r="H2502" s="3">
        <v>41622</v>
      </c>
      <c r="I2502" s="4">
        <v>40000</v>
      </c>
      <c r="J2502" s="1" t="s">
        <v>4907</v>
      </c>
      <c r="K2502" s="1" t="s">
        <v>37</v>
      </c>
      <c r="L2502" s="11"/>
      <c r="M2502" s="1">
        <v>2012</v>
      </c>
      <c r="N2502" s="12" t="s">
        <v>120</v>
      </c>
      <c r="O2502" s="12" t="s">
        <v>128</v>
      </c>
      <c r="P2502" s="27" t="str">
        <f ca="1">IF(טבלה15[[#This Row],[תאריך סיום ההסכם]]&gt;=$S$2,"פעיל",IF(טבלה15[[#This Row],[תאריך סיום ההסכם]]&lt;=$S$2,"הסתיים"))</f>
        <v>הסתיים</v>
      </c>
    </row>
    <row r="2503" spans="1:16" ht="75" x14ac:dyDescent="0.2">
      <c r="A2503" s="22">
        <v>2502</v>
      </c>
      <c r="B2503" s="1" t="s">
        <v>1676</v>
      </c>
      <c r="C2503" s="2" t="s">
        <v>2566</v>
      </c>
      <c r="D2503" s="2" t="s">
        <v>3222</v>
      </c>
      <c r="E2503" s="2" t="s">
        <v>3226</v>
      </c>
      <c r="F2503" s="5" t="s">
        <v>4839</v>
      </c>
      <c r="G2503" s="3">
        <v>41258</v>
      </c>
      <c r="H2503" s="3">
        <v>41622</v>
      </c>
      <c r="I2503" s="4">
        <v>40000</v>
      </c>
      <c r="J2503" s="1" t="s">
        <v>4907</v>
      </c>
      <c r="K2503" s="1" t="s">
        <v>37</v>
      </c>
      <c r="L2503" s="11"/>
      <c r="M2503" s="1">
        <v>2012</v>
      </c>
      <c r="N2503" s="12" t="s">
        <v>120</v>
      </c>
      <c r="O2503" s="12" t="s">
        <v>128</v>
      </c>
      <c r="P2503" s="27" t="str">
        <f ca="1">IF(טבלה15[[#This Row],[תאריך סיום ההסכם]]&gt;=$S$2,"פעיל",IF(טבלה15[[#This Row],[תאריך סיום ההסכם]]&lt;=$S$2,"הסתיים"))</f>
        <v>הסתיים</v>
      </c>
    </row>
    <row r="2504" spans="1:16" ht="135" x14ac:dyDescent="0.2">
      <c r="A2504" s="22">
        <v>2503</v>
      </c>
      <c r="B2504" s="1" t="s">
        <v>1677</v>
      </c>
      <c r="C2504" s="2" t="s">
        <v>3172</v>
      </c>
      <c r="D2504" s="2" t="s">
        <v>3222</v>
      </c>
      <c r="E2504" s="2" t="s">
        <v>3226</v>
      </c>
      <c r="F2504" s="5" t="s">
        <v>4840</v>
      </c>
      <c r="G2504" s="3">
        <v>41258</v>
      </c>
      <c r="H2504" s="3">
        <v>41622</v>
      </c>
      <c r="I2504" s="4">
        <v>40000</v>
      </c>
      <c r="J2504" s="1" t="s">
        <v>4907</v>
      </c>
      <c r="K2504" s="1" t="s">
        <v>37</v>
      </c>
      <c r="L2504" s="11"/>
      <c r="M2504" s="1">
        <v>2012</v>
      </c>
      <c r="N2504" s="12" t="s">
        <v>120</v>
      </c>
      <c r="O2504" s="12" t="s">
        <v>128</v>
      </c>
      <c r="P2504" s="27" t="str">
        <f ca="1">IF(טבלה15[[#This Row],[תאריך סיום ההסכם]]&gt;=$S$2,"פעיל",IF(טבלה15[[#This Row],[תאריך סיום ההסכם]]&lt;=$S$2,"הסתיים"))</f>
        <v>הסתיים</v>
      </c>
    </row>
    <row r="2505" spans="1:16" ht="135" x14ac:dyDescent="0.2">
      <c r="A2505" s="22">
        <v>2504</v>
      </c>
      <c r="B2505" s="1" t="s">
        <v>1678</v>
      </c>
      <c r="C2505" s="2" t="s">
        <v>3173</v>
      </c>
      <c r="D2505" s="2" t="s">
        <v>3222</v>
      </c>
      <c r="E2505" s="2" t="s">
        <v>3225</v>
      </c>
      <c r="F2505" s="5" t="s">
        <v>4841</v>
      </c>
      <c r="G2505" s="3">
        <v>41258</v>
      </c>
      <c r="H2505" s="3">
        <v>41622</v>
      </c>
      <c r="I2505" s="4">
        <v>0</v>
      </c>
      <c r="J2505" s="1" t="s">
        <v>4907</v>
      </c>
      <c r="K2505" s="1" t="s">
        <v>37</v>
      </c>
      <c r="L2505" s="11"/>
      <c r="M2505" s="1">
        <v>2012</v>
      </c>
      <c r="N2505" s="12" t="s">
        <v>120</v>
      </c>
      <c r="O2505" s="12" t="s">
        <v>128</v>
      </c>
      <c r="P2505" s="27" t="str">
        <f ca="1">IF(טבלה15[[#This Row],[תאריך סיום ההסכם]]&gt;=$S$2,"פעיל",IF(טבלה15[[#This Row],[תאריך סיום ההסכם]]&lt;=$S$2,"הסתיים"))</f>
        <v>הסתיים</v>
      </c>
    </row>
    <row r="2506" spans="1:16" ht="90" x14ac:dyDescent="0.2">
      <c r="A2506" s="22">
        <v>2505</v>
      </c>
      <c r="B2506" s="1" t="s">
        <v>1679</v>
      </c>
      <c r="C2506" s="2" t="s">
        <v>3174</v>
      </c>
      <c r="D2506" s="2" t="s">
        <v>3222</v>
      </c>
      <c r="E2506" s="2" t="s">
        <v>3238</v>
      </c>
      <c r="F2506" s="5" t="s">
        <v>4842</v>
      </c>
      <c r="G2506" s="3">
        <v>41258</v>
      </c>
      <c r="H2506" s="3">
        <v>41622</v>
      </c>
      <c r="I2506" s="4">
        <v>40000</v>
      </c>
      <c r="J2506" s="1" t="s">
        <v>4907</v>
      </c>
      <c r="K2506" s="1" t="s">
        <v>37</v>
      </c>
      <c r="L2506" s="11"/>
      <c r="M2506" s="1">
        <v>2012</v>
      </c>
      <c r="N2506" s="12" t="s">
        <v>120</v>
      </c>
      <c r="O2506" s="12" t="s">
        <v>128</v>
      </c>
      <c r="P2506" s="27" t="str">
        <f ca="1">IF(טבלה15[[#This Row],[תאריך סיום ההסכם]]&gt;=$S$2,"פעיל",IF(טבלה15[[#This Row],[תאריך סיום ההסכם]]&lt;=$S$2,"הסתיים"))</f>
        <v>הסתיים</v>
      </c>
    </row>
    <row r="2507" spans="1:16" ht="75" x14ac:dyDescent="0.2">
      <c r="A2507" s="22">
        <v>2506</v>
      </c>
      <c r="B2507" s="1" t="s">
        <v>1680</v>
      </c>
      <c r="C2507" s="2" t="s">
        <v>3165</v>
      </c>
      <c r="D2507" s="2" t="s">
        <v>3223</v>
      </c>
      <c r="E2507" s="2" t="s">
        <v>3284</v>
      </c>
      <c r="F2507" s="5" t="s">
        <v>4843</v>
      </c>
      <c r="G2507" s="3">
        <v>41267</v>
      </c>
      <c r="H2507" s="3">
        <v>41632</v>
      </c>
      <c r="I2507" s="4">
        <v>50000</v>
      </c>
      <c r="J2507" s="1" t="s">
        <v>4907</v>
      </c>
      <c r="K2507" s="1" t="s">
        <v>45</v>
      </c>
      <c r="L2507" s="11"/>
      <c r="M2507" s="1">
        <v>2012</v>
      </c>
      <c r="N2507" s="12" t="s">
        <v>123</v>
      </c>
      <c r="O2507" s="12" t="s">
        <v>127</v>
      </c>
      <c r="P2507" s="27" t="str">
        <f ca="1">IF(טבלה15[[#This Row],[תאריך סיום ההסכם]]&gt;=$S$2,"פעיל",IF(טבלה15[[#This Row],[תאריך סיום ההסכם]]&lt;=$S$2,"הסתיים"))</f>
        <v>הסתיים</v>
      </c>
    </row>
    <row r="2508" spans="1:16" ht="180" x14ac:dyDescent="0.2">
      <c r="A2508" s="22">
        <v>2507</v>
      </c>
      <c r="B2508" s="1" t="s">
        <v>1681</v>
      </c>
      <c r="C2508" s="2" t="s">
        <v>3175</v>
      </c>
      <c r="D2508" s="2" t="s">
        <v>3222</v>
      </c>
      <c r="E2508" s="2" t="s">
        <v>3231</v>
      </c>
      <c r="F2508" s="5" t="s">
        <v>4689</v>
      </c>
      <c r="G2508" s="3">
        <v>41258</v>
      </c>
      <c r="H2508" s="3">
        <v>41622</v>
      </c>
      <c r="I2508" s="4">
        <v>40000</v>
      </c>
      <c r="J2508" s="1" t="s">
        <v>4907</v>
      </c>
      <c r="K2508" s="1" t="s">
        <v>37</v>
      </c>
      <c r="L2508" s="11"/>
      <c r="M2508" s="1">
        <v>2012</v>
      </c>
      <c r="N2508" s="12" t="s">
        <v>120</v>
      </c>
      <c r="O2508" s="12" t="s">
        <v>128</v>
      </c>
      <c r="P2508" s="27" t="str">
        <f ca="1">IF(טבלה15[[#This Row],[תאריך סיום ההסכם]]&gt;=$S$2,"פעיל",IF(טבלה15[[#This Row],[תאריך סיום ההסכם]]&lt;=$S$2,"הסתיים"))</f>
        <v>הסתיים</v>
      </c>
    </row>
    <row r="2509" spans="1:16" ht="105" x14ac:dyDescent="0.2">
      <c r="A2509" s="22">
        <v>2508</v>
      </c>
      <c r="B2509" s="1" t="s">
        <v>1682</v>
      </c>
      <c r="C2509" s="2" t="s">
        <v>2114</v>
      </c>
      <c r="D2509" s="2" t="s">
        <v>3223</v>
      </c>
      <c r="E2509" s="2" t="s">
        <v>3230</v>
      </c>
      <c r="F2509" s="5" t="s">
        <v>4844</v>
      </c>
      <c r="G2509" s="3">
        <v>41258</v>
      </c>
      <c r="H2509" s="3">
        <v>41987</v>
      </c>
      <c r="I2509" s="4">
        <v>280000</v>
      </c>
      <c r="J2509" s="1" t="s">
        <v>4907</v>
      </c>
      <c r="K2509" s="1" t="s">
        <v>7</v>
      </c>
      <c r="L2509" s="11" t="s">
        <v>52</v>
      </c>
      <c r="M2509" s="1">
        <v>2012</v>
      </c>
      <c r="N2509" s="12"/>
      <c r="O2509" s="12" t="s">
        <v>127</v>
      </c>
      <c r="P2509" s="27" t="str">
        <f ca="1">IF(טבלה15[[#This Row],[תאריך סיום ההסכם]]&gt;=$S$2,"פעיל",IF(טבלה15[[#This Row],[תאריך סיום ההסכם]]&lt;=$S$2,"הסתיים"))</f>
        <v>הסתיים</v>
      </c>
    </row>
    <row r="2510" spans="1:16" ht="165" x14ac:dyDescent="0.2">
      <c r="A2510" s="22">
        <v>2509</v>
      </c>
      <c r="B2510" s="1" t="s">
        <v>1683</v>
      </c>
      <c r="C2510" s="2" t="s">
        <v>3176</v>
      </c>
      <c r="D2510" s="2" t="s">
        <v>3223</v>
      </c>
      <c r="E2510" s="2" t="s">
        <v>3229</v>
      </c>
      <c r="F2510" s="5" t="s">
        <v>4845</v>
      </c>
      <c r="G2510" s="3">
        <v>41258</v>
      </c>
      <c r="H2510" s="3">
        <v>41987</v>
      </c>
      <c r="I2510" s="4">
        <v>280000</v>
      </c>
      <c r="J2510" s="1" t="s">
        <v>4907</v>
      </c>
      <c r="K2510" s="1" t="s">
        <v>7</v>
      </c>
      <c r="L2510" s="11" t="s">
        <v>52</v>
      </c>
      <c r="M2510" s="1">
        <v>2012</v>
      </c>
      <c r="N2510" s="12"/>
      <c r="O2510" s="12" t="s">
        <v>127</v>
      </c>
      <c r="P2510" s="27" t="str">
        <f ca="1">IF(טבלה15[[#This Row],[תאריך סיום ההסכם]]&gt;=$S$2,"פעיל",IF(טבלה15[[#This Row],[תאריך סיום ההסכם]]&lt;=$S$2,"הסתיים"))</f>
        <v>הסתיים</v>
      </c>
    </row>
    <row r="2511" spans="1:16" ht="195" x14ac:dyDescent="0.2">
      <c r="A2511" s="22">
        <v>2510</v>
      </c>
      <c r="B2511" s="1" t="s">
        <v>1684</v>
      </c>
      <c r="C2511" s="2" t="s">
        <v>3177</v>
      </c>
      <c r="D2511" s="2" t="s">
        <v>3223</v>
      </c>
      <c r="E2511" s="2" t="s">
        <v>3226</v>
      </c>
      <c r="F2511" s="5" t="s">
        <v>4846</v>
      </c>
      <c r="G2511" s="3">
        <v>41244</v>
      </c>
      <c r="H2511" s="3">
        <v>42338</v>
      </c>
      <c r="I2511" s="4">
        <v>394946</v>
      </c>
      <c r="J2511" s="1" t="s">
        <v>4907</v>
      </c>
      <c r="K2511" s="1" t="s">
        <v>19</v>
      </c>
      <c r="L2511" s="11"/>
      <c r="M2511" s="1">
        <v>2012</v>
      </c>
      <c r="N2511" s="12"/>
      <c r="O2511" s="12" t="s">
        <v>127</v>
      </c>
      <c r="P2511" s="27" t="str">
        <f ca="1">IF(טבלה15[[#This Row],[תאריך סיום ההסכם]]&gt;=$S$2,"פעיל",IF(טבלה15[[#This Row],[תאריך סיום ההסכם]]&lt;=$S$2,"הסתיים"))</f>
        <v>הסתיים</v>
      </c>
    </row>
    <row r="2512" spans="1:16" ht="240" x14ac:dyDescent="0.2">
      <c r="A2512" s="22">
        <v>2511</v>
      </c>
      <c r="B2512" s="1" t="s">
        <v>1685</v>
      </c>
      <c r="C2512" s="2" t="s">
        <v>3178</v>
      </c>
      <c r="D2512" s="2" t="s">
        <v>3223</v>
      </c>
      <c r="E2512" s="2" t="s">
        <v>3226</v>
      </c>
      <c r="F2512" s="5" t="s">
        <v>4847</v>
      </c>
      <c r="G2512" s="3">
        <v>41258</v>
      </c>
      <c r="H2512" s="3">
        <v>41987</v>
      </c>
      <c r="I2512" s="4">
        <v>280000</v>
      </c>
      <c r="J2512" s="1" t="s">
        <v>4907</v>
      </c>
      <c r="K2512" s="1" t="s">
        <v>7</v>
      </c>
      <c r="L2512" s="11" t="s">
        <v>52</v>
      </c>
      <c r="M2512" s="1">
        <v>2012</v>
      </c>
      <c r="N2512" s="12"/>
      <c r="O2512" s="12" t="s">
        <v>127</v>
      </c>
      <c r="P2512" s="27" t="str">
        <f ca="1">IF(טבלה15[[#This Row],[תאריך סיום ההסכם]]&gt;=$S$2,"פעיל",IF(טבלה15[[#This Row],[תאריך סיום ההסכם]]&lt;=$S$2,"הסתיים"))</f>
        <v>הסתיים</v>
      </c>
    </row>
    <row r="2513" spans="1:16" ht="120" x14ac:dyDescent="0.2">
      <c r="A2513" s="22">
        <v>2512</v>
      </c>
      <c r="B2513" s="1" t="s">
        <v>1686</v>
      </c>
      <c r="C2513" s="2" t="s">
        <v>2877</v>
      </c>
      <c r="D2513" s="2" t="s">
        <v>3223</v>
      </c>
      <c r="E2513" s="2" t="s">
        <v>3225</v>
      </c>
      <c r="F2513" s="5" t="s">
        <v>4848</v>
      </c>
      <c r="G2513" s="3">
        <v>41258</v>
      </c>
      <c r="H2513" s="3">
        <v>41987</v>
      </c>
      <c r="I2513" s="4">
        <v>280000</v>
      </c>
      <c r="J2513" s="1" t="s">
        <v>4907</v>
      </c>
      <c r="K2513" s="1" t="s">
        <v>7</v>
      </c>
      <c r="L2513" s="11" t="s">
        <v>52</v>
      </c>
      <c r="M2513" s="1">
        <v>2012</v>
      </c>
      <c r="N2513" s="12"/>
      <c r="O2513" s="12" t="s">
        <v>127</v>
      </c>
      <c r="P2513" s="27" t="str">
        <f ca="1">IF(טבלה15[[#This Row],[תאריך סיום ההסכם]]&gt;=$S$2,"פעיל",IF(טבלה15[[#This Row],[תאריך סיום ההסכם]]&lt;=$S$2,"הסתיים"))</f>
        <v>הסתיים</v>
      </c>
    </row>
    <row r="2514" spans="1:16" ht="225" x14ac:dyDescent="0.2">
      <c r="A2514" s="22">
        <v>2513</v>
      </c>
      <c r="B2514" s="1" t="s">
        <v>1687</v>
      </c>
      <c r="C2514" s="2" t="s">
        <v>3179</v>
      </c>
      <c r="D2514" s="2" t="s">
        <v>3223</v>
      </c>
      <c r="E2514" s="2" t="s">
        <v>3231</v>
      </c>
      <c r="F2514" s="5" t="s">
        <v>4849</v>
      </c>
      <c r="G2514" s="3">
        <v>41258</v>
      </c>
      <c r="H2514" s="3">
        <v>41987</v>
      </c>
      <c r="I2514" s="4">
        <v>280000</v>
      </c>
      <c r="J2514" s="1" t="s">
        <v>4907</v>
      </c>
      <c r="K2514" s="1" t="s">
        <v>7</v>
      </c>
      <c r="L2514" s="11" t="s">
        <v>52</v>
      </c>
      <c r="M2514" s="1">
        <v>2012</v>
      </c>
      <c r="N2514" s="12"/>
      <c r="O2514" s="12" t="s">
        <v>127</v>
      </c>
      <c r="P2514" s="27" t="str">
        <f ca="1">IF(טבלה15[[#This Row],[תאריך סיום ההסכם]]&gt;=$S$2,"פעיל",IF(טבלה15[[#This Row],[תאריך סיום ההסכם]]&lt;=$S$2,"הסתיים"))</f>
        <v>הסתיים</v>
      </c>
    </row>
    <row r="2515" spans="1:16" ht="165" x14ac:dyDescent="0.2">
      <c r="A2515" s="22">
        <v>2514</v>
      </c>
      <c r="B2515" s="1" t="s">
        <v>1688</v>
      </c>
      <c r="C2515" s="2" t="s">
        <v>3180</v>
      </c>
      <c r="D2515" s="2" t="s">
        <v>3223</v>
      </c>
      <c r="E2515" s="2" t="s">
        <v>3229</v>
      </c>
      <c r="F2515" s="5" t="s">
        <v>4850</v>
      </c>
      <c r="G2515" s="3">
        <v>41258</v>
      </c>
      <c r="H2515" s="3">
        <v>41987</v>
      </c>
      <c r="I2515" s="4">
        <v>280000</v>
      </c>
      <c r="J2515" s="1" t="s">
        <v>4907</v>
      </c>
      <c r="K2515" s="1" t="s">
        <v>7</v>
      </c>
      <c r="L2515" s="11" t="s">
        <v>52</v>
      </c>
      <c r="M2515" s="1">
        <v>2012</v>
      </c>
      <c r="N2515" s="12"/>
      <c r="O2515" s="12" t="s">
        <v>127</v>
      </c>
      <c r="P2515" s="27" t="str">
        <f ca="1">IF(טבלה15[[#This Row],[תאריך סיום ההסכם]]&gt;=$S$2,"פעיל",IF(טבלה15[[#This Row],[תאריך סיום ההסכם]]&lt;=$S$2,"הסתיים"))</f>
        <v>הסתיים</v>
      </c>
    </row>
    <row r="2516" spans="1:16" ht="165" x14ac:dyDescent="0.2">
      <c r="A2516" s="22">
        <v>2515</v>
      </c>
      <c r="B2516" s="1" t="s">
        <v>1689</v>
      </c>
      <c r="C2516" s="2" t="s">
        <v>2172</v>
      </c>
      <c r="D2516" s="2" t="s">
        <v>3223</v>
      </c>
      <c r="E2516" s="2" t="s">
        <v>3227</v>
      </c>
      <c r="F2516" s="5" t="s">
        <v>4851</v>
      </c>
      <c r="G2516" s="3">
        <v>41258</v>
      </c>
      <c r="H2516" s="3">
        <v>41987</v>
      </c>
      <c r="I2516" s="4">
        <v>280000</v>
      </c>
      <c r="J2516" s="1" t="s">
        <v>4907</v>
      </c>
      <c r="K2516" s="1" t="s">
        <v>7</v>
      </c>
      <c r="L2516" s="11" t="s">
        <v>52</v>
      </c>
      <c r="M2516" s="1">
        <v>2012</v>
      </c>
      <c r="N2516" s="12"/>
      <c r="O2516" s="12" t="s">
        <v>127</v>
      </c>
      <c r="P2516" s="27" t="str">
        <f ca="1">IF(טבלה15[[#This Row],[תאריך סיום ההסכם]]&gt;=$S$2,"פעיל",IF(טבלה15[[#This Row],[תאריך סיום ההסכם]]&lt;=$S$2,"הסתיים"))</f>
        <v>הסתיים</v>
      </c>
    </row>
    <row r="2517" spans="1:16" ht="90" x14ac:dyDescent="0.2">
      <c r="A2517" s="22">
        <v>2516</v>
      </c>
      <c r="B2517" s="1" t="s">
        <v>1690</v>
      </c>
      <c r="C2517" s="2" t="s">
        <v>3181</v>
      </c>
      <c r="D2517" s="2" t="s">
        <v>3223</v>
      </c>
      <c r="E2517" s="2" t="s">
        <v>3227</v>
      </c>
      <c r="F2517" s="5" t="s">
        <v>4852</v>
      </c>
      <c r="G2517" s="3">
        <v>41268</v>
      </c>
      <c r="H2517" s="3">
        <v>42362</v>
      </c>
      <c r="I2517" s="4">
        <v>342930</v>
      </c>
      <c r="J2517" s="1" t="s">
        <v>4907</v>
      </c>
      <c r="K2517" s="1" t="s">
        <v>19</v>
      </c>
      <c r="L2517" s="11"/>
      <c r="M2517" s="1">
        <v>2012</v>
      </c>
      <c r="N2517" s="12" t="s">
        <v>125</v>
      </c>
      <c r="O2517" s="12" t="s">
        <v>127</v>
      </c>
      <c r="P2517" s="27" t="str">
        <f ca="1">IF(טבלה15[[#This Row],[תאריך סיום ההסכם]]&gt;=$S$2,"פעיל",IF(טבלה15[[#This Row],[תאריך סיום ההסכם]]&lt;=$S$2,"הסתיים"))</f>
        <v>הסתיים</v>
      </c>
    </row>
    <row r="2518" spans="1:16" ht="105" x14ac:dyDescent="0.2">
      <c r="A2518" s="22">
        <v>2517</v>
      </c>
      <c r="B2518" s="1" t="s">
        <v>1691</v>
      </c>
      <c r="C2518" s="2" t="s">
        <v>3182</v>
      </c>
      <c r="D2518" s="2" t="s">
        <v>3223</v>
      </c>
      <c r="E2518" s="2" t="s">
        <v>3231</v>
      </c>
      <c r="F2518" s="5" t="s">
        <v>4853</v>
      </c>
      <c r="G2518" s="3">
        <v>41268</v>
      </c>
      <c r="H2518" s="3">
        <v>41997</v>
      </c>
      <c r="I2518" s="4">
        <v>305410</v>
      </c>
      <c r="J2518" s="1" t="s">
        <v>4907</v>
      </c>
      <c r="K2518" s="1" t="s">
        <v>19</v>
      </c>
      <c r="L2518" s="11"/>
      <c r="M2518" s="1">
        <v>2012</v>
      </c>
      <c r="N2518" s="12" t="s">
        <v>125</v>
      </c>
      <c r="O2518" s="12" t="s">
        <v>127</v>
      </c>
      <c r="P2518" s="27" t="str">
        <f ca="1">IF(טבלה15[[#This Row],[תאריך סיום ההסכם]]&gt;=$S$2,"פעיל",IF(טבלה15[[#This Row],[תאריך סיום ההסכם]]&lt;=$S$2,"הסתיים"))</f>
        <v>הסתיים</v>
      </c>
    </row>
    <row r="2519" spans="1:16" ht="120" x14ac:dyDescent="0.2">
      <c r="A2519" s="22">
        <v>2518</v>
      </c>
      <c r="B2519" s="1" t="s">
        <v>1692</v>
      </c>
      <c r="C2519" s="2" t="s">
        <v>3183</v>
      </c>
      <c r="D2519" s="2" t="s">
        <v>3223</v>
      </c>
      <c r="E2519" s="2" t="s">
        <v>3231</v>
      </c>
      <c r="F2519" s="5" t="s">
        <v>4854</v>
      </c>
      <c r="G2519" s="3">
        <v>41268</v>
      </c>
      <c r="H2519" s="3">
        <v>42362</v>
      </c>
      <c r="I2519" s="4">
        <v>868883</v>
      </c>
      <c r="J2519" s="1" t="s">
        <v>4907</v>
      </c>
      <c r="K2519" s="1" t="s">
        <v>19</v>
      </c>
      <c r="L2519" s="11"/>
      <c r="M2519" s="1">
        <v>2012</v>
      </c>
      <c r="N2519" s="12" t="s">
        <v>125</v>
      </c>
      <c r="O2519" s="12" t="s">
        <v>127</v>
      </c>
      <c r="P2519" s="27" t="str">
        <f ca="1">IF(טבלה15[[#This Row],[תאריך סיום ההסכם]]&gt;=$S$2,"פעיל",IF(טבלה15[[#This Row],[תאריך סיום ההסכם]]&lt;=$S$2,"הסתיים"))</f>
        <v>הסתיים</v>
      </c>
    </row>
    <row r="2520" spans="1:16" ht="105" x14ac:dyDescent="0.2">
      <c r="A2520" s="22">
        <v>2519</v>
      </c>
      <c r="B2520" s="1" t="s">
        <v>1693</v>
      </c>
      <c r="C2520" s="2" t="s">
        <v>3184</v>
      </c>
      <c r="D2520" s="2" t="s">
        <v>3223</v>
      </c>
      <c r="E2520" s="2" t="s">
        <v>3229</v>
      </c>
      <c r="F2520" s="5" t="s">
        <v>4855</v>
      </c>
      <c r="G2520" s="3">
        <v>41268</v>
      </c>
      <c r="H2520" s="3">
        <v>42362</v>
      </c>
      <c r="I2520" s="4">
        <v>217221</v>
      </c>
      <c r="J2520" s="1" t="s">
        <v>4907</v>
      </c>
      <c r="K2520" s="1" t="s">
        <v>19</v>
      </c>
      <c r="L2520" s="11"/>
      <c r="M2520" s="1">
        <v>2012</v>
      </c>
      <c r="N2520" s="12" t="s">
        <v>125</v>
      </c>
      <c r="O2520" s="12" t="s">
        <v>127</v>
      </c>
      <c r="P2520" s="27" t="str">
        <f ca="1">IF(טבלה15[[#This Row],[תאריך סיום ההסכם]]&gt;=$S$2,"פעיל",IF(טבלה15[[#This Row],[תאריך סיום ההסכם]]&lt;=$S$2,"הסתיים"))</f>
        <v>הסתיים</v>
      </c>
    </row>
    <row r="2521" spans="1:16" ht="225" x14ac:dyDescent="0.2">
      <c r="A2521" s="22">
        <v>2520</v>
      </c>
      <c r="B2521" s="1" t="s">
        <v>1694</v>
      </c>
      <c r="C2521" s="2" t="s">
        <v>2398</v>
      </c>
      <c r="D2521" s="2" t="s">
        <v>3223</v>
      </c>
      <c r="E2521" s="2" t="s">
        <v>3256</v>
      </c>
      <c r="F2521" s="5" t="s">
        <v>4856</v>
      </c>
      <c r="G2521" s="3">
        <v>41268</v>
      </c>
      <c r="H2521" s="3">
        <v>41632</v>
      </c>
      <c r="I2521" s="4">
        <v>211600</v>
      </c>
      <c r="J2521" s="1" t="s">
        <v>4907</v>
      </c>
      <c r="K2521" s="1" t="s">
        <v>21</v>
      </c>
      <c r="L2521" s="11"/>
      <c r="M2521" s="1">
        <v>2012</v>
      </c>
      <c r="N2521" s="12" t="s">
        <v>21</v>
      </c>
      <c r="O2521" s="12" t="s">
        <v>127</v>
      </c>
      <c r="P2521" s="27" t="str">
        <f ca="1">IF(טבלה15[[#This Row],[תאריך סיום ההסכם]]&gt;=$S$2,"פעיל",IF(טבלה15[[#This Row],[תאריך סיום ההסכם]]&lt;=$S$2,"הסתיים"))</f>
        <v>הסתיים</v>
      </c>
    </row>
    <row r="2522" spans="1:16" ht="90" x14ac:dyDescent="0.2">
      <c r="A2522" s="22">
        <v>2521</v>
      </c>
      <c r="B2522" s="1" t="s">
        <v>1695</v>
      </c>
      <c r="C2522" s="2" t="s">
        <v>3185</v>
      </c>
      <c r="D2522" s="2" t="s">
        <v>3222</v>
      </c>
      <c r="E2522" s="2" t="s">
        <v>3229</v>
      </c>
      <c r="F2522" s="5" t="s">
        <v>4857</v>
      </c>
      <c r="G2522" s="3">
        <v>41268</v>
      </c>
      <c r="H2522" s="3">
        <v>42362</v>
      </c>
      <c r="I2522" s="4">
        <v>1067705</v>
      </c>
      <c r="J2522" s="1" t="s">
        <v>4907</v>
      </c>
      <c r="K2522" s="1" t="s">
        <v>19</v>
      </c>
      <c r="L2522" s="11"/>
      <c r="M2522" s="1">
        <v>2012</v>
      </c>
      <c r="N2522" s="12" t="s">
        <v>125</v>
      </c>
      <c r="O2522" s="12" t="s">
        <v>127</v>
      </c>
      <c r="P2522" s="27" t="str">
        <f ca="1">IF(טבלה15[[#This Row],[תאריך סיום ההסכם]]&gt;=$S$2,"פעיל",IF(טבלה15[[#This Row],[תאריך סיום ההסכם]]&lt;=$S$2,"הסתיים"))</f>
        <v>הסתיים</v>
      </c>
    </row>
    <row r="2523" spans="1:16" ht="105" x14ac:dyDescent="0.2">
      <c r="A2523" s="22">
        <v>2522</v>
      </c>
      <c r="B2523" s="1" t="s">
        <v>1696</v>
      </c>
      <c r="C2523" s="2" t="s">
        <v>3186</v>
      </c>
      <c r="D2523" s="2" t="s">
        <v>3223</v>
      </c>
      <c r="E2523" s="2" t="s">
        <v>3231</v>
      </c>
      <c r="F2523" s="5" t="s">
        <v>4858</v>
      </c>
      <c r="G2523" s="3">
        <v>41268</v>
      </c>
      <c r="H2523" s="3">
        <v>42362</v>
      </c>
      <c r="I2523" s="4">
        <v>217221</v>
      </c>
      <c r="J2523" s="1" t="s">
        <v>4907</v>
      </c>
      <c r="K2523" s="1" t="s">
        <v>19</v>
      </c>
      <c r="L2523" s="11"/>
      <c r="M2523" s="1">
        <v>2012</v>
      </c>
      <c r="N2523" s="12" t="s">
        <v>125</v>
      </c>
      <c r="O2523" s="12" t="s">
        <v>127</v>
      </c>
      <c r="P2523" s="27" t="str">
        <f ca="1">IF(טבלה15[[#This Row],[תאריך סיום ההסכם]]&gt;=$S$2,"פעיל",IF(טבלה15[[#This Row],[תאריך סיום ההסכם]]&lt;=$S$2,"הסתיים"))</f>
        <v>הסתיים</v>
      </c>
    </row>
    <row r="2524" spans="1:16" ht="90" x14ac:dyDescent="0.2">
      <c r="A2524" s="22">
        <v>2523</v>
      </c>
      <c r="B2524" s="1" t="s">
        <v>1697</v>
      </c>
      <c r="C2524" s="2" t="s">
        <v>3187</v>
      </c>
      <c r="D2524" s="2" t="s">
        <v>3223</v>
      </c>
      <c r="E2524" s="2" t="s">
        <v>3226</v>
      </c>
      <c r="F2524" s="5" t="s">
        <v>4859</v>
      </c>
      <c r="G2524" s="3">
        <v>41268</v>
      </c>
      <c r="H2524" s="3">
        <v>42362</v>
      </c>
      <c r="I2524" s="4">
        <v>473000</v>
      </c>
      <c r="J2524" s="1" t="s">
        <v>4907</v>
      </c>
      <c r="K2524" s="1" t="s">
        <v>19</v>
      </c>
      <c r="L2524" s="11"/>
      <c r="M2524" s="1">
        <v>2012</v>
      </c>
      <c r="N2524" s="12" t="s">
        <v>125</v>
      </c>
      <c r="O2524" s="12" t="s">
        <v>127</v>
      </c>
      <c r="P2524" s="27" t="str">
        <f ca="1">IF(טבלה15[[#This Row],[תאריך סיום ההסכם]]&gt;=$S$2,"פעיל",IF(טבלה15[[#This Row],[תאריך סיום ההסכם]]&lt;=$S$2,"הסתיים"))</f>
        <v>הסתיים</v>
      </c>
    </row>
    <row r="2525" spans="1:16" ht="105" x14ac:dyDescent="0.2">
      <c r="A2525" s="22">
        <v>2524</v>
      </c>
      <c r="B2525" s="1" t="s">
        <v>1698</v>
      </c>
      <c r="C2525" s="2" t="s">
        <v>3188</v>
      </c>
      <c r="D2525" s="2" t="s">
        <v>3223</v>
      </c>
      <c r="E2525" s="2" t="s">
        <v>3229</v>
      </c>
      <c r="F2525" s="5" t="s">
        <v>4860</v>
      </c>
      <c r="G2525" s="3">
        <v>41268</v>
      </c>
      <c r="H2525" s="3">
        <v>42362</v>
      </c>
      <c r="I2525" s="4">
        <v>434441</v>
      </c>
      <c r="J2525" s="1" t="s">
        <v>4907</v>
      </c>
      <c r="K2525" s="1" t="s">
        <v>19</v>
      </c>
      <c r="L2525" s="11"/>
      <c r="M2525" s="1">
        <v>2012</v>
      </c>
      <c r="N2525" s="12" t="s">
        <v>125</v>
      </c>
      <c r="O2525" s="12" t="s">
        <v>127</v>
      </c>
      <c r="P2525" s="27" t="str">
        <f ca="1">IF(טבלה15[[#This Row],[תאריך סיום ההסכם]]&gt;=$S$2,"פעיל",IF(טבלה15[[#This Row],[תאריך סיום ההסכם]]&lt;=$S$2,"הסתיים"))</f>
        <v>הסתיים</v>
      </c>
    </row>
    <row r="2526" spans="1:16" ht="120" x14ac:dyDescent="0.2">
      <c r="A2526" s="22">
        <v>2525</v>
      </c>
      <c r="B2526" s="1" t="s">
        <v>1699</v>
      </c>
      <c r="C2526" s="2" t="s">
        <v>2106</v>
      </c>
      <c r="D2526" s="2" t="s">
        <v>3223</v>
      </c>
      <c r="E2526" s="2" t="s">
        <v>3227</v>
      </c>
      <c r="F2526" s="5" t="s">
        <v>4861</v>
      </c>
      <c r="G2526" s="3">
        <v>41268</v>
      </c>
      <c r="H2526" s="3">
        <v>42362</v>
      </c>
      <c r="I2526" s="4">
        <v>2000000</v>
      </c>
      <c r="J2526" s="1" t="s">
        <v>4907</v>
      </c>
      <c r="K2526" s="1" t="s">
        <v>19</v>
      </c>
      <c r="L2526" s="11"/>
      <c r="M2526" s="1">
        <v>2012</v>
      </c>
      <c r="N2526" s="12" t="s">
        <v>125</v>
      </c>
      <c r="O2526" s="12" t="s">
        <v>127</v>
      </c>
      <c r="P2526" s="27" t="str">
        <f ca="1">IF(טבלה15[[#This Row],[תאריך סיום ההסכם]]&gt;=$S$2,"פעיל",IF(טבלה15[[#This Row],[תאריך סיום ההסכם]]&lt;=$S$2,"הסתיים"))</f>
        <v>הסתיים</v>
      </c>
    </row>
    <row r="2527" spans="1:16" ht="75" x14ac:dyDescent="0.2">
      <c r="A2527" s="22">
        <v>2526</v>
      </c>
      <c r="B2527" s="1" t="s">
        <v>1700</v>
      </c>
      <c r="C2527" s="2" t="s">
        <v>3189</v>
      </c>
      <c r="D2527" s="2" t="s">
        <v>3223</v>
      </c>
      <c r="E2527" s="2" t="s">
        <v>3231</v>
      </c>
      <c r="F2527" s="5" t="s">
        <v>4862</v>
      </c>
      <c r="G2527" s="3">
        <v>41268</v>
      </c>
      <c r="H2527" s="3">
        <v>42362</v>
      </c>
      <c r="I2527" s="4">
        <v>1308043</v>
      </c>
      <c r="J2527" s="1" t="s">
        <v>4907</v>
      </c>
      <c r="K2527" s="1" t="s">
        <v>19</v>
      </c>
      <c r="L2527" s="11"/>
      <c r="M2527" s="1">
        <v>2012</v>
      </c>
      <c r="N2527" s="12" t="s">
        <v>125</v>
      </c>
      <c r="O2527" s="12" t="s">
        <v>127</v>
      </c>
      <c r="P2527" s="27" t="str">
        <f ca="1">IF(טבלה15[[#This Row],[תאריך סיום ההסכם]]&gt;=$S$2,"פעיל",IF(טבלה15[[#This Row],[תאריך סיום ההסכם]]&lt;=$S$2,"הסתיים"))</f>
        <v>הסתיים</v>
      </c>
    </row>
    <row r="2528" spans="1:16" ht="75" x14ac:dyDescent="0.2">
      <c r="A2528" s="22">
        <v>2527</v>
      </c>
      <c r="B2528" s="1" t="s">
        <v>1701</v>
      </c>
      <c r="C2528" s="2" t="s">
        <v>3190</v>
      </c>
      <c r="D2528" s="2" t="s">
        <v>3223</v>
      </c>
      <c r="E2528" s="2" t="s">
        <v>3226</v>
      </c>
      <c r="F2528" s="5" t="s">
        <v>4863</v>
      </c>
      <c r="G2528" s="3">
        <v>41268</v>
      </c>
      <c r="H2528" s="3">
        <v>42362</v>
      </c>
      <c r="I2528" s="4">
        <v>800000</v>
      </c>
      <c r="J2528" s="1" t="s">
        <v>4907</v>
      </c>
      <c r="K2528" s="1" t="s">
        <v>19</v>
      </c>
      <c r="L2528" s="11"/>
      <c r="M2528" s="1">
        <v>2012</v>
      </c>
      <c r="N2528" s="12" t="s">
        <v>125</v>
      </c>
      <c r="O2528" s="12" t="s">
        <v>127</v>
      </c>
      <c r="P2528" s="27" t="str">
        <f ca="1">IF(טבלה15[[#This Row],[תאריך סיום ההסכם]]&gt;=$S$2,"פעיל",IF(טבלה15[[#This Row],[תאריך סיום ההסכם]]&lt;=$S$2,"הסתיים"))</f>
        <v>הסתיים</v>
      </c>
    </row>
    <row r="2529" spans="1:16" ht="60" x14ac:dyDescent="0.2">
      <c r="A2529" s="22">
        <v>2528</v>
      </c>
      <c r="B2529" s="1" t="s">
        <v>1702</v>
      </c>
      <c r="C2529" s="2" t="s">
        <v>3191</v>
      </c>
      <c r="D2529" s="2" t="s">
        <v>3223</v>
      </c>
      <c r="E2529" s="2" t="s">
        <v>3226</v>
      </c>
      <c r="F2529" s="5" t="s">
        <v>4864</v>
      </c>
      <c r="G2529" s="3">
        <v>41267</v>
      </c>
      <c r="H2529" s="3">
        <v>41632</v>
      </c>
      <c r="I2529" s="4">
        <v>800000</v>
      </c>
      <c r="J2529" s="1" t="s">
        <v>4907</v>
      </c>
      <c r="K2529" s="1" t="s">
        <v>19</v>
      </c>
      <c r="L2529" s="11"/>
      <c r="M2529" s="1">
        <v>2012</v>
      </c>
      <c r="N2529" s="12"/>
      <c r="O2529" s="12" t="s">
        <v>127</v>
      </c>
      <c r="P2529" s="27" t="str">
        <f ca="1">IF(טבלה15[[#This Row],[תאריך סיום ההסכם]]&gt;=$S$2,"פעיל",IF(טבלה15[[#This Row],[תאריך סיום ההסכם]]&lt;=$S$2,"הסתיים"))</f>
        <v>הסתיים</v>
      </c>
    </row>
    <row r="2530" spans="1:16" ht="180" x14ac:dyDescent="0.2">
      <c r="A2530" s="22">
        <v>2529</v>
      </c>
      <c r="B2530" s="1" t="s">
        <v>1703</v>
      </c>
      <c r="C2530" s="2" t="s">
        <v>2513</v>
      </c>
      <c r="D2530" s="2" t="s">
        <v>3223</v>
      </c>
      <c r="E2530" s="2" t="s">
        <v>3228</v>
      </c>
      <c r="F2530" s="5" t="s">
        <v>4865</v>
      </c>
      <c r="G2530" s="3">
        <v>41268</v>
      </c>
      <c r="H2530" s="3">
        <v>42362</v>
      </c>
      <c r="I2530" s="4">
        <v>2000000</v>
      </c>
      <c r="J2530" s="1" t="s">
        <v>4907</v>
      </c>
      <c r="K2530" s="1" t="s">
        <v>19</v>
      </c>
      <c r="L2530" s="11"/>
      <c r="M2530" s="1">
        <v>2012</v>
      </c>
      <c r="N2530" s="12" t="s">
        <v>125</v>
      </c>
      <c r="O2530" s="12" t="s">
        <v>127</v>
      </c>
      <c r="P2530" s="27" t="str">
        <f ca="1">IF(טבלה15[[#This Row],[תאריך סיום ההסכם]]&gt;=$S$2,"פעיל",IF(טבלה15[[#This Row],[תאריך סיום ההסכם]]&lt;=$S$2,"הסתיים"))</f>
        <v>הסתיים</v>
      </c>
    </row>
    <row r="2531" spans="1:16" ht="75" x14ac:dyDescent="0.2">
      <c r="A2531" s="22">
        <v>2530</v>
      </c>
      <c r="B2531" s="1" t="s">
        <v>1704</v>
      </c>
      <c r="C2531" s="2" t="s">
        <v>3192</v>
      </c>
      <c r="D2531" s="2" t="s">
        <v>3223</v>
      </c>
      <c r="E2531" s="2" t="s">
        <v>3228</v>
      </c>
      <c r="F2531" s="5" t="s">
        <v>4866</v>
      </c>
      <c r="G2531" s="3">
        <v>41268</v>
      </c>
      <c r="H2531" s="3">
        <v>42362</v>
      </c>
      <c r="I2531" s="4">
        <v>800000</v>
      </c>
      <c r="J2531" s="1" t="s">
        <v>4907</v>
      </c>
      <c r="K2531" s="1" t="s">
        <v>19</v>
      </c>
      <c r="L2531" s="11"/>
      <c r="M2531" s="1">
        <v>2012</v>
      </c>
      <c r="N2531" s="12" t="s">
        <v>125</v>
      </c>
      <c r="O2531" s="12" t="s">
        <v>127</v>
      </c>
      <c r="P2531" s="27" t="str">
        <f ca="1">IF(טבלה15[[#This Row],[תאריך סיום ההסכם]]&gt;=$S$2,"פעיל",IF(טבלה15[[#This Row],[תאריך סיום ההסכם]]&lt;=$S$2,"הסתיים"))</f>
        <v>הסתיים</v>
      </c>
    </row>
    <row r="2532" spans="1:16" ht="105" x14ac:dyDescent="0.2">
      <c r="A2532" s="22">
        <v>2531</v>
      </c>
      <c r="B2532" s="1" t="s">
        <v>1705</v>
      </c>
      <c r="C2532" s="2" t="s">
        <v>3193</v>
      </c>
      <c r="D2532" s="2" t="s">
        <v>3223</v>
      </c>
      <c r="E2532" s="2" t="s">
        <v>3231</v>
      </c>
      <c r="F2532" s="5" t="s">
        <v>4867</v>
      </c>
      <c r="G2532" s="3">
        <v>41268</v>
      </c>
      <c r="H2532" s="3">
        <v>42301</v>
      </c>
      <c r="I2532" s="4">
        <v>291667</v>
      </c>
      <c r="J2532" s="1" t="s">
        <v>4907</v>
      </c>
      <c r="K2532" s="1" t="s">
        <v>43</v>
      </c>
      <c r="L2532" s="11"/>
      <c r="M2532" s="1">
        <v>2012</v>
      </c>
      <c r="N2532" s="12"/>
      <c r="O2532" s="12" t="s">
        <v>128</v>
      </c>
      <c r="P2532" s="27" t="str">
        <f ca="1">IF(טבלה15[[#This Row],[תאריך סיום ההסכם]]&gt;=$S$2,"פעיל",IF(טבלה15[[#This Row],[תאריך סיום ההסכם]]&lt;=$S$2,"הסתיים"))</f>
        <v>הסתיים</v>
      </c>
    </row>
    <row r="2533" spans="1:16" ht="90" x14ac:dyDescent="0.2">
      <c r="A2533" s="22">
        <v>2532</v>
      </c>
      <c r="B2533" s="1" t="s">
        <v>1706</v>
      </c>
      <c r="C2533" s="2" t="s">
        <v>3194</v>
      </c>
      <c r="D2533" s="2" t="s">
        <v>3223</v>
      </c>
      <c r="E2533" s="2" t="s">
        <v>3229</v>
      </c>
      <c r="F2533" s="5" t="s">
        <v>4868</v>
      </c>
      <c r="G2533" s="3">
        <v>41268</v>
      </c>
      <c r="H2533" s="3">
        <v>41633</v>
      </c>
      <c r="I2533" s="4">
        <v>50000</v>
      </c>
      <c r="J2533" s="1" t="s">
        <v>4907</v>
      </c>
      <c r="K2533" s="1" t="s">
        <v>43</v>
      </c>
      <c r="L2533" s="11"/>
      <c r="M2533" s="1">
        <v>2012</v>
      </c>
      <c r="N2533" s="12"/>
      <c r="O2533" s="12" t="s">
        <v>128</v>
      </c>
      <c r="P2533" s="27" t="str">
        <f ca="1">IF(טבלה15[[#This Row],[תאריך סיום ההסכם]]&gt;=$S$2,"פעיל",IF(טבלה15[[#This Row],[תאריך סיום ההסכם]]&lt;=$S$2,"הסתיים"))</f>
        <v>הסתיים</v>
      </c>
    </row>
    <row r="2534" spans="1:16" ht="90" x14ac:dyDescent="0.2">
      <c r="A2534" s="22">
        <v>2533</v>
      </c>
      <c r="B2534" s="1" t="s">
        <v>1707</v>
      </c>
      <c r="C2534" s="2" t="s">
        <v>3195</v>
      </c>
      <c r="D2534" s="2" t="s">
        <v>3223</v>
      </c>
      <c r="E2534" s="2" t="s">
        <v>3229</v>
      </c>
      <c r="F2534" s="5" t="s">
        <v>4869</v>
      </c>
      <c r="G2534" s="3">
        <v>41268</v>
      </c>
      <c r="H2534" s="3">
        <v>41968</v>
      </c>
      <c r="I2534" s="4">
        <v>191667</v>
      </c>
      <c r="J2534" s="1" t="s">
        <v>4907</v>
      </c>
      <c r="K2534" s="1" t="s">
        <v>43</v>
      </c>
      <c r="L2534" s="11"/>
      <c r="M2534" s="1">
        <v>2012</v>
      </c>
      <c r="N2534" s="12"/>
      <c r="O2534" s="12" t="s">
        <v>128</v>
      </c>
      <c r="P2534" s="27" t="str">
        <f ca="1">IF(טבלה15[[#This Row],[תאריך סיום ההסכם]]&gt;=$S$2,"פעיל",IF(טבלה15[[#This Row],[תאריך סיום ההסכם]]&lt;=$S$2,"הסתיים"))</f>
        <v>הסתיים</v>
      </c>
    </row>
    <row r="2535" spans="1:16" ht="165" x14ac:dyDescent="0.2">
      <c r="A2535" s="22">
        <v>2534</v>
      </c>
      <c r="B2535" s="1" t="s">
        <v>1708</v>
      </c>
      <c r="C2535" s="2" t="s">
        <v>3196</v>
      </c>
      <c r="D2535" s="2" t="s">
        <v>3223</v>
      </c>
      <c r="E2535" s="2" t="s">
        <v>3229</v>
      </c>
      <c r="F2535" s="5" t="s">
        <v>4870</v>
      </c>
      <c r="G2535" s="3">
        <v>41268</v>
      </c>
      <c r="H2535" s="3">
        <v>42149</v>
      </c>
      <c r="I2535" s="4">
        <v>241667</v>
      </c>
      <c r="J2535" s="1" t="s">
        <v>4907</v>
      </c>
      <c r="K2535" s="1" t="s">
        <v>43</v>
      </c>
      <c r="L2535" s="11"/>
      <c r="M2535" s="1">
        <v>2012</v>
      </c>
      <c r="N2535" s="12"/>
      <c r="O2535" s="12" t="s">
        <v>128</v>
      </c>
      <c r="P2535" s="27" t="str">
        <f ca="1">IF(טבלה15[[#This Row],[תאריך סיום ההסכם]]&gt;=$S$2,"פעיל",IF(טבלה15[[#This Row],[תאריך סיום ההסכם]]&lt;=$S$2,"הסתיים"))</f>
        <v>הסתיים</v>
      </c>
    </row>
    <row r="2536" spans="1:16" ht="165" x14ac:dyDescent="0.2">
      <c r="A2536" s="22">
        <v>2535</v>
      </c>
      <c r="B2536" s="1" t="s">
        <v>1709</v>
      </c>
      <c r="C2536" s="2" t="s">
        <v>3197</v>
      </c>
      <c r="D2536" s="2" t="s">
        <v>3223</v>
      </c>
      <c r="E2536" s="2" t="s">
        <v>3229</v>
      </c>
      <c r="F2536" s="5" t="s">
        <v>4871</v>
      </c>
      <c r="G2536" s="3">
        <v>41268</v>
      </c>
      <c r="H2536" s="3">
        <v>41633</v>
      </c>
      <c r="I2536" s="4">
        <v>50000</v>
      </c>
      <c r="J2536" s="1" t="s">
        <v>4907</v>
      </c>
      <c r="K2536" s="1" t="s">
        <v>43</v>
      </c>
      <c r="L2536" s="11"/>
      <c r="M2536" s="1">
        <v>2012</v>
      </c>
      <c r="N2536" s="12"/>
      <c r="O2536" s="12" t="s">
        <v>128</v>
      </c>
      <c r="P2536" s="27" t="str">
        <f ca="1">IF(טבלה15[[#This Row],[תאריך סיום ההסכם]]&gt;=$S$2,"פעיל",IF(טבלה15[[#This Row],[תאריך סיום ההסכם]]&lt;=$S$2,"הסתיים"))</f>
        <v>הסתיים</v>
      </c>
    </row>
    <row r="2537" spans="1:16" ht="180" x14ac:dyDescent="0.2">
      <c r="A2537" s="22">
        <v>2536</v>
      </c>
      <c r="B2537" s="1" t="s">
        <v>1710</v>
      </c>
      <c r="C2537" s="2" t="s">
        <v>3198</v>
      </c>
      <c r="D2537" s="2" t="s">
        <v>3222</v>
      </c>
      <c r="E2537" s="2" t="s">
        <v>3229</v>
      </c>
      <c r="F2537" s="5" t="s">
        <v>4872</v>
      </c>
      <c r="G2537" s="3">
        <v>41268</v>
      </c>
      <c r="H2537" s="3">
        <v>41633</v>
      </c>
      <c r="I2537" s="4">
        <v>50000</v>
      </c>
      <c r="J2537" s="1" t="s">
        <v>4907</v>
      </c>
      <c r="K2537" s="1" t="s">
        <v>43</v>
      </c>
      <c r="L2537" s="11"/>
      <c r="M2537" s="1">
        <v>2012</v>
      </c>
      <c r="N2537" s="12"/>
      <c r="O2537" s="12" t="s">
        <v>128</v>
      </c>
      <c r="P2537" s="27" t="str">
        <f ca="1">IF(טבלה15[[#This Row],[תאריך סיום ההסכם]]&gt;=$S$2,"פעיל",IF(טבלה15[[#This Row],[תאריך סיום ההסכם]]&lt;=$S$2,"הסתיים"))</f>
        <v>הסתיים</v>
      </c>
    </row>
    <row r="2538" spans="1:16" ht="165" x14ac:dyDescent="0.2">
      <c r="A2538" s="22">
        <v>2537</v>
      </c>
      <c r="B2538" s="1" t="s">
        <v>1711</v>
      </c>
      <c r="C2538" s="2" t="s">
        <v>3199</v>
      </c>
      <c r="D2538" s="2" t="s">
        <v>3223</v>
      </c>
      <c r="E2538" s="2" t="s">
        <v>3288</v>
      </c>
      <c r="F2538" s="5" t="s">
        <v>4873</v>
      </c>
      <c r="G2538" s="3">
        <v>41258</v>
      </c>
      <c r="H2538" s="3">
        <v>41987</v>
      </c>
      <c r="I2538" s="4">
        <v>200000</v>
      </c>
      <c r="J2538" s="1" t="s">
        <v>4907</v>
      </c>
      <c r="K2538" s="1" t="s">
        <v>35</v>
      </c>
      <c r="L2538" s="11" t="s">
        <v>58</v>
      </c>
      <c r="M2538" s="1">
        <v>2012</v>
      </c>
      <c r="N2538" s="12"/>
      <c r="O2538" s="12" t="s">
        <v>127</v>
      </c>
      <c r="P2538" s="27" t="str">
        <f ca="1">IF(טבלה15[[#This Row],[תאריך סיום ההסכם]]&gt;=$S$2,"פעיל",IF(טבלה15[[#This Row],[תאריך סיום ההסכם]]&lt;=$S$2,"הסתיים"))</f>
        <v>הסתיים</v>
      </c>
    </row>
    <row r="2539" spans="1:16" ht="180" x14ac:dyDescent="0.2">
      <c r="A2539" s="22">
        <v>2538</v>
      </c>
      <c r="B2539" s="1" t="s">
        <v>1712</v>
      </c>
      <c r="C2539" s="2" t="s">
        <v>3200</v>
      </c>
      <c r="D2539" s="2" t="s">
        <v>3223</v>
      </c>
      <c r="E2539" s="2" t="s">
        <v>3231</v>
      </c>
      <c r="F2539" s="5" t="s">
        <v>4874</v>
      </c>
      <c r="G2539" s="3">
        <v>41258</v>
      </c>
      <c r="H2539" s="3">
        <v>41987</v>
      </c>
      <c r="I2539" s="4">
        <v>200000</v>
      </c>
      <c r="J2539" s="1" t="s">
        <v>4907</v>
      </c>
      <c r="K2539" s="1" t="s">
        <v>35</v>
      </c>
      <c r="L2539" s="11" t="s">
        <v>58</v>
      </c>
      <c r="M2539" s="1">
        <v>2012</v>
      </c>
      <c r="N2539" s="12"/>
      <c r="O2539" s="12" t="s">
        <v>127</v>
      </c>
      <c r="P2539" s="27" t="str">
        <f ca="1">IF(טבלה15[[#This Row],[תאריך סיום ההסכם]]&gt;=$S$2,"פעיל",IF(טבלה15[[#This Row],[תאריך סיום ההסכם]]&lt;=$S$2,"הסתיים"))</f>
        <v>הסתיים</v>
      </c>
    </row>
    <row r="2540" spans="1:16" ht="75" x14ac:dyDescent="0.2">
      <c r="A2540" s="22">
        <v>2539</v>
      </c>
      <c r="B2540" s="1" t="s">
        <v>1713</v>
      </c>
      <c r="C2540" s="2" t="s">
        <v>2877</v>
      </c>
      <c r="D2540" s="2" t="s">
        <v>3223</v>
      </c>
      <c r="E2540" s="2" t="s">
        <v>3225</v>
      </c>
      <c r="F2540" s="5" t="s">
        <v>4875</v>
      </c>
      <c r="G2540" s="3">
        <v>41258</v>
      </c>
      <c r="H2540" s="3">
        <v>41987</v>
      </c>
      <c r="I2540" s="4">
        <v>200000</v>
      </c>
      <c r="J2540" s="1" t="s">
        <v>4907</v>
      </c>
      <c r="K2540" s="1" t="s">
        <v>35</v>
      </c>
      <c r="L2540" s="11" t="s">
        <v>58</v>
      </c>
      <c r="M2540" s="1">
        <v>2012</v>
      </c>
      <c r="N2540" s="12"/>
      <c r="O2540" s="12" t="s">
        <v>127</v>
      </c>
      <c r="P2540" s="27" t="str">
        <f ca="1">IF(טבלה15[[#This Row],[תאריך סיום ההסכם]]&gt;=$S$2,"פעיל",IF(טבלה15[[#This Row],[תאריך סיום ההסכם]]&lt;=$S$2,"הסתיים"))</f>
        <v>הסתיים</v>
      </c>
    </row>
    <row r="2541" spans="1:16" ht="135" x14ac:dyDescent="0.2">
      <c r="A2541" s="22">
        <v>2540</v>
      </c>
      <c r="B2541" s="1" t="s">
        <v>1714</v>
      </c>
      <c r="C2541" s="2" t="s">
        <v>2746</v>
      </c>
      <c r="D2541" s="2" t="s">
        <v>3223</v>
      </c>
      <c r="E2541" s="2" t="s">
        <v>3229</v>
      </c>
      <c r="F2541" s="5" t="s">
        <v>4876</v>
      </c>
      <c r="G2541" s="3">
        <v>41268</v>
      </c>
      <c r="H2541" s="3">
        <v>42362</v>
      </c>
      <c r="I2541" s="4">
        <v>112500</v>
      </c>
      <c r="J2541" s="1" t="s">
        <v>4907</v>
      </c>
      <c r="K2541" s="1" t="s">
        <v>40</v>
      </c>
      <c r="L2541" s="11"/>
      <c r="M2541" s="1">
        <v>2012</v>
      </c>
      <c r="N2541" s="12"/>
      <c r="O2541" s="12" t="s">
        <v>127</v>
      </c>
      <c r="P2541" s="27" t="str">
        <f ca="1">IF(טבלה15[[#This Row],[תאריך סיום ההסכם]]&gt;=$S$2,"פעיל",IF(טבלה15[[#This Row],[תאריך סיום ההסכם]]&lt;=$S$2,"הסתיים"))</f>
        <v>הסתיים</v>
      </c>
    </row>
    <row r="2542" spans="1:16" ht="90" x14ac:dyDescent="0.2">
      <c r="A2542" s="22">
        <v>2541</v>
      </c>
      <c r="B2542" s="1" t="s">
        <v>1715</v>
      </c>
      <c r="C2542" s="2" t="s">
        <v>3201</v>
      </c>
      <c r="D2542" s="2" t="s">
        <v>3223</v>
      </c>
      <c r="E2542" s="2" t="s">
        <v>3228</v>
      </c>
      <c r="F2542" s="5" t="s">
        <v>4877</v>
      </c>
      <c r="G2542" s="3">
        <v>41268</v>
      </c>
      <c r="H2542" s="3">
        <v>42362</v>
      </c>
      <c r="I2542" s="4">
        <v>112500</v>
      </c>
      <c r="J2542" s="1" t="s">
        <v>4907</v>
      </c>
      <c r="K2542" s="1" t="s">
        <v>40</v>
      </c>
      <c r="L2542" s="11"/>
      <c r="M2542" s="1">
        <v>2012</v>
      </c>
      <c r="N2542" s="12"/>
      <c r="O2542" s="12" t="s">
        <v>127</v>
      </c>
      <c r="P2542" s="27" t="str">
        <f ca="1">IF(טבלה15[[#This Row],[תאריך סיום ההסכם]]&gt;=$S$2,"פעיל",IF(טבלה15[[#This Row],[תאריך סיום ההסכם]]&lt;=$S$2,"הסתיים"))</f>
        <v>הסתיים</v>
      </c>
    </row>
    <row r="2543" spans="1:16" ht="90" x14ac:dyDescent="0.2">
      <c r="A2543" s="22">
        <v>2542</v>
      </c>
      <c r="B2543" s="1" t="s">
        <v>1716</v>
      </c>
      <c r="C2543" s="2" t="s">
        <v>3202</v>
      </c>
      <c r="D2543" s="2" t="s">
        <v>3223</v>
      </c>
      <c r="E2543" s="2" t="s">
        <v>3230</v>
      </c>
      <c r="F2543" s="5" t="s">
        <v>4878</v>
      </c>
      <c r="G2543" s="3">
        <v>41268</v>
      </c>
      <c r="H2543" s="3">
        <v>42362</v>
      </c>
      <c r="I2543" s="4">
        <v>112500</v>
      </c>
      <c r="J2543" s="1" t="s">
        <v>4907</v>
      </c>
      <c r="K2543" s="1" t="s">
        <v>40</v>
      </c>
      <c r="L2543" s="11"/>
      <c r="M2543" s="1">
        <v>2012</v>
      </c>
      <c r="N2543" s="12"/>
      <c r="O2543" s="12" t="s">
        <v>127</v>
      </c>
      <c r="P2543" s="27" t="str">
        <f ca="1">IF(טבלה15[[#This Row],[תאריך סיום ההסכם]]&gt;=$S$2,"פעיל",IF(טבלה15[[#This Row],[תאריך סיום ההסכם]]&lt;=$S$2,"הסתיים"))</f>
        <v>הסתיים</v>
      </c>
    </row>
    <row r="2544" spans="1:16" ht="165" x14ac:dyDescent="0.2">
      <c r="A2544" s="22">
        <v>2543</v>
      </c>
      <c r="B2544" s="1" t="s">
        <v>1717</v>
      </c>
      <c r="C2544" s="2" t="s">
        <v>3203</v>
      </c>
      <c r="D2544" s="2" t="s">
        <v>3223</v>
      </c>
      <c r="E2544" s="2" t="s">
        <v>3230</v>
      </c>
      <c r="F2544" s="5" t="s">
        <v>4879</v>
      </c>
      <c r="G2544" s="3">
        <v>41268</v>
      </c>
      <c r="H2544" s="3">
        <v>42362</v>
      </c>
      <c r="I2544" s="4">
        <v>112500</v>
      </c>
      <c r="J2544" s="1" t="s">
        <v>4907</v>
      </c>
      <c r="K2544" s="1" t="s">
        <v>40</v>
      </c>
      <c r="L2544" s="11"/>
      <c r="M2544" s="1">
        <v>2012</v>
      </c>
      <c r="N2544" s="12"/>
      <c r="O2544" s="12" t="s">
        <v>127</v>
      </c>
      <c r="P2544" s="27" t="str">
        <f ca="1">IF(טבלה15[[#This Row],[תאריך סיום ההסכם]]&gt;=$S$2,"פעיל",IF(טבלה15[[#This Row],[תאריך סיום ההסכם]]&lt;=$S$2,"הסתיים"))</f>
        <v>הסתיים</v>
      </c>
    </row>
    <row r="2545" spans="1:16" ht="150" x14ac:dyDescent="0.2">
      <c r="A2545" s="22">
        <v>2544</v>
      </c>
      <c r="B2545" s="1" t="s">
        <v>1718</v>
      </c>
      <c r="C2545" s="2" t="s">
        <v>3057</v>
      </c>
      <c r="D2545" s="2" t="s">
        <v>3222</v>
      </c>
      <c r="E2545" s="2" t="s">
        <v>3231</v>
      </c>
      <c r="F2545" s="5" t="s">
        <v>4880</v>
      </c>
      <c r="G2545" s="3">
        <v>41268</v>
      </c>
      <c r="H2545" s="3">
        <v>41632</v>
      </c>
      <c r="I2545" s="4">
        <v>40000</v>
      </c>
      <c r="J2545" s="1" t="s">
        <v>4907</v>
      </c>
      <c r="K2545" s="1" t="s">
        <v>37</v>
      </c>
      <c r="L2545" s="11"/>
      <c r="M2545" s="1">
        <v>2012</v>
      </c>
      <c r="N2545" s="12" t="s">
        <v>120</v>
      </c>
      <c r="O2545" s="12" t="s">
        <v>128</v>
      </c>
      <c r="P2545" s="27" t="str">
        <f ca="1">IF(טבלה15[[#This Row],[תאריך סיום ההסכם]]&gt;=$S$2,"פעיל",IF(טבלה15[[#This Row],[תאריך סיום ההסכם]]&lt;=$S$2,"הסתיים"))</f>
        <v>הסתיים</v>
      </c>
    </row>
    <row r="2546" spans="1:16" ht="210" x14ac:dyDescent="0.2">
      <c r="A2546" s="22">
        <v>2545</v>
      </c>
      <c r="B2546" s="1" t="s">
        <v>1719</v>
      </c>
      <c r="C2546" s="2" t="s">
        <v>3204</v>
      </c>
      <c r="D2546" s="2" t="s">
        <v>3222</v>
      </c>
      <c r="E2546" s="2" t="s">
        <v>3248</v>
      </c>
      <c r="F2546" s="5" t="s">
        <v>4881</v>
      </c>
      <c r="G2546" s="3">
        <v>41274</v>
      </c>
      <c r="H2546" s="3">
        <v>42004</v>
      </c>
      <c r="I2546" s="4">
        <v>300000</v>
      </c>
      <c r="J2546" s="1" t="s">
        <v>4907</v>
      </c>
      <c r="K2546" s="1" t="s">
        <v>33</v>
      </c>
      <c r="L2546" s="11" t="s">
        <v>57</v>
      </c>
      <c r="M2546" s="1">
        <v>2012</v>
      </c>
      <c r="N2546" s="12"/>
      <c r="O2546" s="12" t="s">
        <v>127</v>
      </c>
      <c r="P2546" s="27" t="str">
        <f ca="1">IF(טבלה15[[#This Row],[תאריך סיום ההסכם]]&gt;=$S$2,"פעיל",IF(טבלה15[[#This Row],[תאריך סיום ההסכם]]&lt;=$S$2,"הסתיים"))</f>
        <v>הסתיים</v>
      </c>
    </row>
    <row r="2547" spans="1:16" ht="135" x14ac:dyDescent="0.2">
      <c r="A2547" s="22">
        <v>2546</v>
      </c>
      <c r="B2547" s="1" t="s">
        <v>1720</v>
      </c>
      <c r="C2547" s="2" t="s">
        <v>3205</v>
      </c>
      <c r="D2547" s="2" t="s">
        <v>3223</v>
      </c>
      <c r="E2547" s="2" t="s">
        <v>3231</v>
      </c>
      <c r="F2547" s="5" t="s">
        <v>4882</v>
      </c>
      <c r="G2547" s="3">
        <v>41274</v>
      </c>
      <c r="H2547" s="3">
        <v>42004</v>
      </c>
      <c r="I2547" s="4">
        <v>300000</v>
      </c>
      <c r="J2547" s="1" t="s">
        <v>4907</v>
      </c>
      <c r="K2547" s="1" t="s">
        <v>33</v>
      </c>
      <c r="L2547" s="11" t="s">
        <v>57</v>
      </c>
      <c r="M2547" s="1">
        <v>2012</v>
      </c>
      <c r="N2547" s="12"/>
      <c r="O2547" s="12" t="s">
        <v>127</v>
      </c>
      <c r="P2547" s="27" t="str">
        <f ca="1">IF(טבלה15[[#This Row],[תאריך סיום ההסכם]]&gt;=$S$2,"פעיל",IF(טבלה15[[#This Row],[תאריך סיום ההסכם]]&lt;=$S$2,"הסתיים"))</f>
        <v>הסתיים</v>
      </c>
    </row>
    <row r="2548" spans="1:16" ht="210" x14ac:dyDescent="0.2">
      <c r="A2548" s="22">
        <v>2547</v>
      </c>
      <c r="B2548" s="1" t="s">
        <v>1721</v>
      </c>
      <c r="C2548" s="2" t="s">
        <v>2631</v>
      </c>
      <c r="D2548" s="2" t="s">
        <v>3223</v>
      </c>
      <c r="E2548" s="2" t="s">
        <v>3229</v>
      </c>
      <c r="F2548" s="5" t="s">
        <v>4883</v>
      </c>
      <c r="G2548" s="3">
        <v>41274</v>
      </c>
      <c r="H2548" s="3">
        <v>42004</v>
      </c>
      <c r="I2548" s="4">
        <v>300000</v>
      </c>
      <c r="J2548" s="1" t="s">
        <v>4907</v>
      </c>
      <c r="K2548" s="1" t="s">
        <v>33</v>
      </c>
      <c r="L2548" s="11" t="s">
        <v>57</v>
      </c>
      <c r="M2548" s="1">
        <v>2012</v>
      </c>
      <c r="N2548" s="12"/>
      <c r="O2548" s="12" t="s">
        <v>127</v>
      </c>
      <c r="P2548" s="27" t="str">
        <f ca="1">IF(טבלה15[[#This Row],[תאריך סיום ההסכם]]&gt;=$S$2,"פעיל",IF(טבלה15[[#This Row],[תאריך סיום ההסכם]]&lt;=$S$2,"הסתיים"))</f>
        <v>הסתיים</v>
      </c>
    </row>
    <row r="2549" spans="1:16" ht="90" x14ac:dyDescent="0.2">
      <c r="A2549" s="22">
        <v>2548</v>
      </c>
      <c r="B2549" s="1" t="s">
        <v>1722</v>
      </c>
      <c r="C2549" s="2" t="s">
        <v>3206</v>
      </c>
      <c r="D2549" s="2" t="s">
        <v>3223</v>
      </c>
      <c r="E2549" s="2" t="s">
        <v>3236</v>
      </c>
      <c r="F2549" s="5" t="s">
        <v>4884</v>
      </c>
      <c r="G2549" s="3">
        <v>41274</v>
      </c>
      <c r="H2549" s="3">
        <v>42004</v>
      </c>
      <c r="I2549" s="4">
        <v>300000</v>
      </c>
      <c r="J2549" s="1" t="s">
        <v>4907</v>
      </c>
      <c r="K2549" s="1" t="s">
        <v>33</v>
      </c>
      <c r="L2549" s="11" t="s">
        <v>57</v>
      </c>
      <c r="M2549" s="1">
        <v>2012</v>
      </c>
      <c r="N2549" s="12"/>
      <c r="O2549" s="12" t="s">
        <v>127</v>
      </c>
      <c r="P2549" s="27" t="str">
        <f ca="1">IF(טבלה15[[#This Row],[תאריך סיום ההסכם]]&gt;=$S$2,"פעיל",IF(טבלה15[[#This Row],[תאריך סיום ההסכם]]&lt;=$S$2,"הסתיים"))</f>
        <v>הסתיים</v>
      </c>
    </row>
    <row r="2550" spans="1:16" ht="210" x14ac:dyDescent="0.2">
      <c r="A2550" s="22">
        <v>2549</v>
      </c>
      <c r="B2550" s="1" t="s">
        <v>1723</v>
      </c>
      <c r="C2550" s="2" t="s">
        <v>3207</v>
      </c>
      <c r="D2550" s="2" t="s">
        <v>3222</v>
      </c>
      <c r="E2550" s="2" t="s">
        <v>3238</v>
      </c>
      <c r="F2550" s="5" t="s">
        <v>4885</v>
      </c>
      <c r="G2550" s="3">
        <v>41274</v>
      </c>
      <c r="H2550" s="3">
        <v>41639</v>
      </c>
      <c r="I2550" s="4">
        <v>20000</v>
      </c>
      <c r="J2550" s="1" t="s">
        <v>4907</v>
      </c>
      <c r="K2550" s="1" t="s">
        <v>37</v>
      </c>
      <c r="L2550" s="11"/>
      <c r="M2550" s="1">
        <v>2012</v>
      </c>
      <c r="N2550" s="12" t="s">
        <v>120</v>
      </c>
      <c r="O2550" s="12" t="s">
        <v>128</v>
      </c>
      <c r="P2550" s="27" t="str">
        <f ca="1">IF(טבלה15[[#This Row],[תאריך סיום ההסכם]]&gt;=$S$2,"פעיל",IF(טבלה15[[#This Row],[תאריך סיום ההסכם]]&lt;=$S$2,"הסתיים"))</f>
        <v>הסתיים</v>
      </c>
    </row>
    <row r="2551" spans="1:16" ht="120" x14ac:dyDescent="0.2">
      <c r="A2551" s="22">
        <v>2550</v>
      </c>
      <c r="B2551" s="1" t="s">
        <v>1724</v>
      </c>
      <c r="C2551" s="2" t="s">
        <v>3208</v>
      </c>
      <c r="D2551" s="2" t="s">
        <v>3223</v>
      </c>
      <c r="E2551" s="2" t="s">
        <v>3228</v>
      </c>
      <c r="F2551" s="5" t="s">
        <v>4886</v>
      </c>
      <c r="G2551" s="3">
        <v>41153</v>
      </c>
      <c r="H2551" s="3">
        <v>41882</v>
      </c>
      <c r="I2551" s="4">
        <v>328000</v>
      </c>
      <c r="J2551" s="1" t="s">
        <v>4907</v>
      </c>
      <c r="K2551" s="1" t="s">
        <v>1</v>
      </c>
      <c r="L2551" s="11" t="s">
        <v>47</v>
      </c>
      <c r="M2551" s="1">
        <v>2012</v>
      </c>
      <c r="N2551" s="12"/>
      <c r="O2551" s="12" t="s">
        <v>127</v>
      </c>
      <c r="P2551" s="27" t="str">
        <f ca="1">IF(טבלה15[[#This Row],[תאריך סיום ההסכם]]&gt;=$S$2,"פעיל",IF(טבלה15[[#This Row],[תאריך סיום ההסכם]]&lt;=$S$2,"הסתיים"))</f>
        <v>הסתיים</v>
      </c>
    </row>
    <row r="2552" spans="1:16" ht="255" x14ac:dyDescent="0.2">
      <c r="A2552" s="22">
        <v>2551</v>
      </c>
      <c r="B2552" s="1" t="s">
        <v>1543</v>
      </c>
      <c r="C2552" s="2" t="s">
        <v>3209</v>
      </c>
      <c r="D2552" s="2" t="s">
        <v>3223</v>
      </c>
      <c r="E2552" s="2" t="s">
        <v>3238</v>
      </c>
      <c r="F2552" s="5" t="s">
        <v>4887</v>
      </c>
      <c r="G2552" s="3">
        <v>41624</v>
      </c>
      <c r="H2552" s="3">
        <v>41988</v>
      </c>
      <c r="I2552" s="4">
        <v>0</v>
      </c>
      <c r="J2552" s="1" t="s">
        <v>4907</v>
      </c>
      <c r="K2552" s="1" t="s">
        <v>44</v>
      </c>
      <c r="L2552" s="11"/>
      <c r="M2552" s="1">
        <v>2012</v>
      </c>
      <c r="N2552" s="12"/>
      <c r="O2552" s="12" t="s">
        <v>128</v>
      </c>
      <c r="P2552" s="27" t="str">
        <f ca="1">IF(טבלה15[[#This Row],[תאריך סיום ההסכם]]&gt;=$S$2,"פעיל",IF(טבלה15[[#This Row],[תאריך סיום ההסכם]]&lt;=$S$2,"הסתיים"))</f>
        <v>הסתיים</v>
      </c>
    </row>
    <row r="2553" spans="1:16" ht="150" x14ac:dyDescent="0.2">
      <c r="A2553" s="22">
        <v>2552</v>
      </c>
      <c r="B2553" s="1" t="s">
        <v>1543</v>
      </c>
      <c r="C2553" s="2" t="s">
        <v>2362</v>
      </c>
      <c r="D2553" s="2" t="s">
        <v>3222</v>
      </c>
      <c r="E2553" s="2" t="s">
        <v>3225</v>
      </c>
      <c r="F2553" s="5" t="s">
        <v>4888</v>
      </c>
      <c r="G2553" s="3">
        <v>41624</v>
      </c>
      <c r="H2553" s="3">
        <v>41988</v>
      </c>
      <c r="I2553" s="4">
        <v>0</v>
      </c>
      <c r="J2553" s="1" t="s">
        <v>4907</v>
      </c>
      <c r="K2553" s="1" t="s">
        <v>44</v>
      </c>
      <c r="L2553" s="11"/>
      <c r="M2553" s="1">
        <v>2012</v>
      </c>
      <c r="N2553" s="12"/>
      <c r="O2553" s="12" t="s">
        <v>128</v>
      </c>
      <c r="P2553" s="27" t="str">
        <f ca="1">IF(טבלה15[[#This Row],[תאריך סיום ההסכם]]&gt;=$S$2,"פעיל",IF(טבלה15[[#This Row],[תאריך סיום ההסכם]]&lt;=$S$2,"הסתיים"))</f>
        <v>הסתיים</v>
      </c>
    </row>
    <row r="2554" spans="1:16" ht="120" x14ac:dyDescent="0.2">
      <c r="A2554" s="22">
        <v>2553</v>
      </c>
      <c r="B2554" s="30" t="s">
        <v>1543</v>
      </c>
      <c r="C2554" s="31" t="s">
        <v>3210</v>
      </c>
      <c r="D2554" s="31" t="s">
        <v>3222</v>
      </c>
      <c r="E2554" s="31" t="s">
        <v>3230</v>
      </c>
      <c r="F2554" s="32" t="s">
        <v>4889</v>
      </c>
      <c r="G2554" s="33">
        <v>41624</v>
      </c>
      <c r="H2554" s="33">
        <v>41988</v>
      </c>
      <c r="I2554" s="34">
        <v>0</v>
      </c>
      <c r="J2554" s="30" t="s">
        <v>4907</v>
      </c>
      <c r="K2554" s="30" t="s">
        <v>44</v>
      </c>
      <c r="L2554" s="35"/>
      <c r="M2554" s="30">
        <v>2012</v>
      </c>
      <c r="N2554" s="36"/>
      <c r="O2554" s="36" t="s">
        <v>128</v>
      </c>
      <c r="P2554" s="37" t="str">
        <f ca="1">IF(טבלה15[[#This Row],[תאריך סיום ההסכם]]&gt;=$S$2,"פעיל",IF(טבלה15[[#This Row],[תאריך סיום ההסכם]]&lt;=$S$2,"הסתיים"))</f>
        <v>הסתיים</v>
      </c>
    </row>
  </sheetData>
  <dataValidations count="1">
    <dataValidation allowBlank="1" showInputMessage="1" showErrorMessage="1" error=" " promptTitle="בדיקת מידע" prompt="‏‏רשומת מוסד המחקר זו חייבת להיות קיימת כבר ב- Microsoft Dynamics 365 או בקובץ מקור זה." sqref="E2205:E2206"/>
  </dataValidations>
  <pageMargins left="0.7" right="0.7" top="0.75" bottom="0.75" header="0.3" footer="0.3"/>
  <pageSetup paperSize="9" scale="52"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'Z:\[תכנית-עבודה.xlsx]Items List'!#REF!</xm:f>
          </x14:formula1>
          <xm:sqref>J2:J2105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מאוחד-2012-2021</vt:lpstr>
      <vt:lpstr>'מאוחד-2012-2021'!Print_Area</vt:lpstr>
    </vt:vector>
  </TitlesOfParts>
  <Company>MOST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Meira Binyamin</dc:creator>
  <cp:lastModifiedBy>Igor Tyomkin</cp:lastModifiedBy>
  <dcterms:created xsi:type="dcterms:W3CDTF">2019-03-11T11:51:09Z</dcterms:created>
  <dcterms:modified xsi:type="dcterms:W3CDTF">2022-05-25T12:11:35Z</dcterms:modified>
</cp:coreProperties>
</file>