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sarip/Personal/MTech/Monsoon_2021/FPGA_Based_Acc_Design/FBAD/Assignmnent_1/aditya/data/"/>
    </mc:Choice>
  </mc:AlternateContent>
  <xr:revisionPtr revIDLastSave="0" documentId="13_ncr:1_{A6FA9BF5-B7CF-F247-8996-6E3C76E6651D}" xr6:coauthVersionLast="47" xr6:coauthVersionMax="47" xr10:uidLastSave="{00000000-0000-0000-0000-000000000000}"/>
  <bookViews>
    <workbookView xWindow="0" yWindow="500" windowWidth="35840" windowHeight="20440" activeTab="5" xr2:uid="{279DFCA5-00E9-234C-B779-CF0C7259FFF5}"/>
  </bookViews>
  <sheets>
    <sheet name="VADD" sheetId="1" r:id="rId1"/>
    <sheet name="WIDE_VADD" sheetId="2" r:id="rId2"/>
    <sheet name="VMUL" sheetId="3" r:id="rId3"/>
    <sheet name="WIDE_VMUL" sheetId="4" r:id="rId4"/>
    <sheet name="WIDE_VADD_A1Q4" sheetId="5" r:id="rId5"/>
    <sheet name="COS_SI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</calcChain>
</file>

<file path=xl/sharedStrings.xml><?xml version="1.0" encoding="utf-8"?>
<sst xmlns="http://schemas.openxmlformats.org/spreadsheetml/2006/main" count="42" uniqueCount="23">
  <si>
    <t>VADD</t>
  </si>
  <si>
    <t>No Of Elements</t>
  </si>
  <si>
    <t>CPU Execution Time (ms)</t>
  </si>
  <si>
    <t>FPGA Execution Time (ms)</t>
  </si>
  <si>
    <t>Data Transfer time (on PCIe) (ms)</t>
  </si>
  <si>
    <t>WIDE_VADD</t>
  </si>
  <si>
    <t>DT1</t>
  </si>
  <si>
    <t>DT2</t>
  </si>
  <si>
    <t>DT3</t>
  </si>
  <si>
    <t>VMUL</t>
  </si>
  <si>
    <t>WIDE_VMUL</t>
  </si>
  <si>
    <t>WIDE_VADD_A1Q4</t>
  </si>
  <si>
    <r>
      <rPr>
        <b/>
        <i/>
        <sz val="16"/>
        <color theme="1"/>
        <rFont val="Calibri"/>
        <family val="2"/>
        <scheme val="minor"/>
      </rPr>
      <t xml:space="preserve">WIDE_VADD
</t>
    </r>
    <r>
      <rPr>
        <sz val="16"/>
        <color theme="1"/>
        <rFont val="Calibri"/>
        <family val="2"/>
        <scheme val="minor"/>
      </rPr>
      <t>FPGA Execution + Data Trfr time (ms)</t>
    </r>
  </si>
  <si>
    <t>Subdividing Buffers</t>
  </si>
  <si>
    <t>Send/Execute/Receive Sub-Buffers</t>
  </si>
  <si>
    <t>Wait for kernels to complete</t>
  </si>
  <si>
    <t>A1Q4  --&gt;  Assignment-1 Question-4 (Using multiple DDR banks for processing)  to overlap Communication &amp; Compute times</t>
  </si>
  <si>
    <t>CPU Execution Time (OpenMP) (ms)</t>
  </si>
  <si>
    <r>
      <rPr>
        <b/>
        <i/>
        <sz val="16"/>
        <color theme="1"/>
        <rFont val="Calibri"/>
        <family val="2"/>
        <scheme val="minor"/>
      </rPr>
      <t xml:space="preserve">WIDE_VADD_DDR
</t>
    </r>
    <r>
      <rPr>
        <sz val="16"/>
        <color theme="1"/>
        <rFont val="Calibri"/>
        <family val="2"/>
        <scheme val="minor"/>
      </rPr>
      <t xml:space="preserve"> FPGA Execution + Data Trfr (ms)</t>
    </r>
  </si>
  <si>
    <t>A1Q5  --&gt;  Assignment-1 Question-5 (Using multiple DDR banks for processing)  to compute cosine similarity of query vectors with data vectors</t>
  </si>
  <si>
    <t>FPGA Execution + Data Trfr (ms)</t>
  </si>
  <si>
    <t>No Of Vectors (Vector Size = 256)</t>
  </si>
  <si>
    <t>COS_SIM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</si>
</sst>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2B27-5AA2-F943-A496-ECB26B00D89F}">
  <dimension ref="B5:F21"/>
  <sheetViews>
    <sheetView zoomScaleNormal="100" workbookViewId="0">
      <selection activeCell="D28" sqref="D28"/>
    </sheetView>
  </sheetViews>
  <sheetFormatPr baseColWidth="10" defaultRowHeight="21" x14ac:dyDescent="0.25"/>
  <cols>
    <col min="1" max="2" width="10.83203125" style="1"/>
    <col min="3" max="3" width="18.33203125" style="2" bestFit="1" customWidth="1"/>
    <col min="4" max="4" width="19.33203125" style="2" customWidth="1"/>
    <col min="5" max="5" width="19" style="2" customWidth="1"/>
    <col min="6" max="6" width="23.83203125" style="2" customWidth="1"/>
    <col min="7" max="16384" width="10.83203125" style="1"/>
  </cols>
  <sheetData>
    <row r="5" spans="2:6" x14ac:dyDescent="0.25">
      <c r="B5" s="15"/>
      <c r="C5" s="27" t="s">
        <v>0</v>
      </c>
      <c r="D5" s="27"/>
      <c r="E5" s="27"/>
      <c r="F5" s="28"/>
    </row>
    <row r="6" spans="2:6" s="5" customFormat="1" ht="44" x14ac:dyDescent="0.25">
      <c r="B6" s="14"/>
      <c r="C6" s="8" t="s">
        <v>1</v>
      </c>
      <c r="D6" s="8" t="s">
        <v>2</v>
      </c>
      <c r="E6" s="8" t="s">
        <v>3</v>
      </c>
      <c r="F6" s="9" t="s">
        <v>4</v>
      </c>
    </row>
    <row r="7" spans="2:6" x14ac:dyDescent="0.25">
      <c r="B7" s="6">
        <v>0</v>
      </c>
      <c r="C7" s="7">
        <f>1024 * POWER(2,B7)</f>
        <v>1024</v>
      </c>
      <c r="D7" s="7">
        <v>2E-3</v>
      </c>
      <c r="E7" s="7">
        <v>0.16600000000000001</v>
      </c>
      <c r="F7" s="10">
        <v>21</v>
      </c>
    </row>
    <row r="8" spans="2:6" x14ac:dyDescent="0.25">
      <c r="B8" s="6">
        <v>1</v>
      </c>
      <c r="C8" s="7">
        <f t="shared" ref="C8:C21" si="0">1024 * POWER(2,B8)</f>
        <v>2048</v>
      </c>
      <c r="D8" s="7">
        <v>3.0000000000000001E-3</v>
      </c>
      <c r="E8" s="7">
        <v>0.20499999999999999</v>
      </c>
      <c r="F8" s="10">
        <v>22</v>
      </c>
    </row>
    <row r="9" spans="2:6" x14ac:dyDescent="0.25">
      <c r="B9" s="6">
        <v>2</v>
      </c>
      <c r="C9" s="7">
        <f t="shared" si="0"/>
        <v>4096</v>
      </c>
      <c r="D9" s="7">
        <v>4.0000000000000001E-3</v>
      </c>
      <c r="E9" s="7">
        <v>0.222</v>
      </c>
      <c r="F9" s="10">
        <v>22</v>
      </c>
    </row>
    <row r="10" spans="2:6" x14ac:dyDescent="0.25">
      <c r="B10" s="6">
        <v>3</v>
      </c>
      <c r="C10" s="7">
        <f t="shared" si="0"/>
        <v>8192</v>
      </c>
      <c r="D10" s="7">
        <v>7.0000000000000001E-3</v>
      </c>
      <c r="E10" s="7">
        <v>0.254</v>
      </c>
      <c r="F10" s="10">
        <v>21</v>
      </c>
    </row>
    <row r="11" spans="2:6" x14ac:dyDescent="0.25">
      <c r="B11" s="6">
        <v>4</v>
      </c>
      <c r="C11" s="7">
        <f t="shared" si="0"/>
        <v>16384</v>
      </c>
      <c r="D11" s="7">
        <v>1.4999999999999999E-2</v>
      </c>
      <c r="E11" s="7">
        <v>0.34399999999999997</v>
      </c>
      <c r="F11" s="10">
        <v>21</v>
      </c>
    </row>
    <row r="12" spans="2:6" x14ac:dyDescent="0.25">
      <c r="B12" s="6">
        <v>5</v>
      </c>
      <c r="C12" s="7">
        <f t="shared" si="0"/>
        <v>32768</v>
      </c>
      <c r="D12" s="7">
        <v>3.3000000000000002E-2</v>
      </c>
      <c r="E12" s="7">
        <v>0.55000000000000004</v>
      </c>
      <c r="F12" s="10">
        <v>22</v>
      </c>
    </row>
    <row r="13" spans="2:6" x14ac:dyDescent="0.25">
      <c r="B13" s="6">
        <v>6</v>
      </c>
      <c r="C13" s="7">
        <f t="shared" si="0"/>
        <v>65536</v>
      </c>
      <c r="D13" s="7">
        <v>6.6000000000000003E-2</v>
      </c>
      <c r="E13" s="7">
        <v>0.98299999999999998</v>
      </c>
      <c r="F13" s="10">
        <v>22</v>
      </c>
    </row>
    <row r="14" spans="2:6" x14ac:dyDescent="0.25">
      <c r="B14" s="6">
        <v>7</v>
      </c>
      <c r="C14" s="7">
        <f t="shared" si="0"/>
        <v>131072</v>
      </c>
      <c r="D14" s="7">
        <v>0.126</v>
      </c>
      <c r="E14" s="7">
        <v>1.8340000000000001</v>
      </c>
      <c r="F14" s="10">
        <v>24</v>
      </c>
    </row>
    <row r="15" spans="2:6" x14ac:dyDescent="0.25">
      <c r="B15" s="6">
        <v>8</v>
      </c>
      <c r="C15" s="7">
        <f t="shared" si="0"/>
        <v>262144</v>
      </c>
      <c r="D15" s="7">
        <v>0.30399999999999999</v>
      </c>
      <c r="E15" s="7">
        <v>3.5249999999999999</v>
      </c>
      <c r="F15" s="10">
        <v>25</v>
      </c>
    </row>
    <row r="16" spans="2:6" x14ac:dyDescent="0.25">
      <c r="B16" s="6">
        <v>9</v>
      </c>
      <c r="C16" s="7">
        <f t="shared" si="0"/>
        <v>524288</v>
      </c>
      <c r="D16" s="7">
        <v>0.49199999999999999</v>
      </c>
      <c r="E16" s="7">
        <v>6.8280000000000003</v>
      </c>
      <c r="F16" s="10">
        <v>26</v>
      </c>
    </row>
    <row r="17" spans="2:6" x14ac:dyDescent="0.25">
      <c r="B17" s="6">
        <v>10</v>
      </c>
      <c r="C17" s="7">
        <f t="shared" si="0"/>
        <v>1048576</v>
      </c>
      <c r="D17" s="7">
        <v>1.288</v>
      </c>
      <c r="E17" s="7">
        <v>13.484</v>
      </c>
      <c r="F17" s="10">
        <v>27</v>
      </c>
    </row>
    <row r="18" spans="2:6" x14ac:dyDescent="0.25">
      <c r="B18" s="6">
        <v>11</v>
      </c>
      <c r="C18" s="7">
        <f t="shared" si="0"/>
        <v>2097152</v>
      </c>
      <c r="D18" s="7">
        <v>2.5939999999999999</v>
      </c>
      <c r="E18" s="7">
        <v>26.814</v>
      </c>
      <c r="F18" s="10">
        <v>27</v>
      </c>
    </row>
    <row r="19" spans="2:6" x14ac:dyDescent="0.25">
      <c r="B19" s="6">
        <v>12</v>
      </c>
      <c r="C19" s="7">
        <f t="shared" si="0"/>
        <v>4194304</v>
      </c>
      <c r="D19" s="7">
        <v>5.0860000000000003</v>
      </c>
      <c r="E19" s="7">
        <v>53.466000000000001</v>
      </c>
      <c r="F19" s="10">
        <v>30</v>
      </c>
    </row>
    <row r="20" spans="2:6" x14ac:dyDescent="0.25">
      <c r="B20" s="6">
        <v>13</v>
      </c>
      <c r="C20" s="7">
        <f t="shared" si="0"/>
        <v>8388608</v>
      </c>
      <c r="D20" s="7">
        <v>10.625999999999999</v>
      </c>
      <c r="E20" s="7">
        <v>106.748</v>
      </c>
      <c r="F20" s="10">
        <v>33</v>
      </c>
    </row>
    <row r="21" spans="2:6" x14ac:dyDescent="0.25">
      <c r="B21" s="11">
        <v>14</v>
      </c>
      <c r="C21" s="12">
        <f t="shared" si="0"/>
        <v>16777216</v>
      </c>
      <c r="D21" s="12">
        <v>20.838000000000001</v>
      </c>
      <c r="E21" s="12">
        <v>213.36199999999999</v>
      </c>
      <c r="F21" s="13">
        <v>56</v>
      </c>
    </row>
  </sheetData>
  <mergeCells count="1">
    <mergeCell ref="C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6DB2-A2C1-2045-B337-6C996F588AFF}">
  <dimension ref="C5:K24"/>
  <sheetViews>
    <sheetView topLeftCell="A2" workbookViewId="0">
      <selection activeCell="B3" sqref="B3"/>
    </sheetView>
  </sheetViews>
  <sheetFormatPr baseColWidth="10" defaultRowHeight="21" x14ac:dyDescent="0.25"/>
  <cols>
    <col min="1" max="2" width="10.83203125" style="1"/>
    <col min="3" max="3" width="10.1640625" style="1" customWidth="1"/>
    <col min="4" max="4" width="18.33203125" style="1" bestFit="1" customWidth="1"/>
    <col min="5" max="5" width="20.5" style="1" customWidth="1"/>
    <col min="6" max="6" width="21" style="1" customWidth="1"/>
    <col min="7" max="7" width="24.6640625" style="2" customWidth="1"/>
    <col min="8" max="8" width="17.33203125" style="1" customWidth="1"/>
    <col min="9" max="10" width="18.83203125" style="2" customWidth="1"/>
    <col min="11" max="11" width="18.83203125" style="1" customWidth="1"/>
    <col min="12" max="16384" width="10.83203125" style="1"/>
  </cols>
  <sheetData>
    <row r="5" spans="3:11" x14ac:dyDescent="0.25">
      <c r="C5" s="29" t="s">
        <v>5</v>
      </c>
      <c r="D5" s="27"/>
      <c r="E5" s="27"/>
      <c r="F5" s="27"/>
      <c r="G5" s="28"/>
      <c r="H5" s="4"/>
    </row>
    <row r="6" spans="3:11" ht="44" x14ac:dyDescent="0.25">
      <c r="C6" s="6"/>
      <c r="D6" s="7" t="s">
        <v>1</v>
      </c>
      <c r="E6" s="8" t="s">
        <v>2</v>
      </c>
      <c r="F6" s="8" t="s">
        <v>3</v>
      </c>
      <c r="G6" s="9" t="s">
        <v>4</v>
      </c>
      <c r="H6" s="3"/>
      <c r="I6" s="3"/>
      <c r="J6" s="3"/>
      <c r="K6" s="3"/>
    </row>
    <row r="7" spans="3:11" x14ac:dyDescent="0.25">
      <c r="C7" s="6">
        <v>0</v>
      </c>
      <c r="D7" s="7">
        <f>1024 * POWER(2,C7)</f>
        <v>1024</v>
      </c>
      <c r="E7" s="7">
        <v>2E-3</v>
      </c>
      <c r="F7" s="7">
        <v>0.11600000000000001</v>
      </c>
      <c r="G7" s="10">
        <v>23.393999999999998</v>
      </c>
      <c r="H7" s="2"/>
      <c r="K7" s="2"/>
    </row>
    <row r="8" spans="3:11" x14ac:dyDescent="0.25">
      <c r="C8" s="6">
        <v>1</v>
      </c>
      <c r="D8" s="7">
        <f t="shared" ref="D8:D21" si="0">1024 * POWER(2,C8)</f>
        <v>2048</v>
      </c>
      <c r="E8" s="7">
        <v>3.0000000000000001E-3</v>
      </c>
      <c r="F8" s="7">
        <v>0.11799999999999999</v>
      </c>
      <c r="G8" s="10">
        <v>23.058</v>
      </c>
      <c r="H8" s="2"/>
    </row>
    <row r="9" spans="3:11" x14ac:dyDescent="0.25">
      <c r="C9" s="6">
        <v>2</v>
      </c>
      <c r="D9" s="7">
        <f t="shared" si="0"/>
        <v>4096</v>
      </c>
      <c r="E9" s="7">
        <v>4.0000000000000001E-3</v>
      </c>
      <c r="F9" s="7">
        <v>0.10100000000000001</v>
      </c>
      <c r="G9" s="10">
        <v>21.18</v>
      </c>
      <c r="H9" s="2"/>
    </row>
    <row r="10" spans="3:11" x14ac:dyDescent="0.25">
      <c r="C10" s="6">
        <v>3</v>
      </c>
      <c r="D10" s="7">
        <f t="shared" si="0"/>
        <v>8192</v>
      </c>
      <c r="E10" s="7">
        <v>7.0000000000000001E-3</v>
      </c>
      <c r="F10" s="7">
        <v>0.121</v>
      </c>
      <c r="G10" s="10">
        <v>23.280999999999999</v>
      </c>
      <c r="H10" s="2"/>
    </row>
    <row r="11" spans="3:11" x14ac:dyDescent="0.25">
      <c r="C11" s="6">
        <v>4</v>
      </c>
      <c r="D11" s="7">
        <f t="shared" si="0"/>
        <v>16384</v>
      </c>
      <c r="E11" s="7">
        <v>1.4999999999999999E-2</v>
      </c>
      <c r="F11" s="7">
        <v>0.15</v>
      </c>
      <c r="G11" s="10">
        <v>21.291</v>
      </c>
      <c r="H11" s="2"/>
    </row>
    <row r="12" spans="3:11" x14ac:dyDescent="0.25">
      <c r="C12" s="6">
        <v>5</v>
      </c>
      <c r="D12" s="7">
        <f t="shared" si="0"/>
        <v>32768</v>
      </c>
      <c r="E12" s="7">
        <v>3.3000000000000002E-2</v>
      </c>
      <c r="F12" s="7">
        <v>0.17499999999999999</v>
      </c>
      <c r="G12" s="10">
        <v>21.495000000000001</v>
      </c>
      <c r="H12" s="2"/>
    </row>
    <row r="13" spans="3:11" x14ac:dyDescent="0.25">
      <c r="C13" s="6">
        <v>6</v>
      </c>
      <c r="D13" s="7">
        <f t="shared" si="0"/>
        <v>65536</v>
      </c>
      <c r="E13" s="7">
        <v>6.6000000000000003E-2</v>
      </c>
      <c r="F13" s="7">
        <v>0.24</v>
      </c>
      <c r="G13" s="10">
        <v>21.754000000000001</v>
      </c>
      <c r="H13" s="2"/>
    </row>
    <row r="14" spans="3:11" x14ac:dyDescent="0.25">
      <c r="C14" s="6">
        <v>7</v>
      </c>
      <c r="D14" s="7">
        <f t="shared" si="0"/>
        <v>131072</v>
      </c>
      <c r="E14" s="7">
        <v>0.126</v>
      </c>
      <c r="F14" s="7">
        <v>0.35399999999999998</v>
      </c>
      <c r="G14" s="10">
        <v>22.617000000000001</v>
      </c>
      <c r="H14" s="2"/>
    </row>
    <row r="15" spans="3:11" x14ac:dyDescent="0.25">
      <c r="C15" s="6">
        <v>8</v>
      </c>
      <c r="D15" s="7">
        <f t="shared" si="0"/>
        <v>262144</v>
      </c>
      <c r="E15" s="7">
        <v>0.30399999999999999</v>
      </c>
      <c r="F15" s="7">
        <v>0.60299999999999998</v>
      </c>
      <c r="G15" s="10">
        <v>24.835000000000001</v>
      </c>
      <c r="H15" s="2"/>
    </row>
    <row r="16" spans="3:11" x14ac:dyDescent="0.25">
      <c r="C16" s="6">
        <v>9</v>
      </c>
      <c r="D16" s="7">
        <f t="shared" si="0"/>
        <v>524288</v>
      </c>
      <c r="E16" s="7">
        <v>0.49199999999999999</v>
      </c>
      <c r="F16" s="7">
        <v>1.052</v>
      </c>
      <c r="G16" s="10">
        <v>23.469000000000001</v>
      </c>
      <c r="H16" s="2"/>
    </row>
    <row r="17" spans="3:8" x14ac:dyDescent="0.25">
      <c r="C17" s="6">
        <v>10</v>
      </c>
      <c r="D17" s="7">
        <f t="shared" si="0"/>
        <v>1048576</v>
      </c>
      <c r="E17" s="7">
        <v>1.288</v>
      </c>
      <c r="F17" s="7">
        <v>2.1110000000000002</v>
      </c>
      <c r="G17" s="10">
        <v>26.555</v>
      </c>
      <c r="H17" s="2"/>
    </row>
    <row r="18" spans="3:8" x14ac:dyDescent="0.25">
      <c r="C18" s="6">
        <v>11</v>
      </c>
      <c r="D18" s="7">
        <f t="shared" si="0"/>
        <v>2097152</v>
      </c>
      <c r="E18" s="7">
        <v>2.5939999999999999</v>
      </c>
      <c r="F18" s="7">
        <v>3.8050000000000002</v>
      </c>
      <c r="G18" s="10">
        <v>26.722999999999999</v>
      </c>
      <c r="H18" s="2"/>
    </row>
    <row r="19" spans="3:8" x14ac:dyDescent="0.25">
      <c r="C19" s="6">
        <v>12</v>
      </c>
      <c r="D19" s="7">
        <f t="shared" si="0"/>
        <v>4194304</v>
      </c>
      <c r="E19" s="7">
        <v>5.0860000000000003</v>
      </c>
      <c r="F19" s="7">
        <v>7.4509999999999996</v>
      </c>
      <c r="G19" s="10">
        <v>29.413000000000004</v>
      </c>
      <c r="H19" s="2"/>
    </row>
    <row r="20" spans="3:8" x14ac:dyDescent="0.25">
      <c r="C20" s="6">
        <v>13</v>
      </c>
      <c r="D20" s="7">
        <f t="shared" si="0"/>
        <v>8388608</v>
      </c>
      <c r="E20" s="7">
        <v>10.625999999999999</v>
      </c>
      <c r="F20" s="7">
        <v>14.807</v>
      </c>
      <c r="G20" s="10">
        <v>32.406999999999996</v>
      </c>
      <c r="H20" s="2"/>
    </row>
    <row r="21" spans="3:8" x14ac:dyDescent="0.25">
      <c r="C21" s="11">
        <v>14</v>
      </c>
      <c r="D21" s="12">
        <f t="shared" si="0"/>
        <v>16777216</v>
      </c>
      <c r="E21" s="12">
        <v>20.838000000000001</v>
      </c>
      <c r="F21" s="12">
        <v>29.498000000000001</v>
      </c>
      <c r="G21" s="13">
        <v>36.006</v>
      </c>
      <c r="H21" s="2"/>
    </row>
    <row r="22" spans="3:8" x14ac:dyDescent="0.25">
      <c r="D22" s="2"/>
      <c r="E22" s="2"/>
      <c r="F22" s="2"/>
      <c r="H22" s="2"/>
    </row>
    <row r="23" spans="3:8" x14ac:dyDescent="0.25">
      <c r="D23" s="2"/>
      <c r="E23" s="2"/>
      <c r="F23" s="2"/>
      <c r="H23" s="2"/>
    </row>
    <row r="24" spans="3:8" x14ac:dyDescent="0.25">
      <c r="D24" s="2"/>
      <c r="E24" s="2"/>
      <c r="F24" s="2"/>
      <c r="H24" s="2"/>
    </row>
  </sheetData>
  <mergeCells count="1"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2172-FC28-2A4B-99F5-CCE55E0ECB05}">
  <dimension ref="B5:F21"/>
  <sheetViews>
    <sheetView workbookViewId="0"/>
  </sheetViews>
  <sheetFormatPr baseColWidth="10" defaultRowHeight="21" x14ac:dyDescent="0.25"/>
  <cols>
    <col min="1" max="2" width="10.83203125" style="1"/>
    <col min="3" max="3" width="18.33203125" style="2" bestFit="1" customWidth="1"/>
    <col min="4" max="4" width="18.5" style="2" customWidth="1"/>
    <col min="5" max="5" width="19.83203125" style="2" customWidth="1"/>
    <col min="6" max="6" width="23.5" style="2" customWidth="1"/>
    <col min="7" max="16384" width="10.83203125" style="1"/>
  </cols>
  <sheetData>
    <row r="5" spans="2:6" x14ac:dyDescent="0.25">
      <c r="B5" s="29" t="s">
        <v>9</v>
      </c>
      <c r="C5" s="27"/>
      <c r="D5" s="27"/>
      <c r="E5" s="27"/>
      <c r="F5" s="28"/>
    </row>
    <row r="6" spans="2:6" s="5" customFormat="1" ht="44" x14ac:dyDescent="0.25">
      <c r="B6" s="14"/>
      <c r="C6" s="8" t="s">
        <v>1</v>
      </c>
      <c r="D6" s="8" t="s">
        <v>2</v>
      </c>
      <c r="E6" s="8" t="s">
        <v>3</v>
      </c>
      <c r="F6" s="9" t="s">
        <v>4</v>
      </c>
    </row>
    <row r="7" spans="2:6" x14ac:dyDescent="0.25">
      <c r="B7" s="6">
        <v>0</v>
      </c>
      <c r="C7" s="7">
        <f>1024 * POWER(2,B7)</f>
        <v>1024</v>
      </c>
      <c r="D7" s="7">
        <v>1E-3</v>
      </c>
      <c r="E7" s="7">
        <v>0.14299999999999999</v>
      </c>
      <c r="F7" s="10">
        <v>20</v>
      </c>
    </row>
    <row r="8" spans="2:6" x14ac:dyDescent="0.25">
      <c r="B8" s="6">
        <v>1</v>
      </c>
      <c r="C8" s="7">
        <f t="shared" ref="C8:C21" si="0">1024 * POWER(2,B8)</f>
        <v>2048</v>
      </c>
      <c r="D8" s="7">
        <v>2E-3</v>
      </c>
      <c r="E8" s="7">
        <v>0.185</v>
      </c>
      <c r="F8" s="10">
        <v>20</v>
      </c>
    </row>
    <row r="9" spans="2:6" x14ac:dyDescent="0.25">
      <c r="B9" s="6">
        <v>2</v>
      </c>
      <c r="C9" s="7">
        <f t="shared" si="0"/>
        <v>4096</v>
      </c>
      <c r="D9" s="7">
        <v>4.0000000000000001E-3</v>
      </c>
      <c r="E9" s="7">
        <v>0.22800000000000001</v>
      </c>
      <c r="F9" s="10">
        <v>21</v>
      </c>
    </row>
    <row r="10" spans="2:6" x14ac:dyDescent="0.25">
      <c r="B10" s="6">
        <v>3</v>
      </c>
      <c r="C10" s="7">
        <f t="shared" si="0"/>
        <v>8192</v>
      </c>
      <c r="D10" s="7">
        <v>6.0000000000000001E-3</v>
      </c>
      <c r="E10" s="7">
        <v>0.27700000000000002</v>
      </c>
      <c r="F10" s="10">
        <v>21</v>
      </c>
    </row>
    <row r="11" spans="2:6" x14ac:dyDescent="0.25">
      <c r="B11" s="6">
        <v>4</v>
      </c>
      <c r="C11" s="7">
        <f t="shared" si="0"/>
        <v>16384</v>
      </c>
      <c r="D11" s="7">
        <v>1.2E-2</v>
      </c>
      <c r="E11" s="7">
        <v>0.35</v>
      </c>
      <c r="F11" s="10">
        <v>22</v>
      </c>
    </row>
    <row r="12" spans="2:6" x14ac:dyDescent="0.25">
      <c r="B12" s="6">
        <v>5</v>
      </c>
      <c r="C12" s="7">
        <f t="shared" si="0"/>
        <v>32768</v>
      </c>
      <c r="D12" s="7">
        <v>2.5999999999999999E-2</v>
      </c>
      <c r="E12" s="7">
        <v>0.56999999999999995</v>
      </c>
      <c r="F12" s="10">
        <v>22</v>
      </c>
    </row>
    <row r="13" spans="2:6" x14ac:dyDescent="0.25">
      <c r="B13" s="6">
        <v>6</v>
      </c>
      <c r="C13" s="7">
        <f t="shared" si="0"/>
        <v>65536</v>
      </c>
      <c r="D13" s="7">
        <v>4.8000000000000001E-2</v>
      </c>
      <c r="E13" s="7">
        <v>0.999</v>
      </c>
      <c r="F13" s="10">
        <v>23</v>
      </c>
    </row>
    <row r="14" spans="2:6" x14ac:dyDescent="0.25">
      <c r="B14" s="6">
        <v>7</v>
      </c>
      <c r="C14" s="7">
        <f t="shared" si="0"/>
        <v>131072</v>
      </c>
      <c r="D14" s="7">
        <v>9.4E-2</v>
      </c>
      <c r="E14" s="7">
        <v>1.881</v>
      </c>
      <c r="F14" s="10">
        <v>23</v>
      </c>
    </row>
    <row r="15" spans="2:6" x14ac:dyDescent="0.25">
      <c r="B15" s="6">
        <v>8</v>
      </c>
      <c r="C15" s="7">
        <f t="shared" si="0"/>
        <v>262144</v>
      </c>
      <c r="D15" s="7">
        <v>0.186</v>
      </c>
      <c r="E15" s="7">
        <v>3.5750000000000002</v>
      </c>
      <c r="F15" s="10">
        <v>23</v>
      </c>
    </row>
    <row r="16" spans="2:6" x14ac:dyDescent="0.25">
      <c r="B16" s="6">
        <v>9</v>
      </c>
      <c r="C16" s="7">
        <f t="shared" si="0"/>
        <v>524288</v>
      </c>
      <c r="D16" s="7">
        <v>0.39500000000000002</v>
      </c>
      <c r="E16" s="7">
        <v>6.9989999999999997</v>
      </c>
      <c r="F16" s="10">
        <v>24</v>
      </c>
    </row>
    <row r="17" spans="2:6" x14ac:dyDescent="0.25">
      <c r="B17" s="6">
        <v>10</v>
      </c>
      <c r="C17" s="7">
        <f t="shared" si="0"/>
        <v>1048576</v>
      </c>
      <c r="D17" s="7">
        <v>0.79700000000000004</v>
      </c>
      <c r="E17" s="7">
        <v>13.837</v>
      </c>
      <c r="F17" s="10">
        <v>25</v>
      </c>
    </row>
    <row r="18" spans="2:6" x14ac:dyDescent="0.25">
      <c r="B18" s="6">
        <v>11</v>
      </c>
      <c r="C18" s="7">
        <f t="shared" si="0"/>
        <v>2097152</v>
      </c>
      <c r="D18" s="7">
        <v>1.958</v>
      </c>
      <c r="E18" s="7">
        <v>27.55</v>
      </c>
      <c r="F18" s="10">
        <v>24</v>
      </c>
    </row>
    <row r="19" spans="2:6" x14ac:dyDescent="0.25">
      <c r="B19" s="6">
        <v>12</v>
      </c>
      <c r="C19" s="7">
        <f t="shared" si="0"/>
        <v>4194304</v>
      </c>
      <c r="D19" s="7">
        <v>6.19</v>
      </c>
      <c r="E19" s="7">
        <v>54.94</v>
      </c>
      <c r="F19" s="10">
        <v>26</v>
      </c>
    </row>
    <row r="20" spans="2:6" x14ac:dyDescent="0.25">
      <c r="B20" s="6">
        <v>13</v>
      </c>
      <c r="C20" s="7">
        <f t="shared" si="0"/>
        <v>8388608</v>
      </c>
      <c r="D20" s="7">
        <v>13.037000000000001</v>
      </c>
      <c r="E20" s="7">
        <v>109.717</v>
      </c>
      <c r="F20" s="10">
        <v>42</v>
      </c>
    </row>
    <row r="21" spans="2:6" x14ac:dyDescent="0.25">
      <c r="B21" s="11">
        <v>14</v>
      </c>
      <c r="C21" s="12">
        <f t="shared" si="0"/>
        <v>16777216</v>
      </c>
      <c r="D21" s="12">
        <v>26.481999999999999</v>
      </c>
      <c r="E21" s="12">
        <v>219.268</v>
      </c>
      <c r="F21" s="13">
        <v>78</v>
      </c>
    </row>
  </sheetData>
  <mergeCells count="1"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15BA-9E30-044D-A0AA-B02B93BB4883}">
  <dimension ref="C5:K22"/>
  <sheetViews>
    <sheetView workbookViewId="0">
      <selection activeCell="F26" sqref="F26"/>
    </sheetView>
  </sheetViews>
  <sheetFormatPr baseColWidth="10" defaultRowHeight="21" x14ac:dyDescent="0.25"/>
  <cols>
    <col min="1" max="2" width="10.83203125" style="1"/>
    <col min="3" max="3" width="10.1640625" style="1" customWidth="1"/>
    <col min="4" max="4" width="18.33203125" style="1" bestFit="1" customWidth="1"/>
    <col min="5" max="5" width="20.5" style="1" customWidth="1"/>
    <col min="6" max="6" width="21" style="1" customWidth="1"/>
    <col min="7" max="7" width="24.6640625" style="2" customWidth="1"/>
    <col min="8" max="8" width="17.33203125" style="1" customWidth="1"/>
    <col min="9" max="10" width="18.83203125" style="2" customWidth="1"/>
    <col min="11" max="11" width="18.83203125" style="1" customWidth="1"/>
    <col min="12" max="16384" width="10.83203125" style="1"/>
  </cols>
  <sheetData>
    <row r="5" spans="3:11" x14ac:dyDescent="0.25">
      <c r="C5" s="29" t="s">
        <v>10</v>
      </c>
      <c r="D5" s="27"/>
      <c r="E5" s="27"/>
      <c r="F5" s="27"/>
      <c r="G5" s="28"/>
      <c r="H5" s="4"/>
    </row>
    <row r="6" spans="3:11" ht="44" x14ac:dyDescent="0.25">
      <c r="C6" s="6"/>
      <c r="D6" s="7" t="s">
        <v>1</v>
      </c>
      <c r="E6" s="8" t="s">
        <v>2</v>
      </c>
      <c r="F6" s="8" t="s">
        <v>3</v>
      </c>
      <c r="G6" s="9" t="s">
        <v>4</v>
      </c>
      <c r="H6" s="3" t="s">
        <v>6</v>
      </c>
      <c r="I6" s="3" t="s">
        <v>7</v>
      </c>
      <c r="J6" s="3" t="s">
        <v>8</v>
      </c>
      <c r="K6" s="3"/>
    </row>
    <row r="7" spans="3:11" x14ac:dyDescent="0.25">
      <c r="C7" s="6">
        <v>0</v>
      </c>
      <c r="D7" s="7">
        <f>1024 * POWER(2,C7)</f>
        <v>1024</v>
      </c>
      <c r="E7" s="7">
        <v>1E-3</v>
      </c>
      <c r="F7" s="7">
        <v>0.108</v>
      </c>
      <c r="G7" s="10">
        <f>SUM(H7:J7)</f>
        <v>19.603999999999999</v>
      </c>
      <c r="H7" s="2">
        <v>19.292999999999999</v>
      </c>
      <c r="I7" s="2">
        <v>0.2</v>
      </c>
      <c r="J7" s="2">
        <v>0.111</v>
      </c>
      <c r="K7" s="2"/>
    </row>
    <row r="8" spans="3:11" x14ac:dyDescent="0.25">
      <c r="C8" s="6">
        <v>1</v>
      </c>
      <c r="D8" s="7">
        <f t="shared" ref="D8:D21" si="0">1024 * POWER(2,C8)</f>
        <v>2048</v>
      </c>
      <c r="E8" s="7">
        <v>2E-3</v>
      </c>
      <c r="F8" s="7">
        <v>0.129</v>
      </c>
      <c r="G8" s="10">
        <f t="shared" ref="G8:G21" si="1">SUM(H8:J8)</f>
        <v>22.111999999999998</v>
      </c>
      <c r="H8" s="2">
        <v>21.844999999999999</v>
      </c>
      <c r="I8" s="2">
        <v>0.153</v>
      </c>
      <c r="J8" s="2">
        <v>0.114</v>
      </c>
    </row>
    <row r="9" spans="3:11" x14ac:dyDescent="0.25">
      <c r="C9" s="6">
        <v>2</v>
      </c>
      <c r="D9" s="7">
        <f t="shared" si="0"/>
        <v>4096</v>
      </c>
      <c r="E9" s="7">
        <v>4.0000000000000001E-3</v>
      </c>
      <c r="F9" s="7">
        <v>0.14599999999999999</v>
      </c>
      <c r="G9" s="10">
        <f t="shared" si="1"/>
        <v>19.542999999999999</v>
      </c>
      <c r="H9" s="2">
        <v>19.251000000000001</v>
      </c>
      <c r="I9" s="2">
        <v>0.17100000000000001</v>
      </c>
      <c r="J9" s="2">
        <v>0.121</v>
      </c>
    </row>
    <row r="10" spans="3:11" x14ac:dyDescent="0.25">
      <c r="C10" s="6">
        <v>3</v>
      </c>
      <c r="D10" s="7">
        <f t="shared" si="0"/>
        <v>8192</v>
      </c>
      <c r="E10" s="7">
        <v>6.0000000000000001E-3</v>
      </c>
      <c r="F10" s="7">
        <v>0.216</v>
      </c>
      <c r="G10" s="10">
        <f t="shared" si="1"/>
        <v>22.528000000000002</v>
      </c>
      <c r="H10" s="2">
        <v>22.26</v>
      </c>
      <c r="I10" s="2">
        <v>0.155</v>
      </c>
      <c r="J10" s="2">
        <v>0.113</v>
      </c>
    </row>
    <row r="11" spans="3:11" x14ac:dyDescent="0.25">
      <c r="C11" s="6">
        <v>4</v>
      </c>
      <c r="D11" s="7">
        <f t="shared" si="0"/>
        <v>16384</v>
      </c>
      <c r="E11" s="7">
        <v>1.2E-2</v>
      </c>
      <c r="F11" s="7">
        <v>0.38300000000000001</v>
      </c>
      <c r="G11" s="10">
        <f t="shared" si="1"/>
        <v>22.356000000000002</v>
      </c>
      <c r="H11" s="2">
        <v>22.056000000000001</v>
      </c>
      <c r="I11" s="2">
        <v>0.17499999999999999</v>
      </c>
      <c r="J11" s="2">
        <v>0.125</v>
      </c>
    </row>
    <row r="12" spans="3:11" x14ac:dyDescent="0.25">
      <c r="C12" s="6">
        <v>5</v>
      </c>
      <c r="D12" s="7">
        <f t="shared" si="0"/>
        <v>32768</v>
      </c>
      <c r="E12" s="7">
        <v>2.5999999999999999E-2</v>
      </c>
      <c r="F12" s="7">
        <v>0.69099999999999995</v>
      </c>
      <c r="G12" s="10">
        <f t="shared" si="1"/>
        <v>21.486999999999998</v>
      </c>
      <c r="H12" s="2">
        <v>21.158999999999999</v>
      </c>
      <c r="I12" s="2">
        <v>0.192</v>
      </c>
      <c r="J12" s="2">
        <v>0.13600000000000001</v>
      </c>
    </row>
    <row r="13" spans="3:11" x14ac:dyDescent="0.25">
      <c r="C13" s="6">
        <v>6</v>
      </c>
      <c r="D13" s="7">
        <f t="shared" si="0"/>
        <v>65536</v>
      </c>
      <c r="E13" s="7">
        <v>4.8000000000000001E-2</v>
      </c>
      <c r="F13" s="7">
        <v>1.282</v>
      </c>
      <c r="G13" s="10">
        <f t="shared" si="1"/>
        <v>20.725999999999999</v>
      </c>
      <c r="H13" s="2">
        <v>20.363</v>
      </c>
      <c r="I13" s="2">
        <v>0.22600000000000001</v>
      </c>
      <c r="J13" s="2">
        <v>0.13700000000000001</v>
      </c>
    </row>
    <row r="14" spans="3:11" x14ac:dyDescent="0.25">
      <c r="C14" s="6">
        <v>7</v>
      </c>
      <c r="D14" s="7">
        <f t="shared" si="0"/>
        <v>131072</v>
      </c>
      <c r="E14" s="7">
        <v>9.4E-2</v>
      </c>
      <c r="F14" s="7">
        <v>2.448</v>
      </c>
      <c r="G14" s="10">
        <f t="shared" si="1"/>
        <v>19.792999999999999</v>
      </c>
      <c r="H14" s="2">
        <v>19.337</v>
      </c>
      <c r="I14" s="2">
        <v>0.3</v>
      </c>
      <c r="J14" s="2">
        <v>0.156</v>
      </c>
    </row>
    <row r="15" spans="3:11" x14ac:dyDescent="0.25">
      <c r="C15" s="6">
        <v>8</v>
      </c>
      <c r="D15" s="7">
        <f t="shared" si="0"/>
        <v>262144</v>
      </c>
      <c r="E15" s="7">
        <v>0.186</v>
      </c>
      <c r="F15" s="7">
        <v>4.8070000000000004</v>
      </c>
      <c r="G15" s="10">
        <f t="shared" si="1"/>
        <v>20.110000000000003</v>
      </c>
      <c r="H15" s="2">
        <v>19.481000000000002</v>
      </c>
      <c r="I15" s="2">
        <v>0.36699999999999999</v>
      </c>
      <c r="J15" s="2">
        <v>0.26200000000000001</v>
      </c>
    </row>
    <row r="16" spans="3:11" x14ac:dyDescent="0.25">
      <c r="C16" s="6">
        <v>9</v>
      </c>
      <c r="D16" s="7">
        <f t="shared" si="0"/>
        <v>524288</v>
      </c>
      <c r="E16" s="7">
        <v>0.39500000000000002</v>
      </c>
      <c r="F16" s="7">
        <v>9.4749999999999996</v>
      </c>
      <c r="G16" s="10">
        <f t="shared" si="1"/>
        <v>22.48</v>
      </c>
      <c r="H16" s="2">
        <v>21.536999999999999</v>
      </c>
      <c r="I16" s="2">
        <v>0.626</v>
      </c>
      <c r="J16" s="2">
        <v>0.317</v>
      </c>
    </row>
    <row r="17" spans="3:10" x14ac:dyDescent="0.25">
      <c r="C17" s="6">
        <v>10</v>
      </c>
      <c r="D17" s="7">
        <f t="shared" si="0"/>
        <v>1048576</v>
      </c>
      <c r="E17" s="7">
        <v>0.79700000000000004</v>
      </c>
      <c r="F17" s="7">
        <v>18.785</v>
      </c>
      <c r="G17" s="10">
        <f t="shared" si="1"/>
        <v>22.383000000000003</v>
      </c>
      <c r="H17" s="2">
        <v>20.71</v>
      </c>
      <c r="I17" s="2">
        <v>1.2130000000000001</v>
      </c>
      <c r="J17" s="2">
        <v>0.46</v>
      </c>
    </row>
    <row r="18" spans="3:10" x14ac:dyDescent="0.25">
      <c r="C18" s="6">
        <v>11</v>
      </c>
      <c r="D18" s="7">
        <f t="shared" si="0"/>
        <v>2097152</v>
      </c>
      <c r="E18" s="7">
        <v>1.958</v>
      </c>
      <c r="F18" s="7">
        <v>37.482999999999997</v>
      </c>
      <c r="G18" s="10">
        <f t="shared" si="1"/>
        <v>23.887</v>
      </c>
      <c r="H18" s="2">
        <v>20.716000000000001</v>
      </c>
      <c r="I18" s="2">
        <v>2.3639999999999999</v>
      </c>
      <c r="J18" s="2">
        <v>0.80700000000000005</v>
      </c>
    </row>
    <row r="19" spans="3:10" x14ac:dyDescent="0.25">
      <c r="C19" s="6">
        <v>12</v>
      </c>
      <c r="D19" s="7">
        <f t="shared" si="0"/>
        <v>4194304</v>
      </c>
      <c r="E19" s="7">
        <v>6.19</v>
      </c>
      <c r="F19" s="7">
        <v>74.849999999999994</v>
      </c>
      <c r="G19" s="10">
        <f t="shared" si="1"/>
        <v>28.207000000000004</v>
      </c>
      <c r="H19" s="2">
        <v>22.094000000000001</v>
      </c>
      <c r="I19" s="2">
        <v>4.6669999999999998</v>
      </c>
      <c r="J19" s="2">
        <v>1.446</v>
      </c>
    </row>
    <row r="20" spans="3:10" x14ac:dyDescent="0.25">
      <c r="C20" s="6">
        <v>13</v>
      </c>
      <c r="D20" s="7">
        <f t="shared" si="0"/>
        <v>8388608</v>
      </c>
      <c r="E20" s="7">
        <v>13.037000000000001</v>
      </c>
      <c r="F20" s="7">
        <v>149.583</v>
      </c>
      <c r="G20" s="10">
        <f t="shared" si="1"/>
        <v>32.224000000000004</v>
      </c>
      <c r="H20" s="2">
        <v>23.85</v>
      </c>
      <c r="I20" s="2">
        <v>5.6020000000000003</v>
      </c>
      <c r="J20" s="2">
        <v>2.7719999999999998</v>
      </c>
    </row>
    <row r="21" spans="3:10" x14ac:dyDescent="0.25">
      <c r="C21" s="11">
        <v>14</v>
      </c>
      <c r="D21" s="12">
        <f t="shared" si="0"/>
        <v>16777216</v>
      </c>
      <c r="E21" s="12">
        <v>26.481999999999999</v>
      </c>
      <c r="F21" s="12">
        <v>299.04300000000001</v>
      </c>
      <c r="G21" s="13">
        <f t="shared" si="1"/>
        <v>46.206000000000003</v>
      </c>
      <c r="H21" s="2">
        <v>22.23</v>
      </c>
      <c r="I21" s="2">
        <v>18.581</v>
      </c>
      <c r="J21" s="2">
        <v>5.3949999999999996</v>
      </c>
    </row>
    <row r="22" spans="3:10" x14ac:dyDescent="0.25">
      <c r="D22" s="2"/>
      <c r="E22" s="2"/>
      <c r="F22" s="2"/>
      <c r="H22" s="2"/>
    </row>
  </sheetData>
  <mergeCells count="1"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D322-7CB9-FE47-8609-6491794F38CA}">
  <dimension ref="A3:J40"/>
  <sheetViews>
    <sheetView workbookViewId="0">
      <selection sqref="A1:XFD1048576"/>
    </sheetView>
  </sheetViews>
  <sheetFormatPr baseColWidth="10" defaultRowHeight="21" x14ac:dyDescent="0.25"/>
  <cols>
    <col min="1" max="1" width="17.33203125" style="1" customWidth="1"/>
    <col min="2" max="2" width="7.83203125" style="2" customWidth="1"/>
    <col min="3" max="3" width="18.83203125" style="2" customWidth="1"/>
    <col min="4" max="4" width="18.83203125" style="1" customWidth="1"/>
    <col min="5" max="6" width="23" style="1" customWidth="1"/>
    <col min="7" max="7" width="26.5" style="1" customWidth="1"/>
    <col min="8" max="8" width="18" style="2" customWidth="1"/>
    <col min="9" max="9" width="25.6640625" style="2" customWidth="1"/>
    <col min="10" max="10" width="19.33203125" style="2" customWidth="1"/>
    <col min="11" max="16384" width="10.83203125" style="1"/>
  </cols>
  <sheetData>
    <row r="3" spans="1:10" x14ac:dyDescent="0.25">
      <c r="B3" s="25" t="s">
        <v>16</v>
      </c>
    </row>
    <row r="4" spans="1:10" x14ac:dyDescent="0.25">
      <c r="B4" s="25"/>
    </row>
    <row r="6" spans="1:10" x14ac:dyDescent="0.25">
      <c r="B6" s="30" t="s">
        <v>11</v>
      </c>
      <c r="C6" s="31"/>
      <c r="D6" s="31"/>
      <c r="E6" s="31"/>
      <c r="F6" s="31"/>
      <c r="G6" s="32"/>
      <c r="H6" s="21"/>
      <c r="I6" s="22"/>
      <c r="J6" s="26"/>
    </row>
    <row r="7" spans="1:10" ht="66" x14ac:dyDescent="0.25">
      <c r="B7" s="16"/>
      <c r="C7" s="16" t="s">
        <v>1</v>
      </c>
      <c r="D7" s="17" t="s">
        <v>2</v>
      </c>
      <c r="E7" s="17" t="s">
        <v>17</v>
      </c>
      <c r="F7" s="17" t="s">
        <v>12</v>
      </c>
      <c r="G7" s="17" t="s">
        <v>18</v>
      </c>
      <c r="H7" s="17" t="s">
        <v>13</v>
      </c>
      <c r="I7" s="17" t="s">
        <v>14</v>
      </c>
      <c r="J7" s="17" t="s">
        <v>15</v>
      </c>
    </row>
    <row r="8" spans="1:10" x14ac:dyDescent="0.25">
      <c r="B8" s="21">
        <v>0</v>
      </c>
      <c r="C8" s="23">
        <f>1024 * POWER(2,B8)</f>
        <v>1024</v>
      </c>
      <c r="D8" s="22">
        <v>2E-3</v>
      </c>
      <c r="E8" s="23">
        <v>0.222</v>
      </c>
      <c r="F8" s="23">
        <v>23.509999999999998</v>
      </c>
      <c r="G8" s="23">
        <v>0.35499999999999998</v>
      </c>
      <c r="H8" s="19">
        <v>4.0000000000000001E-3</v>
      </c>
      <c r="I8" s="21">
        <v>0.13700000000000001</v>
      </c>
      <c r="J8" s="23">
        <v>0.214</v>
      </c>
    </row>
    <row r="9" spans="1:10" x14ac:dyDescent="0.25">
      <c r="A9" s="4"/>
      <c r="B9" s="19">
        <v>1</v>
      </c>
      <c r="C9" s="24">
        <f t="shared" ref="C9:C22" si="0">1024 * POWER(2,B9)</f>
        <v>2048</v>
      </c>
      <c r="D9" s="7">
        <v>3.0000000000000001E-3</v>
      </c>
      <c r="E9" s="24">
        <v>0.245</v>
      </c>
      <c r="F9" s="24">
        <v>23.175999999999998</v>
      </c>
      <c r="G9" s="24">
        <v>0.42600000000000005</v>
      </c>
      <c r="H9" s="19">
        <v>8.9999999999999993E-3</v>
      </c>
      <c r="I9" s="19">
        <v>0.17100000000000001</v>
      </c>
      <c r="J9" s="24">
        <v>0.246</v>
      </c>
    </row>
    <row r="10" spans="1:10" x14ac:dyDescent="0.25">
      <c r="A10" s="3"/>
      <c r="B10" s="19">
        <v>2</v>
      </c>
      <c r="C10" s="24">
        <f t="shared" si="0"/>
        <v>4096</v>
      </c>
      <c r="D10" s="7">
        <v>4.0000000000000001E-3</v>
      </c>
      <c r="E10" s="24">
        <v>0.247</v>
      </c>
      <c r="F10" s="24">
        <v>21.280999999999999</v>
      </c>
      <c r="G10" s="24">
        <v>0.40500000000000003</v>
      </c>
      <c r="H10" s="19">
        <v>5.0000000000000001E-3</v>
      </c>
      <c r="I10" s="19">
        <v>0.14499999999999999</v>
      </c>
      <c r="J10" s="24">
        <v>0.255</v>
      </c>
    </row>
    <row r="11" spans="1:10" x14ac:dyDescent="0.25">
      <c r="A11" s="2"/>
      <c r="B11" s="19">
        <v>3</v>
      </c>
      <c r="C11" s="24">
        <f t="shared" si="0"/>
        <v>8192</v>
      </c>
      <c r="D11" s="7">
        <v>7.0000000000000001E-3</v>
      </c>
      <c r="E11" s="24">
        <v>0.24099999999999999</v>
      </c>
      <c r="F11" s="24">
        <v>23.401999999999997</v>
      </c>
      <c r="G11" s="24">
        <v>0.41300000000000003</v>
      </c>
      <c r="H11" s="19">
        <v>5.0000000000000001E-3</v>
      </c>
      <c r="I11" s="19">
        <v>0.14699999999999999</v>
      </c>
      <c r="J11" s="24">
        <v>0.26100000000000001</v>
      </c>
    </row>
    <row r="12" spans="1:10" x14ac:dyDescent="0.25">
      <c r="A12" s="2"/>
      <c r="B12" s="19">
        <v>4</v>
      </c>
      <c r="C12" s="24">
        <f t="shared" si="0"/>
        <v>16384</v>
      </c>
      <c r="D12" s="7">
        <v>1.4999999999999999E-2</v>
      </c>
      <c r="E12" s="24">
        <v>0.249</v>
      </c>
      <c r="F12" s="24">
        <v>21.440999999999999</v>
      </c>
      <c r="G12" s="24">
        <v>1.1680000000000001</v>
      </c>
      <c r="H12" s="19">
        <v>1.9E-2</v>
      </c>
      <c r="I12" s="19">
        <v>0.34399999999999997</v>
      </c>
      <c r="J12" s="24">
        <v>0.80500000000000005</v>
      </c>
    </row>
    <row r="13" spans="1:10" x14ac:dyDescent="0.25">
      <c r="A13" s="2"/>
      <c r="B13" s="19">
        <v>5</v>
      </c>
      <c r="C13" s="24">
        <f t="shared" si="0"/>
        <v>32768</v>
      </c>
      <c r="D13" s="7">
        <v>3.3000000000000002E-2</v>
      </c>
      <c r="E13" s="24">
        <v>0.249</v>
      </c>
      <c r="F13" s="24">
        <v>21.67</v>
      </c>
      <c r="G13" s="24">
        <v>1.175</v>
      </c>
      <c r="H13" s="19">
        <v>1.7000000000000001E-2</v>
      </c>
      <c r="I13" s="19">
        <v>0.53100000000000003</v>
      </c>
      <c r="J13" s="24">
        <v>0.627</v>
      </c>
    </row>
    <row r="14" spans="1:10" x14ac:dyDescent="0.25">
      <c r="A14" s="2"/>
      <c r="B14" s="19">
        <v>6</v>
      </c>
      <c r="C14" s="24">
        <f t="shared" si="0"/>
        <v>65536</v>
      </c>
      <c r="D14" s="7">
        <v>6.6000000000000003E-2</v>
      </c>
      <c r="E14" s="24">
        <v>0.27800000000000002</v>
      </c>
      <c r="F14" s="24">
        <v>21.994</v>
      </c>
      <c r="G14" s="24">
        <v>1.375</v>
      </c>
      <c r="H14" s="19">
        <v>2.1000000000000001E-2</v>
      </c>
      <c r="I14" s="19">
        <v>0.54</v>
      </c>
      <c r="J14" s="24">
        <v>0.81399999999999995</v>
      </c>
    </row>
    <row r="15" spans="1:10" x14ac:dyDescent="0.25">
      <c r="A15" s="2"/>
      <c r="B15" s="19">
        <v>7</v>
      </c>
      <c r="C15" s="24">
        <f t="shared" si="0"/>
        <v>131072</v>
      </c>
      <c r="D15" s="7">
        <v>0.126</v>
      </c>
      <c r="E15" s="24">
        <v>0.318</v>
      </c>
      <c r="F15" s="24">
        <v>22.971</v>
      </c>
      <c r="G15" s="24">
        <v>1.5180000000000002</v>
      </c>
      <c r="H15" s="19">
        <v>1.7999999999999999E-2</v>
      </c>
      <c r="I15" s="19">
        <v>1.0940000000000001</v>
      </c>
      <c r="J15" s="24">
        <v>0.40600000000000003</v>
      </c>
    </row>
    <row r="16" spans="1:10" x14ac:dyDescent="0.25">
      <c r="A16" s="2"/>
      <c r="B16" s="19">
        <v>8</v>
      </c>
      <c r="C16" s="24">
        <f t="shared" si="0"/>
        <v>262144</v>
      </c>
      <c r="D16" s="7">
        <v>0.30399999999999999</v>
      </c>
      <c r="E16" s="24">
        <v>0.41199999999999998</v>
      </c>
      <c r="F16" s="24">
        <v>25.438000000000002</v>
      </c>
      <c r="G16" s="24">
        <v>1.6930000000000001</v>
      </c>
      <c r="H16" s="19">
        <v>0.02</v>
      </c>
      <c r="I16" s="19">
        <v>0.74199999999999999</v>
      </c>
      <c r="J16" s="24">
        <v>0.93100000000000005</v>
      </c>
    </row>
    <row r="17" spans="1:10" x14ac:dyDescent="0.25">
      <c r="A17" s="2"/>
      <c r="B17" s="19">
        <v>9</v>
      </c>
      <c r="C17" s="24">
        <f t="shared" si="0"/>
        <v>524288</v>
      </c>
      <c r="D17" s="7">
        <v>0.49199999999999999</v>
      </c>
      <c r="E17" s="24">
        <v>0.58599999999999997</v>
      </c>
      <c r="F17" s="24">
        <v>24.521000000000001</v>
      </c>
      <c r="G17" s="24">
        <v>2.0059999999999998</v>
      </c>
      <c r="H17" s="19">
        <v>2.1000000000000001E-2</v>
      </c>
      <c r="I17" s="19">
        <v>0.45600000000000002</v>
      </c>
      <c r="J17" s="24">
        <v>1.5289999999999999</v>
      </c>
    </row>
    <row r="18" spans="1:10" x14ac:dyDescent="0.25">
      <c r="A18" s="2"/>
      <c r="B18" s="19">
        <v>10</v>
      </c>
      <c r="C18" s="24">
        <f t="shared" si="0"/>
        <v>1048576</v>
      </c>
      <c r="D18" s="7">
        <v>1.288</v>
      </c>
      <c r="E18" s="24">
        <v>0.91700000000000004</v>
      </c>
      <c r="F18" s="24">
        <v>28.666</v>
      </c>
      <c r="G18" s="24">
        <v>2.2250000000000001</v>
      </c>
      <c r="H18" s="19">
        <v>2.1999999999999999E-2</v>
      </c>
      <c r="I18" s="19">
        <v>0.46800000000000003</v>
      </c>
      <c r="J18" s="24">
        <v>1.7350000000000001</v>
      </c>
    </row>
    <row r="19" spans="1:10" x14ac:dyDescent="0.25">
      <c r="A19" s="2"/>
      <c r="B19" s="19">
        <v>11</v>
      </c>
      <c r="C19" s="24">
        <f t="shared" si="0"/>
        <v>2097152</v>
      </c>
      <c r="D19" s="7">
        <v>2.5939999999999999</v>
      </c>
      <c r="E19" s="24">
        <v>1.5549999999999999</v>
      </c>
      <c r="F19" s="24">
        <v>30.527999999999999</v>
      </c>
      <c r="G19" s="24">
        <v>3.593</v>
      </c>
      <c r="H19" s="19">
        <v>2.3E-2</v>
      </c>
      <c r="I19" s="19">
        <v>0.53300000000000003</v>
      </c>
      <c r="J19" s="24">
        <v>3.0369999999999999</v>
      </c>
    </row>
    <row r="20" spans="1:10" x14ac:dyDescent="0.25">
      <c r="A20" s="2"/>
      <c r="B20" s="19">
        <v>12</v>
      </c>
      <c r="C20" s="24">
        <f t="shared" si="0"/>
        <v>4194304</v>
      </c>
      <c r="D20" s="7">
        <v>5.0860000000000003</v>
      </c>
      <c r="E20" s="24">
        <v>2.911</v>
      </c>
      <c r="F20" s="24">
        <v>36.864000000000004</v>
      </c>
      <c r="G20" s="24">
        <v>6.7469999999999999</v>
      </c>
      <c r="H20" s="19">
        <v>2.5000000000000001E-2</v>
      </c>
      <c r="I20" s="19">
        <v>0.46600000000000003</v>
      </c>
      <c r="J20" s="24">
        <v>6.2560000000000002</v>
      </c>
    </row>
    <row r="21" spans="1:10" x14ac:dyDescent="0.25">
      <c r="A21" s="2"/>
      <c r="B21" s="19">
        <v>13</v>
      </c>
      <c r="C21" s="24">
        <f t="shared" si="0"/>
        <v>8388608</v>
      </c>
      <c r="D21" s="7">
        <v>10.625999999999999</v>
      </c>
      <c r="E21" s="24">
        <v>5.85</v>
      </c>
      <c r="F21" s="24">
        <v>47.213999999999999</v>
      </c>
      <c r="G21" s="24">
        <v>13.106999999999999</v>
      </c>
      <c r="H21" s="19">
        <v>2.9000000000000001E-2</v>
      </c>
      <c r="I21" s="19">
        <v>0.48699999999999999</v>
      </c>
      <c r="J21" s="24">
        <v>12.590999999999999</v>
      </c>
    </row>
    <row r="22" spans="1:10" x14ac:dyDescent="0.25">
      <c r="A22" s="2"/>
      <c r="B22" s="20">
        <v>14</v>
      </c>
      <c r="C22" s="18">
        <f t="shared" si="0"/>
        <v>16777216</v>
      </c>
      <c r="D22" s="12">
        <v>20.838000000000001</v>
      </c>
      <c r="E22" s="18">
        <v>11.426</v>
      </c>
      <c r="F22" s="18">
        <v>65.504000000000005</v>
      </c>
      <c r="G22" s="18">
        <v>25.841999999999999</v>
      </c>
      <c r="H22" s="20">
        <v>2.9000000000000001E-2</v>
      </c>
      <c r="I22" s="20">
        <v>0.57299999999999995</v>
      </c>
      <c r="J22" s="18">
        <v>25.24</v>
      </c>
    </row>
    <row r="23" spans="1:10" x14ac:dyDescent="0.25">
      <c r="A23" s="2"/>
    </row>
    <row r="24" spans="1:10" x14ac:dyDescent="0.25">
      <c r="A24" s="2"/>
    </row>
    <row r="25" spans="1:10" x14ac:dyDescent="0.25">
      <c r="A25" s="2"/>
      <c r="B25" s="1"/>
      <c r="C25" s="1"/>
    </row>
    <row r="26" spans="1:10" x14ac:dyDescent="0.25">
      <c r="A26" s="2"/>
      <c r="B26" s="1"/>
      <c r="C26" s="1"/>
    </row>
    <row r="27" spans="1:10" x14ac:dyDescent="0.25">
      <c r="A27" s="2"/>
      <c r="B27" s="1"/>
      <c r="C27" s="1"/>
    </row>
    <row r="28" spans="1:10" x14ac:dyDescent="0.25">
      <c r="A28" s="2"/>
      <c r="B28" s="1"/>
      <c r="C28" s="1"/>
    </row>
    <row r="29" spans="1:10" x14ac:dyDescent="0.25">
      <c r="A29" s="2"/>
      <c r="B29" s="1"/>
      <c r="C29" s="1"/>
    </row>
    <row r="30" spans="1:10" x14ac:dyDescent="0.25">
      <c r="A30" s="2"/>
      <c r="B30" s="1"/>
      <c r="C30" s="1"/>
    </row>
    <row r="31" spans="1:10" x14ac:dyDescent="0.25">
      <c r="A31" s="2"/>
      <c r="B31" s="1"/>
      <c r="C31" s="1"/>
    </row>
    <row r="32" spans="1:10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</sheetData>
  <mergeCells count="1">
    <mergeCell ref="B6:G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A8D2-BF63-2C4B-AE33-53DA2C6E2E96}">
  <dimension ref="A3:H40"/>
  <sheetViews>
    <sheetView tabSelected="1" workbookViewId="0">
      <selection activeCell="D31" sqref="D31"/>
    </sheetView>
  </sheetViews>
  <sheetFormatPr baseColWidth="10" defaultRowHeight="21" x14ac:dyDescent="0.25"/>
  <cols>
    <col min="1" max="1" width="17.33203125" style="1" customWidth="1"/>
    <col min="2" max="2" width="24" style="2" customWidth="1"/>
    <col min="3" max="3" width="18.83203125" style="1" customWidth="1"/>
    <col min="4" max="4" width="23" style="1" customWidth="1"/>
    <col min="5" max="5" width="26.5" style="1" customWidth="1"/>
    <col min="6" max="6" width="18" style="2" customWidth="1"/>
    <col min="7" max="7" width="25.6640625" style="2" customWidth="1"/>
    <col min="8" max="8" width="19.33203125" style="2" customWidth="1"/>
    <col min="9" max="16384" width="10.83203125" style="1"/>
  </cols>
  <sheetData>
    <row r="3" spans="1:8" x14ac:dyDescent="0.25">
      <c r="B3" s="25" t="s">
        <v>19</v>
      </c>
    </row>
    <row r="6" spans="1:8" x14ac:dyDescent="0.25">
      <c r="B6" s="30" t="s">
        <v>22</v>
      </c>
      <c r="C6" s="31"/>
      <c r="D6" s="31"/>
      <c r="E6" s="32"/>
      <c r="F6" s="21"/>
      <c r="G6" s="22"/>
      <c r="H6" s="26"/>
    </row>
    <row r="7" spans="1:8" ht="47" customHeight="1" x14ac:dyDescent="0.25">
      <c r="B7" s="17" t="s">
        <v>21</v>
      </c>
      <c r="C7" s="17" t="s">
        <v>2</v>
      </c>
      <c r="D7" s="17" t="s">
        <v>17</v>
      </c>
      <c r="E7" s="17" t="s">
        <v>20</v>
      </c>
      <c r="F7" s="17" t="s">
        <v>13</v>
      </c>
      <c r="G7" s="17" t="s">
        <v>14</v>
      </c>
      <c r="H7" s="17" t="s">
        <v>15</v>
      </c>
    </row>
    <row r="8" spans="1:8" x14ac:dyDescent="0.25">
      <c r="A8" s="1">
        <v>8</v>
      </c>
      <c r="B8" s="23">
        <v>256</v>
      </c>
      <c r="C8" s="22">
        <v>7.0999999999999994E-2</v>
      </c>
      <c r="D8" s="23">
        <v>0.22900000000000001</v>
      </c>
      <c r="E8" s="23">
        <v>1.4489999999999998</v>
      </c>
      <c r="F8" s="19">
        <v>1.4E-2</v>
      </c>
      <c r="G8" s="21">
        <v>0.47899999999999998</v>
      </c>
      <c r="H8" s="23">
        <v>0.95599999999999996</v>
      </c>
    </row>
    <row r="9" spans="1:8" x14ac:dyDescent="0.25">
      <c r="A9" s="1">
        <v>9</v>
      </c>
      <c r="B9" s="24">
        <v>512</v>
      </c>
      <c r="C9" s="7">
        <v>0.14299999999999999</v>
      </c>
      <c r="D9" s="24">
        <v>0.27900000000000003</v>
      </c>
      <c r="E9" s="24">
        <v>1.4609999999999999</v>
      </c>
      <c r="F9" s="19">
        <v>1.6E-2</v>
      </c>
      <c r="G9" s="19">
        <v>0.43</v>
      </c>
      <c r="H9" s="24">
        <v>1.0149999999999999</v>
      </c>
    </row>
    <row r="10" spans="1:8" x14ac:dyDescent="0.25">
      <c r="A10" s="1">
        <v>10</v>
      </c>
      <c r="B10" s="24">
        <v>1024</v>
      </c>
      <c r="C10" s="7">
        <v>0.27900000000000003</v>
      </c>
      <c r="D10" s="24">
        <v>0.29499999999999998</v>
      </c>
      <c r="E10" s="24">
        <v>1.6379999999999999</v>
      </c>
      <c r="F10" s="19">
        <v>1.6E-2</v>
      </c>
      <c r="G10" s="19">
        <v>0.44</v>
      </c>
      <c r="H10" s="24">
        <v>1.1819999999999999</v>
      </c>
    </row>
    <row r="11" spans="1:8" x14ac:dyDescent="0.25">
      <c r="A11" s="1">
        <v>11</v>
      </c>
      <c r="B11" s="24">
        <v>2048</v>
      </c>
      <c r="C11" s="7">
        <v>0.57999999999999996</v>
      </c>
      <c r="D11" s="24">
        <v>0.374</v>
      </c>
      <c r="E11" s="24">
        <v>1.704</v>
      </c>
      <c r="F11" s="19">
        <v>1.6E-2</v>
      </c>
      <c r="G11" s="19">
        <v>0.47</v>
      </c>
      <c r="H11" s="24">
        <v>1.218</v>
      </c>
    </row>
    <row r="12" spans="1:8" x14ac:dyDescent="0.25">
      <c r="A12" s="1">
        <v>12</v>
      </c>
      <c r="B12" s="24">
        <v>4096</v>
      </c>
      <c r="C12" s="7">
        <v>1.113</v>
      </c>
      <c r="D12" s="24">
        <v>0.46700000000000003</v>
      </c>
      <c r="E12" s="24">
        <v>2.0140000000000002</v>
      </c>
      <c r="F12" s="19">
        <v>1.6E-2</v>
      </c>
      <c r="G12" s="19">
        <v>0.68799999999999994</v>
      </c>
      <c r="H12" s="24">
        <v>1.31</v>
      </c>
    </row>
    <row r="13" spans="1:8" x14ac:dyDescent="0.25">
      <c r="A13" s="1">
        <v>13</v>
      </c>
      <c r="B13" s="24">
        <v>8192</v>
      </c>
      <c r="C13" s="7">
        <v>2.2370000000000001</v>
      </c>
      <c r="D13" s="24">
        <v>0.65</v>
      </c>
      <c r="E13" s="24">
        <v>2.6069999999999998</v>
      </c>
      <c r="F13" s="19">
        <v>1.9E-2</v>
      </c>
      <c r="G13" s="19">
        <v>0.40500000000000003</v>
      </c>
      <c r="H13" s="24">
        <v>2.1829999999999998</v>
      </c>
    </row>
    <row r="14" spans="1:8" x14ac:dyDescent="0.25">
      <c r="A14" s="1">
        <v>14</v>
      </c>
      <c r="B14" s="24">
        <v>16384</v>
      </c>
      <c r="C14" s="7">
        <v>4.47</v>
      </c>
      <c r="D14" s="24">
        <v>1.101</v>
      </c>
      <c r="E14" s="24">
        <v>3.7989999999999999</v>
      </c>
      <c r="F14" s="19">
        <v>1.6E-2</v>
      </c>
      <c r="G14" s="19">
        <v>0.39900000000000002</v>
      </c>
      <c r="H14" s="24">
        <v>3.3839999999999999</v>
      </c>
    </row>
    <row r="15" spans="1:8" x14ac:dyDescent="0.25">
      <c r="A15" s="1">
        <v>15</v>
      </c>
      <c r="B15" s="24">
        <v>32768</v>
      </c>
      <c r="C15" s="7">
        <v>9.1289999999999996</v>
      </c>
      <c r="D15" s="24">
        <v>2.0489999999999999</v>
      </c>
      <c r="E15" s="24">
        <v>6.3929999999999998</v>
      </c>
      <c r="F15" s="19">
        <v>2.1999999999999999E-2</v>
      </c>
      <c r="G15" s="19">
        <v>0.47499999999999998</v>
      </c>
      <c r="H15" s="24">
        <v>5.8959999999999999</v>
      </c>
    </row>
    <row r="16" spans="1:8" x14ac:dyDescent="0.25">
      <c r="A16" s="1">
        <v>16</v>
      </c>
      <c r="B16" s="24">
        <v>65536</v>
      </c>
      <c r="C16" s="7">
        <v>18.431999999999999</v>
      </c>
      <c r="D16" s="24">
        <v>3.8439999999999999</v>
      </c>
      <c r="E16" s="24">
        <v>11.447999999999999</v>
      </c>
      <c r="F16" s="19">
        <v>2.4E-2</v>
      </c>
      <c r="G16" s="19">
        <v>0.47399999999999998</v>
      </c>
      <c r="H16" s="24">
        <v>10.95</v>
      </c>
    </row>
    <row r="17" spans="1:8" x14ac:dyDescent="0.25">
      <c r="A17" s="1">
        <v>17</v>
      </c>
      <c r="B17" s="24">
        <v>131072</v>
      </c>
      <c r="C17" s="7">
        <v>37.828000000000003</v>
      </c>
      <c r="D17" s="24">
        <v>7.5330000000000004</v>
      </c>
      <c r="E17" s="24">
        <v>21.594999999999999</v>
      </c>
      <c r="F17" s="19">
        <v>2.4E-2</v>
      </c>
      <c r="G17" s="19">
        <v>0.47599999999999998</v>
      </c>
      <c r="H17" s="24">
        <v>21.094999999999999</v>
      </c>
    </row>
    <row r="18" spans="1:8" x14ac:dyDescent="0.25">
      <c r="A18" s="1">
        <v>18</v>
      </c>
      <c r="B18" s="24">
        <v>262144</v>
      </c>
      <c r="C18" s="7">
        <v>75.349999999999994</v>
      </c>
      <c r="D18" s="24">
        <v>14.768000000000001</v>
      </c>
      <c r="E18" s="24">
        <v>41.767000000000003</v>
      </c>
      <c r="F18" s="19">
        <v>2.4E-2</v>
      </c>
      <c r="G18" s="19">
        <v>0.56999999999999995</v>
      </c>
      <c r="H18" s="24">
        <v>41.173000000000002</v>
      </c>
    </row>
    <row r="19" spans="1:8" x14ac:dyDescent="0.25">
      <c r="A19" s="1">
        <v>19</v>
      </c>
      <c r="B19" s="24">
        <v>524288</v>
      </c>
      <c r="C19" s="7">
        <v>151.51300000000001</v>
      </c>
      <c r="D19" s="24">
        <v>29.239000000000001</v>
      </c>
      <c r="E19" s="24">
        <v>81.985000000000014</v>
      </c>
      <c r="F19" s="19">
        <v>2.3E-2</v>
      </c>
      <c r="G19" s="19">
        <v>0.53800000000000003</v>
      </c>
      <c r="H19" s="24">
        <v>81.424000000000007</v>
      </c>
    </row>
    <row r="20" spans="1:8" x14ac:dyDescent="0.25">
      <c r="A20" s="1">
        <v>20</v>
      </c>
      <c r="B20" s="24">
        <v>1048576</v>
      </c>
      <c r="C20" s="7">
        <v>303.70699999999999</v>
      </c>
      <c r="D20" s="24">
        <v>57.088000000000001</v>
      </c>
      <c r="E20" s="24">
        <v>162.48499999999999</v>
      </c>
      <c r="F20" s="19">
        <v>2.3E-2</v>
      </c>
      <c r="G20" s="19">
        <v>0.56999999999999995</v>
      </c>
      <c r="H20" s="24">
        <v>161.892</v>
      </c>
    </row>
    <row r="21" spans="1:8" x14ac:dyDescent="0.25">
      <c r="A21" s="1">
        <v>21</v>
      </c>
      <c r="B21" s="24">
        <v>2097152</v>
      </c>
      <c r="C21" s="7">
        <v>603.88499999999999</v>
      </c>
      <c r="D21" s="24">
        <v>113.46899999999999</v>
      </c>
      <c r="E21" s="24">
        <v>322.87299999999999</v>
      </c>
      <c r="F21" s="19">
        <v>0.02</v>
      </c>
      <c r="G21" s="19">
        <v>0.53800000000000003</v>
      </c>
      <c r="H21" s="24">
        <v>322.315</v>
      </c>
    </row>
    <row r="22" spans="1:8" x14ac:dyDescent="0.25">
      <c r="A22" s="1">
        <v>22</v>
      </c>
      <c r="B22" s="18">
        <v>4194304</v>
      </c>
      <c r="C22" s="12">
        <v>1208.934</v>
      </c>
      <c r="D22" s="18">
        <v>225.995</v>
      </c>
      <c r="E22" s="18">
        <v>644.15699999999993</v>
      </c>
      <c r="F22" s="20">
        <v>1.7000000000000001E-2</v>
      </c>
      <c r="G22" s="20">
        <v>0.50900000000000001</v>
      </c>
      <c r="H22" s="18">
        <v>643.63099999999997</v>
      </c>
    </row>
    <row r="23" spans="1:8" x14ac:dyDescent="0.25">
      <c r="A23" s="2"/>
    </row>
    <row r="24" spans="1:8" x14ac:dyDescent="0.25">
      <c r="A24" s="2"/>
    </row>
    <row r="25" spans="1:8" x14ac:dyDescent="0.25">
      <c r="A25" s="2"/>
      <c r="B25" s="1"/>
    </row>
    <row r="26" spans="1:8" x14ac:dyDescent="0.25">
      <c r="A26" s="2"/>
      <c r="B26" s="1"/>
    </row>
    <row r="27" spans="1:8" x14ac:dyDescent="0.25">
      <c r="A27" s="2"/>
      <c r="B27" s="1"/>
    </row>
    <row r="28" spans="1:8" x14ac:dyDescent="0.25">
      <c r="A28" s="2"/>
      <c r="B28" s="1"/>
    </row>
    <row r="29" spans="1:8" x14ac:dyDescent="0.25">
      <c r="A29" s="2"/>
      <c r="B29" s="1"/>
    </row>
    <row r="30" spans="1:8" x14ac:dyDescent="0.25">
      <c r="A30" s="2"/>
      <c r="B30" s="1"/>
    </row>
    <row r="31" spans="1:8" x14ac:dyDescent="0.25">
      <c r="A31" s="2"/>
      <c r="B31" s="1"/>
    </row>
    <row r="32" spans="1:8" x14ac:dyDescent="0.25">
      <c r="A32" s="2"/>
      <c r="B32" s="1"/>
    </row>
    <row r="33" spans="1:2" x14ac:dyDescent="0.25">
      <c r="A33" s="2"/>
      <c r="B33" s="1"/>
    </row>
    <row r="34" spans="1:2" x14ac:dyDescent="0.25">
      <c r="A34" s="2"/>
      <c r="B34" s="1"/>
    </row>
    <row r="35" spans="1:2" x14ac:dyDescent="0.25">
      <c r="A35" s="2"/>
      <c r="B3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</sheetData>
  <mergeCells count="1"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VADD</vt:lpstr>
      <vt:lpstr>WIDE_VADD</vt:lpstr>
      <vt:lpstr>VMUL</vt:lpstr>
      <vt:lpstr>WIDE_VMUL</vt:lpstr>
      <vt:lpstr>WIDE_VADD_A1Q4</vt:lpstr>
      <vt:lpstr>COS_SIM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Saripalli</dc:creator>
  <cp:lastModifiedBy>Aditya Saripalli</cp:lastModifiedBy>
  <dcterms:created xsi:type="dcterms:W3CDTF">2021-10-08T14:50:20Z</dcterms:created>
  <dcterms:modified xsi:type="dcterms:W3CDTF">2021-10-19T16:20:30Z</dcterms:modified>
</cp:coreProperties>
</file>