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440" windowHeight="9150" tabRatio="931" activeTab="3"/>
  </bookViews>
  <sheets>
    <sheet name="Version" sheetId="19" r:id="rId1"/>
    <sheet name="Photochemical ozone formation" sheetId="11" r:id="rId2"/>
    <sheet name="Particulate matter formation" sheetId="10" r:id="rId3"/>
    <sheet name="Terrestrial acidification" sheetId="12" r:id="rId4"/>
    <sheet name="Freshwater eutrophication" sheetId="28" r:id="rId5"/>
    <sheet name="Water consumption" sheetId="22" r:id="rId6"/>
  </sheets>
  <definedNames>
    <definedName name="_xlnm._FilterDatabase" localSheetId="5" hidden="1">'Water consumption'!$A$5:$A$170</definedName>
  </definedNames>
  <calcPr calcId="145621"/>
</workbook>
</file>

<file path=xl/calcChain.xml><?xml version="1.0" encoding="utf-8"?>
<calcChain xmlns="http://schemas.openxmlformats.org/spreadsheetml/2006/main">
  <c r="E8" i="28" l="1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E7" i="28"/>
  <c r="D7" i="28"/>
  <c r="C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7" i="28"/>
</calcChain>
</file>

<file path=xl/sharedStrings.xml><?xml version="1.0" encoding="utf-8"?>
<sst xmlns="http://schemas.openxmlformats.org/spreadsheetml/2006/main" count="1317" uniqueCount="593">
  <si>
    <t>name</t>
  </si>
  <si>
    <t>Egalitarian</t>
  </si>
  <si>
    <t>Individualist</t>
  </si>
  <si>
    <t>Hierarchist</t>
  </si>
  <si>
    <t>-</t>
  </si>
  <si>
    <t>air</t>
  </si>
  <si>
    <t>Emitted substance</t>
  </si>
  <si>
    <r>
      <t>NH</t>
    </r>
    <r>
      <rPr>
        <vertAlign val="subscript"/>
        <sz val="11"/>
        <color theme="1"/>
        <rFont val="Calibri"/>
        <family val="2"/>
        <scheme val="minor"/>
      </rPr>
      <t>3</t>
    </r>
  </si>
  <si>
    <r>
      <t>NO</t>
    </r>
    <r>
      <rPr>
        <vertAlign val="subscript"/>
        <sz val="11"/>
        <color theme="1"/>
        <rFont val="Calibri"/>
        <family val="2"/>
        <scheme val="minor"/>
      </rPr>
      <t>x</t>
    </r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</si>
  <si>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</si>
  <si>
    <t>Photochemical ozone formation</t>
  </si>
  <si>
    <t>NOx</t>
  </si>
  <si>
    <t>Terrestrial acidification</t>
  </si>
  <si>
    <t>Freshwater eutrophication</t>
  </si>
  <si>
    <t>Mark Huijbregts</t>
  </si>
  <si>
    <t>Rosalie van Zelm</t>
  </si>
  <si>
    <t>ReCiPe team</t>
  </si>
  <si>
    <t>Zoran Steinmann</t>
  </si>
  <si>
    <t>Michiel Zijp</t>
  </si>
  <si>
    <t>Anne Hollander</t>
  </si>
  <si>
    <t>Radboud University Nijmegen, Netherlands</t>
  </si>
  <si>
    <t>Z.Steinmann@science.ru.nl</t>
  </si>
  <si>
    <t>RIVM, Bilthoven, Netherlands</t>
  </si>
  <si>
    <t>R.vanZelm@science.ru.nl </t>
  </si>
  <si>
    <t>michiel.zijp@rivm.nl</t>
  </si>
  <si>
    <t>Gea Stam</t>
  </si>
  <si>
    <t>M.Huijbregts@science.ru.nl</t>
  </si>
  <si>
    <t>Report</t>
  </si>
  <si>
    <t>Water consumption</t>
  </si>
  <si>
    <t>PM2.5</t>
  </si>
  <si>
    <t>Aldehydes, unspecified</t>
  </si>
  <si>
    <t>Carboxylic acids</t>
  </si>
  <si>
    <t>Hydrocarbons, chlorinated</t>
  </si>
  <si>
    <t>Hydrocarbons, aliphatic, alkanes, cyclic</t>
  </si>
  <si>
    <t>Hydrocarbons, aromatic</t>
  </si>
  <si>
    <t>Update 2016</t>
  </si>
  <si>
    <t>Huijbregts MAJ, Steinmann ZJN, Elshout PMF, Stam G, Verones F, Vieira M, Van Zelm R, 2016. ReCiPe2016. A harmonized life cycle impact assessment method at midpoint and endpoint level. Report I: Characterization. Department of Environmental Science, Radboud University Nijmegen</t>
  </si>
  <si>
    <t>anne.hollander@rivm.nl</t>
  </si>
  <si>
    <t>Pieter Elshout</t>
  </si>
  <si>
    <t>Marisa Vieira</t>
  </si>
  <si>
    <t>Pre Consultants, Netherlands</t>
  </si>
  <si>
    <t>gea.stam@rivm.nl</t>
  </si>
  <si>
    <t>p.elshout@science.ru.nl</t>
  </si>
  <si>
    <t>vieira@pre.nl</t>
  </si>
  <si>
    <t>affiliation</t>
  </si>
  <si>
    <t>e-mail</t>
  </si>
  <si>
    <t>Austria, Slovenia, Liechtenstein</t>
  </si>
  <si>
    <t>Europe</t>
  </si>
  <si>
    <t>Switzerland, Liechtenstein</t>
  </si>
  <si>
    <t>Belgium, Luxemburg, Netherlands</t>
  </si>
  <si>
    <t>Spain, Portugal</t>
  </si>
  <si>
    <t>Finland</t>
  </si>
  <si>
    <t>France, Andorra</t>
  </si>
  <si>
    <t>Great Britain, Ireland</t>
  </si>
  <si>
    <t>Greece, Cyprus</t>
  </si>
  <si>
    <t>Italy, Malta, San Marino, Monaco</t>
  </si>
  <si>
    <t>Germany</t>
  </si>
  <si>
    <t>Sweden, Denmark</t>
  </si>
  <si>
    <t>Turkey</t>
  </si>
  <si>
    <t>Norway, Iceland, Svalbard</t>
  </si>
  <si>
    <t>Bulgaria</t>
  </si>
  <si>
    <t>Hungary</t>
  </si>
  <si>
    <t>Poland, Baltic states</t>
  </si>
  <si>
    <t>Serbia and Montenegro, Macedonia, Albania, Croatia</t>
  </si>
  <si>
    <t>Czech Republic, Slovakia</t>
  </si>
  <si>
    <t>Romania</t>
  </si>
  <si>
    <t>Near East: Israel, Jordan, Lebanon, Palestine Terr, Syria</t>
  </si>
  <si>
    <t>Morocco, Tunisia, Libya, Algeria</t>
  </si>
  <si>
    <t>Africa</t>
  </si>
  <si>
    <t>Egypt</t>
  </si>
  <si>
    <t>Golf states</t>
  </si>
  <si>
    <t>Asia</t>
  </si>
  <si>
    <t>West Africa</t>
  </si>
  <si>
    <t>Eastern Africa</t>
  </si>
  <si>
    <t>Southern Africa (excl RSA)</t>
  </si>
  <si>
    <t>Republic of South Africa, Swaziland Lesotho</t>
  </si>
  <si>
    <t>Kazakhstan</t>
  </si>
  <si>
    <t>Rest of former Soviet Union</t>
  </si>
  <si>
    <t>Russia, Armenia, Georgia, Azerbaijan</t>
  </si>
  <si>
    <t>Eastern part of Russia</t>
  </si>
  <si>
    <t>Ukraine, Belarus, Moldavia</t>
  </si>
  <si>
    <t>South Korea</t>
  </si>
  <si>
    <t>Japan</t>
  </si>
  <si>
    <t>Australia</t>
  </si>
  <si>
    <t>Oceania</t>
  </si>
  <si>
    <t>New Zealand</t>
  </si>
  <si>
    <t>Pacific Islands, Papua New Guinea</t>
  </si>
  <si>
    <t>Mongolia, North Korea</t>
  </si>
  <si>
    <t>China, Hong Kong, Macao</t>
  </si>
  <si>
    <t>Taiwan</t>
  </si>
  <si>
    <t>Rest of South Asia</t>
  </si>
  <si>
    <t>India, Maldives, Sri Lanka</t>
  </si>
  <si>
    <t>Indonesia, Papua New Guinea, East Timor</t>
  </si>
  <si>
    <t>Thailand</t>
  </si>
  <si>
    <t>Malaysia, Singapore, Brunei</t>
  </si>
  <si>
    <t>Philippines</t>
  </si>
  <si>
    <t>Vietnam</t>
  </si>
  <si>
    <t>Cambodia, Laos, Myanmar</t>
  </si>
  <si>
    <t>Canada, Greenland</t>
  </si>
  <si>
    <t>North America</t>
  </si>
  <si>
    <t>United States</t>
  </si>
  <si>
    <t>Brazil</t>
  </si>
  <si>
    <t>South America</t>
  </si>
  <si>
    <t>Mexico</t>
  </si>
  <si>
    <t>Central America, Caribbean</t>
  </si>
  <si>
    <t>Chili</t>
  </si>
  <si>
    <t>Argentina, Falklands, Uruguay</t>
  </si>
  <si>
    <t>Rest South America</t>
  </si>
  <si>
    <t>Source region</t>
  </si>
  <si>
    <t>Continent</t>
  </si>
  <si>
    <r>
      <t>PM</t>
    </r>
    <r>
      <rPr>
        <vertAlign val="subscript"/>
        <sz val="11"/>
        <color theme="1"/>
        <rFont val="Calibri"/>
        <family val="2"/>
        <scheme val="minor"/>
      </rPr>
      <t>2.5</t>
    </r>
  </si>
  <si>
    <t>Particulate matter formation</t>
  </si>
  <si>
    <r>
      <t>(kg NOx-eq</t>
    </r>
    <r>
      <rPr>
        <sz val="11"/>
        <color theme="1"/>
        <rFont val="Calibri"/>
        <family val="2"/>
        <scheme val="minor"/>
      </rPr>
      <t>∙</t>
    </r>
    <r>
      <rPr>
        <sz val="11"/>
        <color rgb="FF000000"/>
        <rFont val="Calibri"/>
        <family val="2"/>
        <scheme val="minor"/>
      </rPr>
      <t>kg</t>
    </r>
    <r>
      <rPr>
        <vertAlign val="superscript"/>
        <sz val="11"/>
        <color rgb="FF000000"/>
        <rFont val="Calibri"/>
        <family val="2"/>
        <scheme val="minor"/>
      </rPr>
      <t>-1</t>
    </r>
    <r>
      <rPr>
        <sz val="11"/>
        <color rgb="FF000000"/>
        <rFont val="Calibri"/>
        <family val="2"/>
        <scheme val="minor"/>
      </rPr>
      <t>)</t>
    </r>
  </si>
  <si>
    <r>
      <t>(</t>
    </r>
    <r>
      <rPr>
        <sz val="11"/>
        <color rgb="FF000000"/>
        <rFont val="Calibri"/>
        <family val="2"/>
        <scheme val="minor"/>
      </rPr>
      <t>kg NOx-eq</t>
    </r>
    <r>
      <rPr>
        <sz val="11"/>
        <color theme="1"/>
        <rFont val="Calibri"/>
        <family val="2"/>
        <scheme val="minor"/>
      </rPr>
      <t>∙</t>
    </r>
    <r>
      <rPr>
        <sz val="11"/>
        <color rgb="FF000000"/>
        <rFont val="Calibri"/>
        <family val="2"/>
        <scheme val="minor"/>
      </rPr>
      <t>kg</t>
    </r>
    <r>
      <rPr>
        <vertAlign val="superscript"/>
        <sz val="11"/>
        <color rgb="FF000000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</si>
  <si>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NMVOC</t>
  </si>
  <si>
    <t>Human health Ozone formation potentials (HOFP)</t>
  </si>
  <si>
    <t>Ecosystem Ozone Formation Potential (EOFP)</t>
  </si>
  <si>
    <t>Particulate Matter Formation Potential (PMFP)</t>
  </si>
  <si>
    <t>kg primary PM2.5-equivalents/kg</t>
  </si>
  <si>
    <t>yr∙kton-1</t>
  </si>
  <si>
    <r>
      <t>yr∙kton</t>
    </r>
    <r>
      <rPr>
        <vertAlign val="superscript"/>
        <sz val="11"/>
        <color theme="1"/>
        <rFont val="Calibri"/>
        <family val="2"/>
        <scheme val="minor"/>
      </rPr>
      <t>-1</t>
    </r>
  </si>
  <si>
    <t>Endpoint characterization factors</t>
  </si>
  <si>
    <t>Endpoint characterization factors human health</t>
  </si>
  <si>
    <t>Endpoint characterization factors ecosystem</t>
  </si>
  <si>
    <t xml:space="preserve"> Afghanistan</t>
  </si>
  <si>
    <t xml:space="preserve"> Albania</t>
  </si>
  <si>
    <t xml:space="preserve"> Algeria</t>
  </si>
  <si>
    <t xml:space="preserve"> American Samoa</t>
  </si>
  <si>
    <t>Andorra</t>
  </si>
  <si>
    <t xml:space="preserve"> Angola</t>
  </si>
  <si>
    <t xml:space="preserve"> Anguilla</t>
  </si>
  <si>
    <t>Antarctica</t>
  </si>
  <si>
    <t xml:space="preserve"> Antigua &amp; Barbuda</t>
  </si>
  <si>
    <t xml:space="preserve"> Argentina</t>
  </si>
  <si>
    <t xml:space="preserve"> Armenia</t>
  </si>
  <si>
    <t>Aruba</t>
  </si>
  <si>
    <t xml:space="preserve"> Australia</t>
  </si>
  <si>
    <t xml:space="preserve"> Austria</t>
  </si>
  <si>
    <t xml:space="preserve"> Azerbaijan</t>
  </si>
  <si>
    <t>Bahamas</t>
  </si>
  <si>
    <t xml:space="preserve"> Bahrain</t>
  </si>
  <si>
    <t xml:space="preserve"> Bangladesh</t>
  </si>
  <si>
    <t xml:space="preserve"> Barbados</t>
  </si>
  <si>
    <t>Belarus</t>
  </si>
  <si>
    <t xml:space="preserve"> Belgium</t>
  </si>
  <si>
    <t xml:space="preserve"> Belize</t>
  </si>
  <si>
    <t xml:space="preserve"> Benin</t>
  </si>
  <si>
    <t xml:space="preserve"> Bhutan</t>
  </si>
  <si>
    <t>Bolivia</t>
  </si>
  <si>
    <t xml:space="preserve"> Bosnia Herzegovina</t>
  </si>
  <si>
    <t xml:space="preserve"> Botswana</t>
  </si>
  <si>
    <t>Bouvet Island</t>
  </si>
  <si>
    <t xml:space="preserve"> Brazil</t>
  </si>
  <si>
    <t xml:space="preserve"> British Indian Ocean Territory</t>
  </si>
  <si>
    <t xml:space="preserve"> British Virgin Is</t>
  </si>
  <si>
    <t xml:space="preserve"> Brunei</t>
  </si>
  <si>
    <t xml:space="preserve"> Bulgaria</t>
  </si>
  <si>
    <t>Burkina Faso</t>
  </si>
  <si>
    <t xml:space="preserve"> Burundi</t>
  </si>
  <si>
    <t xml:space="preserve"> Cambodia</t>
  </si>
  <si>
    <t xml:space="preserve"> Cameroon</t>
  </si>
  <si>
    <t xml:space="preserve"> Canada</t>
  </si>
  <si>
    <t xml:space="preserve"> Cape Verde</t>
  </si>
  <si>
    <t>Central African Republic</t>
  </si>
  <si>
    <t xml:space="preserve"> Chad</t>
  </si>
  <si>
    <t xml:space="preserve"> Chile</t>
  </si>
  <si>
    <t xml:space="preserve"> China</t>
  </si>
  <si>
    <t xml:space="preserve"> Christmas Is</t>
  </si>
  <si>
    <t xml:space="preserve"> Colombia</t>
  </si>
  <si>
    <t>Congo</t>
  </si>
  <si>
    <t xml:space="preserve"> Congo DRC</t>
  </si>
  <si>
    <t>Comoros</t>
  </si>
  <si>
    <t>Cook island</t>
  </si>
  <si>
    <t xml:space="preserve"> Costa Rica</t>
  </si>
  <si>
    <t xml:space="preserve"> Cote d'Ivoire</t>
  </si>
  <si>
    <t xml:space="preserve"> Croatia</t>
  </si>
  <si>
    <t xml:space="preserve"> Cuba</t>
  </si>
  <si>
    <t xml:space="preserve"> Cyprus</t>
  </si>
  <si>
    <t xml:space="preserve"> Czech Republic</t>
  </si>
  <si>
    <t xml:space="preserve"> Denmark</t>
  </si>
  <si>
    <t>Djibouti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</si>
  <si>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</si>
  <si>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</si>
  <si>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</si>
  <si>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</si>
  <si>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</si>
  <si>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</si>
  <si>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</si>
  <si>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Ethiopia</t>
  </si>
  <si>
    <t xml:space="preserve"> Faroe Is</t>
  </si>
  <si>
    <t xml:space="preserve"> Falkland island</t>
  </si>
  <si>
    <t xml:space="preserve"> Fiji</t>
  </si>
  <si>
    <t xml:space="preserve"> Finland</t>
  </si>
  <si>
    <t xml:space="preserve"> France</t>
  </si>
  <si>
    <t>French Guiana</t>
  </si>
  <si>
    <t xml:space="preserve"> French Polynesia</t>
  </si>
  <si>
    <t xml:space="preserve"> French Southern Antarctic Lands</t>
  </si>
  <si>
    <t>Gabon</t>
  </si>
  <si>
    <t xml:space="preserve"> Gaza Strip</t>
  </si>
  <si>
    <t xml:space="preserve"> Georgia</t>
  </si>
  <si>
    <t xml:space="preserve"> Germany</t>
  </si>
  <si>
    <t xml:space="preserve"> Ghana</t>
  </si>
  <si>
    <t xml:space="preserve"> Greece</t>
  </si>
  <si>
    <t xml:space="preserve"> Greenland</t>
  </si>
  <si>
    <t xml:space="preserve"> Grenada</t>
  </si>
  <si>
    <t xml:space="preserve"> Guadeloupe</t>
  </si>
  <si>
    <t xml:space="preserve"> Guam</t>
  </si>
  <si>
    <t xml:space="preserve"> Guatemala</t>
  </si>
  <si>
    <t xml:space="preserve"> Guinea</t>
  </si>
  <si>
    <t xml:space="preserve"> Guinea-Bissau</t>
  </si>
  <si>
    <t xml:space="preserve"> Guyana</t>
  </si>
  <si>
    <t xml:space="preserve"> Haiti</t>
  </si>
  <si>
    <t xml:space="preserve"> Honduras</t>
  </si>
  <si>
    <t xml:space="preserve"> Hungary</t>
  </si>
  <si>
    <t xml:space="preserve"> Iceland</t>
  </si>
  <si>
    <t>India</t>
  </si>
  <si>
    <t>Indonesia</t>
  </si>
  <si>
    <t xml:space="preserve"> Iran</t>
  </si>
  <si>
    <t xml:space="preserve"> Iraq</t>
  </si>
  <si>
    <t xml:space="preserve"> Ireland</t>
  </si>
  <si>
    <t xml:space="preserve"> Isle of Man</t>
  </si>
  <si>
    <t xml:space="preserve"> Israel</t>
  </si>
  <si>
    <t>Italy</t>
  </si>
  <si>
    <t>Jamaica</t>
  </si>
  <si>
    <t xml:space="preserve"> Jan Mayen</t>
  </si>
  <si>
    <t xml:space="preserve"> Japan</t>
  </si>
  <si>
    <t xml:space="preserve"> Jersey</t>
  </si>
  <si>
    <t xml:space="preserve"> Jordan</t>
  </si>
  <si>
    <t xml:space="preserve"> Kenya</t>
  </si>
  <si>
    <t xml:space="preserve"> Kiribati</t>
  </si>
  <si>
    <t xml:space="preserve"> Kuwait</t>
  </si>
  <si>
    <t xml:space="preserve"> Kyrgyzstan</t>
  </si>
  <si>
    <t xml:space="preserve"> Laos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</si>
  <si>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</si>
  <si>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</si>
  <si>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</si>
  <si>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</si>
  <si>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</si>
  <si>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Liechtenstein</t>
  </si>
  <si>
    <t xml:space="preserve"> Lithuania</t>
  </si>
  <si>
    <t xml:space="preserve"> Luxembourg</t>
  </si>
  <si>
    <t>Macedonia</t>
  </si>
  <si>
    <t>Madagascar</t>
  </si>
  <si>
    <t xml:space="preserve"> Malawi</t>
  </si>
  <si>
    <t xml:space="preserve"> Malaysia</t>
  </si>
  <si>
    <t xml:space="preserve"> Mali</t>
  </si>
  <si>
    <t xml:space="preserve"> Malta</t>
  </si>
  <si>
    <t>Martinique</t>
  </si>
  <si>
    <t>Mauritania</t>
  </si>
  <si>
    <t xml:space="preserve"> Mauritius</t>
  </si>
  <si>
    <t xml:space="preserve"> Mayotte</t>
  </si>
  <si>
    <t xml:space="preserve"> Mexico</t>
  </si>
  <si>
    <t>Moldova</t>
  </si>
  <si>
    <t xml:space="preserve"> Micronesia</t>
  </si>
  <si>
    <t xml:space="preserve"> Mongolia</t>
  </si>
  <si>
    <t>Montserrat</t>
  </si>
  <si>
    <t xml:space="preserve"> Morocco</t>
  </si>
  <si>
    <t xml:space="preserve"> Mozambique</t>
  </si>
  <si>
    <t>Myanmar</t>
  </si>
  <si>
    <t xml:space="preserve"> Namibia</t>
  </si>
  <si>
    <t xml:space="preserve"> Nepal</t>
  </si>
  <si>
    <t>Netherland</t>
  </si>
  <si>
    <t xml:space="preserve"> Netherlands Antilles</t>
  </si>
  <si>
    <t xml:space="preserve"> New Caledonia</t>
  </si>
  <si>
    <t xml:space="preserve"> New Zealand</t>
  </si>
  <si>
    <t xml:space="preserve"> Nicaragua</t>
  </si>
  <si>
    <t xml:space="preserve"> Niger</t>
  </si>
  <si>
    <t xml:space="preserve"> Nigeria</t>
  </si>
  <si>
    <t xml:space="preserve"> Niue</t>
  </si>
  <si>
    <t xml:space="preserve"> North Korea</t>
  </si>
  <si>
    <t xml:space="preserve"> Norway</t>
  </si>
  <si>
    <t xml:space="preserve"> Oman</t>
  </si>
  <si>
    <t xml:space="preserve"> Palau</t>
  </si>
  <si>
    <t xml:space="preserve"> Pakistan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</si>
  <si>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</si>
  <si>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</si>
  <si>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</si>
  <si>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</si>
  <si>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Pitcairn island</t>
  </si>
  <si>
    <t xml:space="preserve"> Poland</t>
  </si>
  <si>
    <t xml:space="preserve"> Portugal</t>
  </si>
  <si>
    <t xml:space="preserve"> Puerto Rico</t>
  </si>
  <si>
    <t xml:space="preserve"> Qatar</t>
  </si>
  <si>
    <t xml:space="preserve"> Reunion</t>
  </si>
  <si>
    <t xml:space="preserve"> Romania</t>
  </si>
  <si>
    <t xml:space="preserve"> Russia</t>
  </si>
  <si>
    <t xml:space="preserve"> Rwanda</t>
  </si>
  <si>
    <t xml:space="preserve"> Samoa</t>
  </si>
  <si>
    <t xml:space="preserve"> Sao Tome &amp; Principe</t>
  </si>
  <si>
    <t xml:space="preserve"> Saudi Arabia</t>
  </si>
  <si>
    <t xml:space="preserve"> Senegal</t>
  </si>
  <si>
    <t xml:space="preserve"> Serbia &amp; Montenegro</t>
  </si>
  <si>
    <t xml:space="preserve"> Seychelles</t>
  </si>
  <si>
    <t xml:space="preserve"> Sierra Leone</t>
  </si>
  <si>
    <t xml:space="preserve"> Slovakia</t>
  </si>
  <si>
    <t xml:space="preserve"> Slovenia</t>
  </si>
  <si>
    <t>Solomon Is</t>
  </si>
  <si>
    <t xml:space="preserve"> Somalia</t>
  </si>
  <si>
    <t xml:space="preserve"> South Africa</t>
  </si>
  <si>
    <t xml:space="preserve"> South Georgia &amp; the South sandwich island</t>
  </si>
  <si>
    <t xml:space="preserve"> Spain</t>
  </si>
  <si>
    <t xml:space="preserve"> Sri Lanka</t>
  </si>
  <si>
    <t>St Helena</t>
  </si>
  <si>
    <t xml:space="preserve"> St Lucia</t>
  </si>
  <si>
    <t xml:space="preserve"> St Kitts &amp; Nevis</t>
  </si>
  <si>
    <t xml:space="preserve"> Sudan</t>
  </si>
  <si>
    <t xml:space="preserve"> Suriname</t>
  </si>
  <si>
    <t>Svalbard</t>
  </si>
  <si>
    <t xml:space="preserve"> Swaziland</t>
  </si>
  <si>
    <t xml:space="preserve"> Sweden</t>
  </si>
  <si>
    <t xml:space="preserve"> Switzerland</t>
  </si>
  <si>
    <t>Syria</t>
  </si>
  <si>
    <t xml:space="preserve"> Tajikistan</t>
  </si>
  <si>
    <t>Tanzania</t>
  </si>
  <si>
    <t xml:space="preserve"> Thailand</t>
  </si>
  <si>
    <t xml:space="preserve"> Gambia</t>
  </si>
  <si>
    <t xml:space="preserve"> East Timor</t>
  </si>
  <si>
    <t xml:space="preserve"> Togo</t>
  </si>
  <si>
    <t xml:space="preserve"> Tonga</t>
  </si>
  <si>
    <t xml:space="preserve"> Trinidad Tobago</t>
  </si>
  <si>
    <t>Tunisia</t>
  </si>
  <si>
    <t xml:space="preserve"> Turkey</t>
  </si>
  <si>
    <t xml:space="preserve"> Turkmenistan</t>
  </si>
  <si>
    <t xml:space="preserve"> Turks &amp; Caicos Is</t>
  </si>
  <si>
    <t xml:space="preserve"> Uganda</t>
  </si>
  <si>
    <t xml:space="preserve"> Ukraine</t>
  </si>
  <si>
    <t xml:space="preserve"> United Arab Emirates</t>
  </si>
  <si>
    <t xml:space="preserve"> United Kingdom</t>
  </si>
  <si>
    <t xml:space="preserve"> USA</t>
  </si>
  <si>
    <t xml:space="preserve"> Uruguay</t>
  </si>
  <si>
    <t xml:space="preserve"> Uzbekistan</t>
  </si>
  <si>
    <t xml:space="preserve"> Vanuatu</t>
  </si>
  <si>
    <t xml:space="preserve"> Venezuela</t>
  </si>
  <si>
    <t xml:space="preserve"> Vietnam</t>
  </si>
  <si>
    <t xml:space="preserve"> Virgin Is</t>
  </si>
  <si>
    <t xml:space="preserve"> Wallis &amp; Futuna</t>
  </si>
  <si>
    <t xml:space="preserve"> West Bank</t>
  </si>
  <si>
    <t>Western Sahara</t>
  </si>
  <si>
    <t xml:space="preserve"> Yemen</t>
  </si>
  <si>
    <t xml:space="preserve"> Zambia</t>
  </si>
  <si>
    <t>Zimbabwe</t>
  </si>
  <si>
    <t>Acidification potentials (AP)</t>
  </si>
  <si>
    <t>species∙yr/kg</t>
  </si>
  <si>
    <r>
      <t>kg SO2-eq</t>
    </r>
    <r>
      <rPr>
        <sz val="11"/>
        <color theme="1"/>
        <rFont val="Calibri"/>
        <family val="2"/>
        <scheme val="minor"/>
      </rPr>
      <t>∙</t>
    </r>
    <r>
      <rPr>
        <sz val="11"/>
        <color rgb="FF000000"/>
        <rFont val="Calibri"/>
        <family val="2"/>
        <scheme val="minor"/>
      </rPr>
      <t>kg</t>
    </r>
    <r>
      <rPr>
        <vertAlign val="superscript"/>
        <sz val="11"/>
        <color rgb="FF000000"/>
        <rFont val="Calibri"/>
        <family val="2"/>
        <scheme val="minor"/>
      </rPr>
      <t>-1</t>
    </r>
  </si>
  <si>
    <t>Country</t>
  </si>
  <si>
    <t>Emitted to freshwater</t>
  </si>
  <si>
    <t>Emitted to soil</t>
  </si>
  <si>
    <t>Afghanistan</t>
  </si>
  <si>
    <t>Albania</t>
  </si>
  <si>
    <t>Algeria</t>
  </si>
  <si>
    <t>Angola</t>
  </si>
  <si>
    <t>Argentina</t>
  </si>
  <si>
    <t>Armenia</t>
  </si>
  <si>
    <t>Austria</t>
  </si>
  <si>
    <t>Azerbaijan</t>
  </si>
  <si>
    <t>Bangladesh</t>
  </si>
  <si>
    <t>Belgium</t>
  </si>
  <si>
    <t>Belize</t>
  </si>
  <si>
    <t>Benin</t>
  </si>
  <si>
    <t>Bhutan</t>
  </si>
  <si>
    <t>Bosnia and Herzegovina</t>
  </si>
  <si>
    <t>Botswana</t>
  </si>
  <si>
    <t>Brunei Darussalam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</si>
  <si>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</si>
  <si>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</si>
  <si>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</si>
  <si>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</si>
  <si>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</si>
  <si>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</si>
  <si>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</si>
  <si>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</si>
  <si>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Congo DRC</t>
  </si>
  <si>
    <t>Costa Rica</t>
  </si>
  <si>
    <t>Côte d'Ivoire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</si>
  <si>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</si>
  <si>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</si>
  <si>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</si>
  <si>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</si>
  <si>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</si>
  <si>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</si>
  <si>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</si>
  <si>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</si>
  <si>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</si>
  <si>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</si>
  <si>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</si>
  <si>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</si>
  <si>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Falkland Islands</t>
  </si>
  <si>
    <t>Fiji</t>
  </si>
  <si>
    <t>France</t>
  </si>
  <si>
    <t>Gambia</t>
  </si>
  <si>
    <t>Georgia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</si>
  <si>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</si>
  <si>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</si>
  <si>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</si>
  <si>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</si>
  <si>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</si>
  <si>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</si>
  <si>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</si>
  <si>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</si>
  <si>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Iceland</t>
  </si>
  <si>
    <t>Iran</t>
  </si>
  <si>
    <t>Iraq</t>
  </si>
  <si>
    <t>Ireland</t>
  </si>
  <si>
    <t>Israel</t>
  </si>
  <si>
    <t>Jordan</t>
  </si>
  <si>
    <t>Kenya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</si>
  <si>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</si>
  <si>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</si>
  <si>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</si>
  <si>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</si>
  <si>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</si>
  <si>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</si>
  <si>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</si>
  <si>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</si>
  <si>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</si>
  <si>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Malawi</t>
  </si>
  <si>
    <t>Malaysia</t>
  </si>
  <si>
    <t>Mali</t>
  </si>
  <si>
    <t>Mongolia</t>
  </si>
  <si>
    <t>Montenegro</t>
  </si>
  <si>
    <t>Morocco</t>
  </si>
  <si>
    <t>Mozambique</t>
  </si>
  <si>
    <t>Namibia</t>
  </si>
  <si>
    <t>Nepal</t>
  </si>
  <si>
    <t>Netherlands</t>
  </si>
  <si>
    <t>New Caledonia</t>
  </si>
  <si>
    <t>Nicaragua</t>
  </si>
  <si>
    <t>Niger</t>
  </si>
  <si>
    <t>Nigeria</t>
  </si>
  <si>
    <t>North Korea</t>
  </si>
  <si>
    <t>Norway</t>
  </si>
  <si>
    <t>Pakistan</t>
  </si>
  <si>
    <t>Palestinian Territory</t>
  </si>
  <si>
    <t>Panama</t>
  </si>
  <si>
    <t>Papua New Guinea</t>
  </si>
  <si>
    <t>Paraguay</t>
  </si>
  <si>
    <t>Peru</t>
  </si>
  <si>
    <t>Poland</t>
  </si>
  <si>
    <t>Portugal</t>
  </si>
  <si>
    <t>Russian Federation</t>
  </si>
  <si>
    <t>Rwanda</t>
  </si>
  <si>
    <t>Senegal</t>
  </si>
  <si>
    <t>Serbia</t>
  </si>
  <si>
    <t>Sierra Leone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</si>
  <si>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</si>
  <si>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</si>
  <si>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</si>
  <si>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</si>
  <si>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</si>
  <si>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</si>
  <si>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</si>
  <si>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</si>
  <si>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</si>
  <si>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</si>
  <si>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</si>
  <si>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</si>
  <si>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Tajikistan</t>
  </si>
  <si>
    <t>The Former Yugoslav Republic of Macedonia</t>
  </si>
  <si>
    <t>Togo</t>
  </si>
  <si>
    <t>Turkmenistan</t>
  </si>
  <si>
    <t>Uganda</t>
  </si>
  <si>
    <t>Ukraine</t>
  </si>
  <si>
    <t>United Kingdom</t>
  </si>
  <si>
    <t>Uruguay</t>
  </si>
  <si>
    <t>Uzbekistan</t>
  </si>
  <si>
    <t>Venezuela</t>
  </si>
  <si>
    <t>Zambia</t>
  </si>
  <si>
    <t>Eutrophication potentials (EP)</t>
  </si>
  <si>
    <t>kg P to freshwater-equivalents/kg</t>
  </si>
  <si>
    <r>
      <t>CF Egalitarian [DALY/m</t>
    </r>
    <r>
      <rPr>
        <b/>
        <vertAlign val="superscript"/>
        <sz val="9"/>
        <color rgb="FF000000"/>
        <rFont val="Calibri"/>
        <family val="2"/>
        <scheme val="minor"/>
      </rPr>
      <t>3</t>
    </r>
    <r>
      <rPr>
        <b/>
        <sz val="9"/>
        <color rgb="FF000000"/>
        <rFont val="Calibri"/>
        <family val="2"/>
        <scheme val="minor"/>
      </rPr>
      <t>]</t>
    </r>
  </si>
  <si>
    <r>
      <t>CF Hierarchist [DALY/m</t>
    </r>
    <r>
      <rPr>
        <b/>
        <vertAlign val="superscript"/>
        <sz val="9"/>
        <color rgb="FF000000"/>
        <rFont val="Calibri"/>
        <family val="2"/>
        <scheme val="minor"/>
      </rPr>
      <t>3</t>
    </r>
    <r>
      <rPr>
        <b/>
        <sz val="9"/>
        <color rgb="FF000000"/>
        <rFont val="Calibri"/>
        <family val="2"/>
        <scheme val="minor"/>
      </rPr>
      <t>]</t>
    </r>
  </si>
  <si>
    <r>
      <t>CF Individualist [DALY/m</t>
    </r>
    <r>
      <rPr>
        <b/>
        <vertAlign val="superscript"/>
        <sz val="9"/>
        <color rgb="FF000000"/>
        <rFont val="Calibri"/>
        <family val="2"/>
        <scheme val="minor"/>
      </rPr>
      <t>3</t>
    </r>
    <r>
      <rPr>
        <b/>
        <sz val="9"/>
        <color rgb="FF000000"/>
        <rFont val="Calibri"/>
        <family val="2"/>
        <scheme val="minor"/>
      </rPr>
      <t>]</t>
    </r>
  </si>
  <si>
    <t>Canarias</t>
  </si>
  <si>
    <t>Kuwait</t>
  </si>
  <si>
    <t>Liechtenstein</t>
  </si>
  <si>
    <t>Madeira</t>
  </si>
  <si>
    <t>Oman</t>
  </si>
  <si>
    <t>Puerto Rico</t>
  </si>
  <si>
    <t>Qatar</t>
  </si>
  <si>
    <t>San Marino</t>
  </si>
  <si>
    <t>Sao Tome and Principe</t>
  </si>
  <si>
    <t>Saudi Arabia</t>
  </si>
  <si>
    <t>Trinidad and Tobago</t>
  </si>
  <si>
    <t>United Arab Emirates</t>
  </si>
  <si>
    <t>Yemen</t>
  </si>
  <si>
    <t>all perspectives</t>
  </si>
  <si>
    <t>Bosnia And Herzegovina</t>
  </si>
  <si>
    <t>Columbia</t>
  </si>
  <si>
    <t>Congo DRC (Zaire)</t>
  </si>
  <si>
    <t>Cote D'ivoire (Ivory Coast)</t>
  </si>
  <si>
    <t>Falkland Islands (Malvinas)</t>
  </si>
  <si>
    <t>France, Metropolitan</t>
  </si>
  <si>
    <t>Guinea Bissau</t>
  </si>
  <si>
    <t>Korea, Democratic People's Republic of</t>
  </si>
  <si>
    <t>Korea, Republic of</t>
  </si>
  <si>
    <t>Laos, Peoples Democratic Republic of</t>
  </si>
  <si>
    <t>Liby An Arab Jamahiriya</t>
  </si>
  <si>
    <t>Macedonia, The Former Republic of Yugoslavia</t>
  </si>
  <si>
    <t>Moldova, Republic of</t>
  </si>
  <si>
    <t>Reunion</t>
  </si>
  <si>
    <t>Syrian Arab Republic</t>
  </si>
  <si>
    <t>Tanzania, United Republic of</t>
  </si>
  <si>
    <t>Trinidad &amp; Tobago</t>
  </si>
  <si>
    <t>species-eq·yr/m3</t>
  </si>
  <si>
    <t>Endpoint characterization factors terrestrial ecosystems</t>
  </si>
  <si>
    <t>Endpoint characterization factors aquatic ecosystems</t>
  </si>
  <si>
    <t>Water requirement ratios for agriculture</t>
  </si>
  <si>
    <t>American Samoa</t>
  </si>
  <si>
    <t>Anguilla</t>
  </si>
  <si>
    <t>Antigua and Barbuda</t>
  </si>
  <si>
    <t>Bahamas, The</t>
  </si>
  <si>
    <t>Bahrain</t>
  </si>
  <si>
    <t>Baker Island</t>
  </si>
  <si>
    <t>Barbados</t>
  </si>
  <si>
    <t>Bermuda</t>
  </si>
  <si>
    <t>British Indian Ocean Territory</t>
  </si>
  <si>
    <t>British Virgin Islands</t>
  </si>
  <si>
    <t>Brunei</t>
  </si>
  <si>
    <t>Byelarus</t>
  </si>
  <si>
    <t>Cape Verde</t>
  </si>
  <si>
    <t>Cayman Islands</t>
  </si>
  <si>
    <t>Christmas Island</t>
  </si>
  <si>
    <t>Cocos (Keeling) Islands</t>
  </si>
  <si>
    <t>Cook Islands</t>
  </si>
  <si>
    <t>Dominica</t>
  </si>
  <si>
    <t>Falkland Islands (Islas Malvinas)</t>
  </si>
  <si>
    <t>Faroe Islands</t>
  </si>
  <si>
    <t>Federated States of Micronesia</t>
  </si>
  <si>
    <t>French Polynesia</t>
  </si>
  <si>
    <t>French Southern &amp; Antarctic Lands</t>
  </si>
  <si>
    <t>Gambia, The</t>
  </si>
  <si>
    <t>Gaza Strip</t>
  </si>
  <si>
    <t>Gibraltar</t>
  </si>
  <si>
    <t>Glorioso Islands</t>
  </si>
  <si>
    <t>Grenada</t>
  </si>
  <si>
    <t>Guadeloupe</t>
  </si>
  <si>
    <t>Guam</t>
  </si>
  <si>
    <t>Guernsey</t>
  </si>
  <si>
    <t>Heard Island &amp; McDonald Islands</t>
  </si>
  <si>
    <t>Howland Island</t>
  </si>
  <si>
    <t>Ivory Coast</t>
  </si>
  <si>
    <t>Jan Mayen</t>
  </si>
  <si>
    <t>Jarvis Island</t>
  </si>
  <si>
    <t>Jersey</t>
  </si>
  <si>
    <t>Johnston Atoll</t>
  </si>
  <si>
    <t>Juan De Nova Island</t>
  </si>
  <si>
    <t>Kiribati</t>
  </si>
  <si>
    <t>Macau</t>
  </si>
  <si>
    <t>Maldives</t>
  </si>
  <si>
    <t>Malta</t>
  </si>
  <si>
    <t>Man, Isle of</t>
  </si>
  <si>
    <t>Marshall Islands</t>
  </si>
  <si>
    <t>Mauritius</t>
  </si>
  <si>
    <t>Mayotte</t>
  </si>
  <si>
    <t>Midway Islands</t>
  </si>
  <si>
    <t>Monaco</t>
  </si>
  <si>
    <t>Myanmar (Burma)</t>
  </si>
  <si>
    <t>Nauru</t>
  </si>
  <si>
    <t>Netherlands Antilles</t>
  </si>
  <si>
    <t>Niue</t>
  </si>
  <si>
    <t>Norfolk Island</t>
  </si>
  <si>
    <t>Northern Mariana Islands</t>
  </si>
  <si>
    <t>Pacific Islands (Palau)</t>
  </si>
  <si>
    <t>Paracel Islands</t>
  </si>
  <si>
    <t>Pitcairn Islands</t>
  </si>
  <si>
    <t>Russia</t>
  </si>
  <si>
    <t>Seychelles</t>
  </si>
  <si>
    <t>Singapore</t>
  </si>
  <si>
    <t>Solomon Islands</t>
  </si>
  <si>
    <t>South Georgia and the South Sandwich Islands</t>
  </si>
  <si>
    <t>Spratly Islands</t>
  </si>
  <si>
    <t>St. Helena</t>
  </si>
  <si>
    <t>St. Kitts and Nevis</t>
  </si>
  <si>
    <t>St. Lucia</t>
  </si>
  <si>
    <t>St. Pierre and Miquelon</t>
  </si>
  <si>
    <t>St. Vincent and the Grenadines</t>
  </si>
  <si>
    <t>Tokelau</t>
  </si>
  <si>
    <t>Tonga</t>
  </si>
  <si>
    <t>Turks and Caicos Islands</t>
  </si>
  <si>
    <t>Tuvalu</t>
  </si>
  <si>
    <t>Vanuatu</t>
  </si>
  <si>
    <t>Virgin Islands</t>
  </si>
  <si>
    <t>Wake Island</t>
  </si>
  <si>
    <t>Wallis and Futuna</t>
  </si>
  <si>
    <t>West Bank</t>
  </si>
  <si>
    <t>Western Samoa</t>
  </si>
  <si>
    <t>Zaire</t>
  </si>
  <si>
    <t>P</t>
  </si>
  <si>
    <r>
      <t>PO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vertAlign val="superscript"/>
        <sz val="11"/>
        <color rgb="FF000000"/>
        <rFont val="Calibri"/>
        <family val="2"/>
        <scheme val="minor"/>
      </rPr>
      <t>3-</t>
    </r>
  </si>
  <si>
    <t>species∙yr∙kton-1</t>
  </si>
  <si>
    <t>21-21-2017</t>
  </si>
  <si>
    <t>Adapted acidification factors due to mistake in publication Roy et al.</t>
  </si>
  <si>
    <t>ReCiPe  2016 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</si>
</sst>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000000\-00\-0"/>
    <numFmt numFmtId="165" formatCode="_-* #,##0.00_-;\-* #,##0.00_-;_-* &quot;-&quot;??_-;_-@_-"/>
    <numFmt numFmtId="166" formatCode="#,##0.0&quot; dt&quot;;[Red]#,##0.0&quot; dt&quot;"/>
    <numFmt numFmtId="167" formatCode="_ [$€-2]\ * #,##0.00_ ;_ [$€-2]\ * \-#,##0.00_ ;_ [$€-2]\ * &quot;-&quot;??_ "/>
    <numFmt numFmtId="168" formatCode="#,##0&quot; kg&quot;;[Red]#,##0&quot; kg&quot;"/>
    <numFmt numFmtId="169" formatCode="#,##0&quot; Liter&quot;;[Red]#,##0&quot; Liter&quot;"/>
    <numFmt numFmtId="170" formatCode="#,##0&quot; m2&quot;;[Red]#,##0&quot; m2&quot;"/>
    <numFmt numFmtId="171" formatCode="#,##0&quot; m2a&quot;;[Red]#,##0&quot; m2a&quot;"/>
    <numFmt numFmtId="172" formatCode="#,##0.0&quot; m3&quot;;[Red]#,##0.0&quot; m3&quot;"/>
    <numFmt numFmtId="173" formatCode="0.00E+0;[=0]&quot;0&quot;;[Red]0.00E+0"/>
    <numFmt numFmtId="174" formatCode="0.00%;[=0]&quot;0&quot;;General"/>
    <numFmt numFmtId="175" formatCode="General_)"/>
    <numFmt numFmtId="176" formatCode="0.0%;[=0]&quot;0%&quot;;0.0%"/>
    <numFmt numFmtId="177" formatCode="0.0%"/>
    <numFmt numFmtId="178" formatCode="[=0]&quot;&quot;;General"/>
    <numFmt numFmtId="179" formatCode="0.0E+0;[=0]&quot;0&quot;;0.0E+0"/>
    <numFmt numFmtId="180" formatCode="0.00E+0;[=0]&quot;0&quot;;0.00E+0"/>
    <numFmt numFmtId="181" formatCode="0.00E+0;[=0]&quot;-&quot;;0.00E+0"/>
    <numFmt numFmtId="182" formatCode="#,##0.0&quot; ZKh&quot;;[Red]#,##0.0&quot; ZKh&quot;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9"/>
      <name val="Arial"/>
      <family val="2"/>
    </font>
    <font>
      <b/>
      <sz val="12"/>
      <name val="Times New Roman"/>
      <family val="1"/>
    </font>
    <font>
      <u/>
      <sz val="9.9"/>
      <color indexed="12"/>
      <name val="Helv"/>
    </font>
    <font>
      <sz val="10"/>
      <name val="Helv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Trebuchet MS"/>
      <family val="2"/>
    </font>
    <font>
      <sz val="8"/>
      <name val="Helvetica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vertAlign val="superscript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36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/>
    <xf numFmtId="49" fontId="16" fillId="0" borderId="3" applyNumberFormat="0" applyFont="0" applyFill="0" applyBorder="0" applyProtection="0">
      <alignment horizontal="left" vertical="center" indent="2"/>
    </xf>
    <xf numFmtId="49" fontId="16" fillId="0" borderId="4" applyNumberFormat="0" applyFont="0" applyFill="0" applyBorder="0" applyProtection="0">
      <alignment horizontal="left" vertical="center" indent="5"/>
    </xf>
    <xf numFmtId="0" fontId="17" fillId="5" borderId="0">
      <alignment horizontal="left" vertical="center"/>
    </xf>
    <xf numFmtId="4" fontId="18" fillId="0" borderId="5" applyFill="0" applyBorder="0" applyProtection="0">
      <alignment horizontal="right" vertical="center"/>
    </xf>
    <xf numFmtId="165" fontId="7" fillId="0" borderId="0" applyFont="0" applyFill="0" applyBorder="0" applyAlignment="0" applyProtection="0"/>
    <xf numFmtId="0" fontId="19" fillId="0" borderId="0">
      <alignment vertical="center"/>
    </xf>
    <xf numFmtId="166" fontId="20" fillId="0" borderId="0"/>
    <xf numFmtId="0" fontId="17" fillId="2" borderId="0">
      <alignment horizontal="center" vertical="center" wrapText="1"/>
    </xf>
    <xf numFmtId="167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168" fontId="20" fillId="0" borderId="0"/>
    <xf numFmtId="169" fontId="24" fillId="0" borderId="0"/>
    <xf numFmtId="0" fontId="17" fillId="6" borderId="0">
      <alignment horizontal="left" vertical="center"/>
    </xf>
    <xf numFmtId="170" fontId="24" fillId="0" borderId="0"/>
    <xf numFmtId="171" fontId="20" fillId="0" borderId="0"/>
    <xf numFmtId="172" fontId="24" fillId="0" borderId="0"/>
    <xf numFmtId="173" fontId="17" fillId="0" borderId="0">
      <alignment horizontal="center" vertical="center"/>
    </xf>
    <xf numFmtId="174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5" fontId="7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5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6" fillId="0" borderId="3" applyFill="0" applyBorder="0" applyProtection="0">
      <alignment horizontal="right" vertical="center"/>
    </xf>
    <xf numFmtId="49" fontId="18" fillId="0" borderId="3" applyNumberFormat="0" applyFill="0" applyBorder="0" applyProtection="0">
      <alignment horizontal="left" vertical="center"/>
    </xf>
    <xf numFmtId="0" fontId="16" fillId="0" borderId="3" applyNumberFormat="0" applyFill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7" borderId="6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0" fontId="25" fillId="4" borderId="2" applyNumberFormat="0" applyFont="0" applyAlignment="0" applyProtection="0"/>
    <xf numFmtId="176" fontId="7" fillId="0" borderId="0"/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177" fontId="7" fillId="8" borderId="0">
      <alignment horizontal="center" vertical="center"/>
    </xf>
    <xf numFmtId="0" fontId="17" fillId="0" borderId="0"/>
    <xf numFmtId="178" fontId="17" fillId="0" borderId="0">
      <alignment horizontal="center" vertical="center"/>
    </xf>
    <xf numFmtId="178" fontId="26" fillId="0" borderId="0">
      <alignment vertical="center" wrapText="1"/>
    </xf>
    <xf numFmtId="178" fontId="26" fillId="0" borderId="0">
      <alignment vertical="center" wrapText="1"/>
    </xf>
    <xf numFmtId="178" fontId="17" fillId="0" borderId="0">
      <alignment horizontal="center" vertical="center"/>
    </xf>
    <xf numFmtId="0" fontId="27" fillId="9" borderId="0">
      <alignment vertical="center" wrapText="1"/>
    </xf>
    <xf numFmtId="178" fontId="28" fillId="0" borderId="0">
      <alignment horizontal="center" vertical="center"/>
    </xf>
    <xf numFmtId="0" fontId="17" fillId="10" borderId="0">
      <alignment horizontal="left" vertical="center"/>
    </xf>
    <xf numFmtId="0" fontId="17" fillId="10" borderId="0">
      <alignment horizontal="left" vertical="center"/>
    </xf>
    <xf numFmtId="11" fontId="21" fillId="0" borderId="0">
      <alignment horizontal="center" vertical="center" wrapText="1"/>
    </xf>
    <xf numFmtId="179" fontId="21" fillId="0" borderId="0">
      <alignment horizontal="center" vertical="center"/>
    </xf>
    <xf numFmtId="180" fontId="7" fillId="0" borderId="0">
      <alignment horizontal="center" vertical="center"/>
    </xf>
    <xf numFmtId="181" fontId="7" fillId="0" borderId="0">
      <alignment horizontal="center" vertical="center"/>
    </xf>
    <xf numFmtId="181" fontId="7" fillId="0" borderId="0">
      <alignment horizontal="center" vertical="center"/>
    </xf>
    <xf numFmtId="182" fontId="24" fillId="0" borderId="0"/>
  </cellStyleXfs>
  <cellXfs count="154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justify" vertical="top" wrapText="1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4" fontId="7" fillId="0" borderId="0" xfId="0" applyNumberFormat="1" applyFont="1" applyFill="1"/>
    <xf numFmtId="0" fontId="11" fillId="3" borderId="1" xfId="0" applyFont="1" applyFill="1" applyBorder="1"/>
    <xf numFmtId="15" fontId="0" fillId="3" borderId="0" xfId="0" applyNumberFormat="1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1" fillId="3" borderId="1" xfId="0" applyFont="1" applyFill="1" applyBorder="1"/>
    <xf numFmtId="0" fontId="0" fillId="3" borderId="1" xfId="0" applyFont="1" applyFill="1" applyBorder="1"/>
    <xf numFmtId="0" fontId="1" fillId="3" borderId="0" xfId="0" applyFont="1" applyFill="1"/>
    <xf numFmtId="0" fontId="10" fillId="3" borderId="0" xfId="1" applyFont="1" applyFill="1" applyAlignment="1" applyProtection="1"/>
    <xf numFmtId="17" fontId="0" fillId="3" borderId="0" xfId="0" applyNumberFormat="1" applyFont="1" applyFill="1"/>
    <xf numFmtId="0" fontId="9" fillId="3" borderId="0" xfId="1" applyFont="1" applyFill="1" applyAlignment="1" applyProtection="1">
      <alignment horizontal="left" wrapText="1"/>
    </xf>
    <xf numFmtId="0" fontId="0" fillId="0" borderId="0" xfId="0" applyFill="1" applyBorder="1"/>
    <xf numFmtId="11" fontId="0" fillId="0" borderId="0" xfId="0" applyNumberFormat="1" applyFont="1" applyBorder="1" applyAlignment="1">
      <alignment horizontal="center" vertical="center"/>
    </xf>
    <xf numFmtId="0" fontId="4" fillId="0" borderId="0" xfId="0" applyFont="1"/>
    <xf numFmtId="11" fontId="2" fillId="0" borderId="0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Fill="1" applyBorder="1" applyAlignment="1">
      <alignment horizontal="justify" vertical="top" wrapText="1"/>
    </xf>
    <xf numFmtId="0" fontId="0" fillId="0" borderId="0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1" fontId="0" fillId="0" borderId="12" xfId="0" applyNumberFormat="1" applyBorder="1" applyAlignment="1">
      <alignment horizontal="center" vertical="center" wrapText="1"/>
    </xf>
    <xf numFmtId="0" fontId="0" fillId="0" borderId="18" xfId="0" applyBorder="1"/>
    <xf numFmtId="0" fontId="30" fillId="0" borderId="9" xfId="0" applyFont="1" applyBorder="1" applyAlignment="1">
      <alignment horizontal="center" vertical="center" wrapText="1"/>
    </xf>
    <xf numFmtId="11" fontId="0" fillId="0" borderId="11" xfId="0" applyNumberForma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justify"/>
    </xf>
    <xf numFmtId="0" fontId="1" fillId="0" borderId="0" xfId="0" applyFont="1" applyFill="1" applyBorder="1" applyAlignment="1">
      <alignment horizontal="center" vertical="top" wrapText="1"/>
    </xf>
    <xf numFmtId="11" fontId="0" fillId="0" borderId="0" xfId="0" applyNumberFormat="1" applyFill="1" applyBorder="1" applyAlignment="1">
      <alignment horizontal="center" vertical="top" wrapText="1"/>
    </xf>
    <xf numFmtId="2" fontId="0" fillId="0" borderId="0" xfId="0" applyNumberFormat="1" applyFill="1"/>
    <xf numFmtId="0" fontId="0" fillId="0" borderId="29" xfId="0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11" fontId="0" fillId="0" borderId="16" xfId="0" applyNumberFormat="1" applyBorder="1" applyAlignment="1">
      <alignment horizontal="center" vertical="center" wrapText="1"/>
    </xf>
    <xf numFmtId="11" fontId="0" fillId="0" borderId="27" xfId="0" applyNumberFormat="1" applyBorder="1" applyAlignment="1">
      <alignment horizontal="center" vertical="center" wrapText="1"/>
    </xf>
    <xf numFmtId="0" fontId="29" fillId="0" borderId="9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1" fontId="0" fillId="0" borderId="12" xfId="0" applyNumberFormat="1" applyBorder="1" applyAlignment="1">
      <alignment vertical="center" wrapText="1"/>
    </xf>
    <xf numFmtId="0" fontId="32" fillId="0" borderId="9" xfId="0" applyFont="1" applyBorder="1" applyAlignment="1">
      <alignment horizontal="center" vertical="center" wrapText="1"/>
    </xf>
    <xf numFmtId="11" fontId="0" fillId="0" borderId="11" xfId="0" applyNumberFormat="1" applyBorder="1" applyAlignment="1">
      <alignment vertical="center" wrapText="1"/>
    </xf>
    <xf numFmtId="0" fontId="2" fillId="0" borderId="3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1" fontId="2" fillId="0" borderId="12" xfId="0" applyNumberFormat="1" applyFont="1" applyBorder="1" applyAlignment="1">
      <alignment horizontal="right" vertical="center"/>
    </xf>
    <xf numFmtId="11" fontId="2" fillId="0" borderId="11" xfId="0" applyNumberFormat="1" applyFont="1" applyBorder="1" applyAlignment="1">
      <alignment horizontal="right" vertical="center"/>
    </xf>
    <xf numFmtId="0" fontId="33" fillId="0" borderId="28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11" fontId="35" fillId="0" borderId="24" xfId="0" applyNumberFormat="1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1" fontId="37" fillId="0" borderId="0" xfId="0" applyNumberFormat="1" applyFont="1" applyAlignment="1">
      <alignment horizontal="center" vertical="center"/>
    </xf>
    <xf numFmtId="11" fontId="37" fillId="0" borderId="21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1" fontId="37" fillId="0" borderId="24" xfId="0" applyNumberFormat="1" applyFont="1" applyBorder="1" applyAlignment="1">
      <alignment horizontal="center" vertical="center"/>
    </xf>
    <xf numFmtId="11" fontId="37" fillId="0" borderId="12" xfId="0" applyNumberFormat="1" applyFont="1" applyBorder="1" applyAlignment="1">
      <alignment horizontal="center" vertical="center"/>
    </xf>
    <xf numFmtId="11" fontId="39" fillId="0" borderId="0" xfId="0" applyNumberFormat="1" applyFont="1" applyAlignment="1">
      <alignment horizontal="center" vertical="center"/>
    </xf>
    <xf numFmtId="11" fontId="39" fillId="0" borderId="24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11" fontId="37" fillId="0" borderId="17" xfId="0" applyNumberFormat="1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1" fontId="37" fillId="0" borderId="11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vertical="center"/>
    </xf>
    <xf numFmtId="0" fontId="37" fillId="0" borderId="11" xfId="0" applyFont="1" applyBorder="1" applyAlignment="1">
      <alignment horizontal="center" vertical="center"/>
    </xf>
    <xf numFmtId="0" fontId="0" fillId="0" borderId="0" xfId="0" applyBorder="1" applyAlignment="1"/>
    <xf numFmtId="0" fontId="38" fillId="0" borderId="0" xfId="0" applyFont="1" applyBorder="1" applyAlignment="1">
      <alignment horizontal="center" vertical="center"/>
    </xf>
    <xf numFmtId="11" fontId="39" fillId="0" borderId="0" xfId="0" applyNumberFormat="1" applyFont="1" applyBorder="1" applyAlignment="1">
      <alignment horizontal="center" vertical="center"/>
    </xf>
    <xf numFmtId="0" fontId="13" fillId="0" borderId="0" xfId="0" applyFont="1"/>
    <xf numFmtId="0" fontId="13" fillId="0" borderId="0" xfId="0" applyFont="1" applyBorder="1"/>
    <xf numFmtId="11" fontId="13" fillId="0" borderId="0" xfId="0" applyNumberFormat="1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11" fontId="35" fillId="0" borderId="18" xfId="0" applyNumberFormat="1" applyFont="1" applyBorder="1" applyAlignment="1">
      <alignment horizontal="center" vertical="center"/>
    </xf>
    <xf numFmtId="11" fontId="35" fillId="0" borderId="0" xfId="0" applyNumberFormat="1" applyFont="1" applyBorder="1" applyAlignment="1">
      <alignment horizontal="center" vertical="center"/>
    </xf>
    <xf numFmtId="11" fontId="35" fillId="0" borderId="21" xfId="0" applyNumberFormat="1" applyFont="1" applyBorder="1" applyAlignment="1">
      <alignment horizontal="center" vertical="center"/>
    </xf>
    <xf numFmtId="11" fontId="35" fillId="0" borderId="26" xfId="0" applyNumberFormat="1" applyFont="1" applyBorder="1" applyAlignment="1">
      <alignment horizontal="center" vertical="center"/>
    </xf>
    <xf numFmtId="11" fontId="35" fillId="0" borderId="12" xfId="0" applyNumberFormat="1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11" fontId="40" fillId="0" borderId="21" xfId="0" applyNumberFormat="1" applyFont="1" applyBorder="1" applyAlignment="1">
      <alignment horizontal="center" vertical="center"/>
    </xf>
    <xf numFmtId="11" fontId="40" fillId="0" borderId="12" xfId="0" applyNumberFormat="1" applyFont="1" applyBorder="1" applyAlignment="1">
      <alignment horizontal="center" vertical="center"/>
    </xf>
    <xf numFmtId="0" fontId="37" fillId="0" borderId="18" xfId="0" applyFont="1" applyBorder="1"/>
    <xf numFmtId="0" fontId="40" fillId="0" borderId="21" xfId="0" applyFont="1" applyBorder="1"/>
    <xf numFmtId="0" fontId="37" fillId="0" borderId="26" xfId="0" applyFont="1" applyBorder="1"/>
    <xf numFmtId="0" fontId="40" fillId="0" borderId="12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1" fontId="0" fillId="0" borderId="0" xfId="0" applyNumberFormat="1" applyBorder="1"/>
    <xf numFmtId="0" fontId="9" fillId="3" borderId="0" xfId="1" applyFont="1" applyFill="1" applyAlignment="1" applyProtection="1">
      <alignment horizontal="left" wrapText="1"/>
    </xf>
    <xf numFmtId="11" fontId="13" fillId="0" borderId="12" xfId="0" applyNumberFormat="1" applyFont="1" applyBorder="1" applyAlignment="1">
      <alignment horizontal="center" vertical="center" wrapText="1"/>
    </xf>
    <xf numFmtId="0" fontId="0" fillId="3" borderId="0" xfId="0" applyFont="1" applyFill="1" applyAlignment="1">
      <alignment horizontal="left"/>
    </xf>
    <xf numFmtId="0" fontId="0" fillId="0" borderId="2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/>
    <xf numFmtId="0" fontId="36" fillId="0" borderId="17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9" fillId="3" borderId="0" xfId="1" applyFont="1" applyFill="1" applyAlignment="1" applyProtection="1">
      <alignment horizontal="left"/>
    </xf>
  </cellXfs>
  <cellStyles count="1836">
    <cellStyle name="2x indented GHG Textfiels" xfId="3"/>
    <cellStyle name="5x indented GHG Textfiels" xfId="4"/>
    <cellStyle name="Boden" xfId="5"/>
    <cellStyle name="Bold GHG Numbers (0.00)" xfId="6"/>
    <cellStyle name="Comma 2" xfId="7"/>
    <cellStyle name="comment" xfId="8"/>
    <cellStyle name="dt" xfId="9"/>
    <cellStyle name="EcoTitel" xfId="10"/>
    <cellStyle name="Euro" xfId="11"/>
    <cellStyle name="Headline" xfId="12"/>
    <cellStyle name="Hyperlink" xfId="1" builtinId="8"/>
    <cellStyle name="Hyperlink 3 10" xfId="13"/>
    <cellStyle name="Hyperlink 3 11" xfId="14"/>
    <cellStyle name="Hyperlink 3 12" xfId="15"/>
    <cellStyle name="Hyperlink 3 13" xfId="16"/>
    <cellStyle name="Hyperlink 3 2" xfId="17"/>
    <cellStyle name="Hyperlink 3 3" xfId="18"/>
    <cellStyle name="Hyperlink 3 4" xfId="19"/>
    <cellStyle name="Hyperlink 3 5" xfId="20"/>
    <cellStyle name="Hyperlink 3 6" xfId="21"/>
    <cellStyle name="Hyperlink 3 7" xfId="22"/>
    <cellStyle name="Hyperlink 3 8" xfId="23"/>
    <cellStyle name="Hyperlink 3 9" xfId="24"/>
    <cellStyle name="kg" xfId="25"/>
    <cellStyle name="l" xfId="26"/>
    <cellStyle name="Luft" xfId="27"/>
    <cellStyle name="m2" xfId="28"/>
    <cellStyle name="m2a" xfId="29"/>
    <cellStyle name="m3" xfId="30"/>
    <cellStyle name="Niels" xfId="31"/>
    <cellStyle name="NielsProz" xfId="32"/>
    <cellStyle name="Normal" xfId="0" builtinId="0"/>
    <cellStyle name="Normal 2" xfId="2"/>
    <cellStyle name="Normal 2 10" xfId="33"/>
    <cellStyle name="Normal 2 10 10" xfId="34"/>
    <cellStyle name="Normal 2 10 11" xfId="35"/>
    <cellStyle name="Normal 2 10 12" xfId="36"/>
    <cellStyle name="Normal 2 10 13" xfId="37"/>
    <cellStyle name="Normal 2 10 2" xfId="38"/>
    <cellStyle name="Normal 2 10 3" xfId="39"/>
    <cellStyle name="Normal 2 10 4" xfId="40"/>
    <cellStyle name="Normal 2 10 5" xfId="41"/>
    <cellStyle name="Normal 2 10 6" xfId="42"/>
    <cellStyle name="Normal 2 10 7" xfId="43"/>
    <cellStyle name="Normal 2 10 8" xfId="44"/>
    <cellStyle name="Normal 2 10 9" xfId="45"/>
    <cellStyle name="Normal 2 10_100114_ReCiPe_endpoint_orginalversion-Sander" xfId="46"/>
    <cellStyle name="Normal 2 11" xfId="47"/>
    <cellStyle name="Normal 2 11 10" xfId="48"/>
    <cellStyle name="Normal 2 11 11" xfId="49"/>
    <cellStyle name="Normal 2 11 12" xfId="50"/>
    <cellStyle name="Normal 2 11 13" xfId="51"/>
    <cellStyle name="Normal 2 11 2" xfId="52"/>
    <cellStyle name="Normal 2 11 3" xfId="53"/>
    <cellStyle name="Normal 2 11 4" xfId="54"/>
    <cellStyle name="Normal 2 11 5" xfId="55"/>
    <cellStyle name="Normal 2 11 6" xfId="56"/>
    <cellStyle name="Normal 2 11 7" xfId="57"/>
    <cellStyle name="Normal 2 11 8" xfId="58"/>
    <cellStyle name="Normal 2 11 9" xfId="59"/>
    <cellStyle name="Normal 2 11_100114_ReCiPe_endpoint_orginalversion-Sander" xfId="60"/>
    <cellStyle name="Normal 2 12" xfId="61"/>
    <cellStyle name="Normal 2 12 10" xfId="62"/>
    <cellStyle name="Normal 2 12 11" xfId="63"/>
    <cellStyle name="Normal 2 12 12" xfId="64"/>
    <cellStyle name="Normal 2 12 13" xfId="65"/>
    <cellStyle name="Normal 2 12 2" xfId="66"/>
    <cellStyle name="Normal 2 12 3" xfId="67"/>
    <cellStyle name="Normal 2 12 4" xfId="68"/>
    <cellStyle name="Normal 2 12 5" xfId="69"/>
    <cellStyle name="Normal 2 12 6" xfId="70"/>
    <cellStyle name="Normal 2 12 7" xfId="71"/>
    <cellStyle name="Normal 2 12 8" xfId="72"/>
    <cellStyle name="Normal 2 12 9" xfId="73"/>
    <cellStyle name="Normal 2 12_100114_ReCiPe_endpoint_orginalversion-Sander" xfId="74"/>
    <cellStyle name="Normal 2 13" xfId="75"/>
    <cellStyle name="Normal 2 13 10" xfId="76"/>
    <cellStyle name="Normal 2 13 11" xfId="77"/>
    <cellStyle name="Normal 2 13 12" xfId="78"/>
    <cellStyle name="Normal 2 13 13" xfId="79"/>
    <cellStyle name="Normal 2 13 2" xfId="80"/>
    <cellStyle name="Normal 2 13 3" xfId="81"/>
    <cellStyle name="Normal 2 13 4" xfId="82"/>
    <cellStyle name="Normal 2 13 5" xfId="83"/>
    <cellStyle name="Normal 2 13 6" xfId="84"/>
    <cellStyle name="Normal 2 13 7" xfId="85"/>
    <cellStyle name="Normal 2 13 8" xfId="86"/>
    <cellStyle name="Normal 2 13 9" xfId="87"/>
    <cellStyle name="Normal 2 13_100114_ReCiPe_endpoint_orginalversion-Sander" xfId="88"/>
    <cellStyle name="Normal 2 14" xfId="89"/>
    <cellStyle name="Normal 2 14 10" xfId="90"/>
    <cellStyle name="Normal 2 14 11" xfId="91"/>
    <cellStyle name="Normal 2 14 12" xfId="92"/>
    <cellStyle name="Normal 2 14 13" xfId="93"/>
    <cellStyle name="Normal 2 14 2" xfId="94"/>
    <cellStyle name="Normal 2 14 3" xfId="95"/>
    <cellStyle name="Normal 2 14 4" xfId="96"/>
    <cellStyle name="Normal 2 14 5" xfId="97"/>
    <cellStyle name="Normal 2 14 6" xfId="98"/>
    <cellStyle name="Normal 2 14 7" xfId="99"/>
    <cellStyle name="Normal 2 14 8" xfId="100"/>
    <cellStyle name="Normal 2 14 9" xfId="101"/>
    <cellStyle name="Normal 2 14_100114_ReCiPe_endpoint_orginalversion-Sander" xfId="102"/>
    <cellStyle name="Normal 2 15" xfId="103"/>
    <cellStyle name="Normal 2 15 10" xfId="104"/>
    <cellStyle name="Normal 2 15 11" xfId="105"/>
    <cellStyle name="Normal 2 15 12" xfId="106"/>
    <cellStyle name="Normal 2 15 13" xfId="107"/>
    <cellStyle name="Normal 2 15 2" xfId="108"/>
    <cellStyle name="Normal 2 15 3" xfId="109"/>
    <cellStyle name="Normal 2 15 4" xfId="110"/>
    <cellStyle name="Normal 2 15 5" xfId="111"/>
    <cellStyle name="Normal 2 15 6" xfId="112"/>
    <cellStyle name="Normal 2 15 7" xfId="113"/>
    <cellStyle name="Normal 2 15 8" xfId="114"/>
    <cellStyle name="Normal 2 15 9" xfId="115"/>
    <cellStyle name="Normal 2 15_100114_ReCiPe_endpoint_orginalversion-Sander" xfId="116"/>
    <cellStyle name="Normal 2 16" xfId="117"/>
    <cellStyle name="Normal 2 16 10" xfId="118"/>
    <cellStyle name="Normal 2 16 11" xfId="119"/>
    <cellStyle name="Normal 2 16 12" xfId="120"/>
    <cellStyle name="Normal 2 16 13" xfId="121"/>
    <cellStyle name="Normal 2 16 2" xfId="122"/>
    <cellStyle name="Normal 2 16 3" xfId="123"/>
    <cellStyle name="Normal 2 16 4" xfId="124"/>
    <cellStyle name="Normal 2 16 5" xfId="125"/>
    <cellStyle name="Normal 2 16 6" xfId="126"/>
    <cellStyle name="Normal 2 16 7" xfId="127"/>
    <cellStyle name="Normal 2 16 8" xfId="128"/>
    <cellStyle name="Normal 2 16 9" xfId="129"/>
    <cellStyle name="Normal 2 16_100114_ReCiPe_endpoint_orginalversion-Sander" xfId="130"/>
    <cellStyle name="Normal 2 17" xfId="131"/>
    <cellStyle name="Normal 2 17 10" xfId="132"/>
    <cellStyle name="Normal 2 17 11" xfId="133"/>
    <cellStyle name="Normal 2 17 12" xfId="134"/>
    <cellStyle name="Normal 2 17 13" xfId="135"/>
    <cellStyle name="Normal 2 17 2" xfId="136"/>
    <cellStyle name="Normal 2 17 3" xfId="137"/>
    <cellStyle name="Normal 2 17 4" xfId="138"/>
    <cellStyle name="Normal 2 17 5" xfId="139"/>
    <cellStyle name="Normal 2 17 6" xfId="140"/>
    <cellStyle name="Normal 2 17 7" xfId="141"/>
    <cellStyle name="Normal 2 17 8" xfId="142"/>
    <cellStyle name="Normal 2 17 9" xfId="143"/>
    <cellStyle name="Normal 2 17_100114_ReCiPe_endpoint_orginalversion-Sander" xfId="144"/>
    <cellStyle name="Normal 2 18" xfId="145"/>
    <cellStyle name="Normal 2 18 10" xfId="146"/>
    <cellStyle name="Normal 2 18 11" xfId="147"/>
    <cellStyle name="Normal 2 18 12" xfId="148"/>
    <cellStyle name="Normal 2 18 13" xfId="149"/>
    <cellStyle name="Normal 2 18 2" xfId="150"/>
    <cellStyle name="Normal 2 18 3" xfId="151"/>
    <cellStyle name="Normal 2 18 4" xfId="152"/>
    <cellStyle name="Normal 2 18 5" xfId="153"/>
    <cellStyle name="Normal 2 18 6" xfId="154"/>
    <cellStyle name="Normal 2 18 7" xfId="155"/>
    <cellStyle name="Normal 2 18 8" xfId="156"/>
    <cellStyle name="Normal 2 18 9" xfId="157"/>
    <cellStyle name="Normal 2 18_100114_ReCiPe_endpoint_orginalversion-Sander" xfId="158"/>
    <cellStyle name="Normal 2 19" xfId="159"/>
    <cellStyle name="Normal 2 19 10" xfId="160"/>
    <cellStyle name="Normal 2 19 11" xfId="161"/>
    <cellStyle name="Normal 2 19 12" xfId="162"/>
    <cellStyle name="Normal 2 19 13" xfId="163"/>
    <cellStyle name="Normal 2 19 2" xfId="164"/>
    <cellStyle name="Normal 2 19 3" xfId="165"/>
    <cellStyle name="Normal 2 19 4" xfId="166"/>
    <cellStyle name="Normal 2 19 5" xfId="167"/>
    <cellStyle name="Normal 2 19 6" xfId="168"/>
    <cellStyle name="Normal 2 19 7" xfId="169"/>
    <cellStyle name="Normal 2 19 8" xfId="170"/>
    <cellStyle name="Normal 2 19 9" xfId="171"/>
    <cellStyle name="Normal 2 19_100114_ReCiPe_endpoint_orginalversion-Sander" xfId="172"/>
    <cellStyle name="Normal 2 2" xfId="173"/>
    <cellStyle name="Normal 2 2 2" xfId="174"/>
    <cellStyle name="Normal 2 2 2 10" xfId="175"/>
    <cellStyle name="Normal 2 2 2 11" xfId="176"/>
    <cellStyle name="Normal 2 2 2 12" xfId="177"/>
    <cellStyle name="Normal 2 2 2 13" xfId="178"/>
    <cellStyle name="Normal 2 2 2 14" xfId="179"/>
    <cellStyle name="Normal 2 2 2 15" xfId="180"/>
    <cellStyle name="Normal 2 2 2 16" xfId="181"/>
    <cellStyle name="Normal 2 2 2 17" xfId="182"/>
    <cellStyle name="Normal 2 2 2 18" xfId="183"/>
    <cellStyle name="Normal 2 2 2 19" xfId="184"/>
    <cellStyle name="Normal 2 2 2 2" xfId="185"/>
    <cellStyle name="Normal 2 2 2 20" xfId="186"/>
    <cellStyle name="Normal 2 2 2 21" xfId="187"/>
    <cellStyle name="Normal 2 2 2 22" xfId="188"/>
    <cellStyle name="Normal 2 2 2 23" xfId="189"/>
    <cellStyle name="Normal 2 2 2 24" xfId="190"/>
    <cellStyle name="Normal 2 2 2 25" xfId="191"/>
    <cellStyle name="Normal 2 2 2 26" xfId="192"/>
    <cellStyle name="Normal 2 2 2 27" xfId="193"/>
    <cellStyle name="Normal 2 2 2 28" xfId="194"/>
    <cellStyle name="Normal 2 2 2 29" xfId="195"/>
    <cellStyle name="Normal 2 2 2 3" xfId="196"/>
    <cellStyle name="Normal 2 2 2 30" xfId="197"/>
    <cellStyle name="Normal 2 2 2 31" xfId="198"/>
    <cellStyle name="Normal 2 2 2 32" xfId="199"/>
    <cellStyle name="Normal 2 2 2 33" xfId="200"/>
    <cellStyle name="Normal 2 2 2 34" xfId="201"/>
    <cellStyle name="Normal 2 2 2 35" xfId="202"/>
    <cellStyle name="Normal 2 2 2 36" xfId="203"/>
    <cellStyle name="Normal 2 2 2 37" xfId="204"/>
    <cellStyle name="Normal 2 2 2 38" xfId="205"/>
    <cellStyle name="Normal 2 2 2 39" xfId="206"/>
    <cellStyle name="Normal 2 2 2 4" xfId="207"/>
    <cellStyle name="Normal 2 2 2 40" xfId="208"/>
    <cellStyle name="Normal 2 2 2 41" xfId="209"/>
    <cellStyle name="Normal 2 2 2 42" xfId="210"/>
    <cellStyle name="Normal 2 2 2 43" xfId="211"/>
    <cellStyle name="Normal 2 2 2 44" xfId="212"/>
    <cellStyle name="Normal 2 2 2 45" xfId="213"/>
    <cellStyle name="Normal 2 2 2 46" xfId="214"/>
    <cellStyle name="Normal 2 2 2 47" xfId="215"/>
    <cellStyle name="Normal 2 2 2 48" xfId="216"/>
    <cellStyle name="Normal 2 2 2 49" xfId="217"/>
    <cellStyle name="Normal 2 2 2 5" xfId="218"/>
    <cellStyle name="Normal 2 2 2 50" xfId="219"/>
    <cellStyle name="Normal 2 2 2 51" xfId="220"/>
    <cellStyle name="Normal 2 2 2 52" xfId="221"/>
    <cellStyle name="Normal 2 2 2 53" xfId="222"/>
    <cellStyle name="Normal 2 2 2 54" xfId="223"/>
    <cellStyle name="Normal 2 2 2 55" xfId="224"/>
    <cellStyle name="Normal 2 2 2 56" xfId="225"/>
    <cellStyle name="Normal 2 2 2 57" xfId="226"/>
    <cellStyle name="Normal 2 2 2 58" xfId="227"/>
    <cellStyle name="Normal 2 2 2 59" xfId="228"/>
    <cellStyle name="Normal 2 2 2 6" xfId="229"/>
    <cellStyle name="Normal 2 2 2 60" xfId="230"/>
    <cellStyle name="Normal 2 2 2 61" xfId="231"/>
    <cellStyle name="Normal 2 2 2 62" xfId="232"/>
    <cellStyle name="Normal 2 2 2 63" xfId="233"/>
    <cellStyle name="Normal 2 2 2 64" xfId="234"/>
    <cellStyle name="Normal 2 2 2 65" xfId="235"/>
    <cellStyle name="Normal 2 2 2 7" xfId="236"/>
    <cellStyle name="Normal 2 2 2 8" xfId="237"/>
    <cellStyle name="Normal 2 2 2 9" xfId="238"/>
    <cellStyle name="Normal 2 2 2_100114_ReCiPe_endpoint_orginalversion-Sander" xfId="239"/>
    <cellStyle name="Normal 2 2 3" xfId="240"/>
    <cellStyle name="Normal 2 2 3 10" xfId="241"/>
    <cellStyle name="Normal 2 2 3 11" xfId="242"/>
    <cellStyle name="Normal 2 2 3 12" xfId="243"/>
    <cellStyle name="Normal 2 2 3 13" xfId="244"/>
    <cellStyle name="Normal 2 2 3 14" xfId="245"/>
    <cellStyle name="Normal 2 2 3 15" xfId="246"/>
    <cellStyle name="Normal 2 2 3 16" xfId="247"/>
    <cellStyle name="Normal 2 2 3 17" xfId="248"/>
    <cellStyle name="Normal 2 2 3 18" xfId="249"/>
    <cellStyle name="Normal 2 2 3 19" xfId="250"/>
    <cellStyle name="Normal 2 2 3 2" xfId="251"/>
    <cellStyle name="Normal 2 2 3 20" xfId="252"/>
    <cellStyle name="Normal 2 2 3 21" xfId="253"/>
    <cellStyle name="Normal 2 2 3 22" xfId="254"/>
    <cellStyle name="Normal 2 2 3 23" xfId="255"/>
    <cellStyle name="Normal 2 2 3 24" xfId="256"/>
    <cellStyle name="Normal 2 2 3 25" xfId="257"/>
    <cellStyle name="Normal 2 2 3 26" xfId="258"/>
    <cellStyle name="Normal 2 2 3 27" xfId="259"/>
    <cellStyle name="Normal 2 2 3 28" xfId="260"/>
    <cellStyle name="Normal 2 2 3 29" xfId="261"/>
    <cellStyle name="Normal 2 2 3 3" xfId="262"/>
    <cellStyle name="Normal 2 2 3 30" xfId="263"/>
    <cellStyle name="Normal 2 2 3 31" xfId="264"/>
    <cellStyle name="Normal 2 2 3 32" xfId="265"/>
    <cellStyle name="Normal 2 2 3 33" xfId="266"/>
    <cellStyle name="Normal 2 2 3 34" xfId="267"/>
    <cellStyle name="Normal 2 2 3 35" xfId="268"/>
    <cellStyle name="Normal 2 2 3 36" xfId="269"/>
    <cellStyle name="Normal 2 2 3 37" xfId="270"/>
    <cellStyle name="Normal 2 2 3 38" xfId="271"/>
    <cellStyle name="Normal 2 2 3 39" xfId="272"/>
    <cellStyle name="Normal 2 2 3 4" xfId="273"/>
    <cellStyle name="Normal 2 2 3 40" xfId="274"/>
    <cellStyle name="Normal 2 2 3 41" xfId="275"/>
    <cellStyle name="Normal 2 2 3 42" xfId="276"/>
    <cellStyle name="Normal 2 2 3 43" xfId="277"/>
    <cellStyle name="Normal 2 2 3 44" xfId="278"/>
    <cellStyle name="Normal 2 2 3 45" xfId="279"/>
    <cellStyle name="Normal 2 2 3 46" xfId="280"/>
    <cellStyle name="Normal 2 2 3 47" xfId="281"/>
    <cellStyle name="Normal 2 2 3 48" xfId="282"/>
    <cellStyle name="Normal 2 2 3 49" xfId="283"/>
    <cellStyle name="Normal 2 2 3 5" xfId="284"/>
    <cellStyle name="Normal 2 2 3 50" xfId="285"/>
    <cellStyle name="Normal 2 2 3 51" xfId="286"/>
    <cellStyle name="Normal 2 2 3 52" xfId="287"/>
    <cellStyle name="Normal 2 2 3 53" xfId="288"/>
    <cellStyle name="Normal 2 2 3 54" xfId="289"/>
    <cellStyle name="Normal 2 2 3 55" xfId="290"/>
    <cellStyle name="Normal 2 2 3 56" xfId="291"/>
    <cellStyle name="Normal 2 2 3 57" xfId="292"/>
    <cellStyle name="Normal 2 2 3 58" xfId="293"/>
    <cellStyle name="Normal 2 2 3 59" xfId="294"/>
    <cellStyle name="Normal 2 2 3 6" xfId="295"/>
    <cellStyle name="Normal 2 2 3 60" xfId="296"/>
    <cellStyle name="Normal 2 2 3 61" xfId="297"/>
    <cellStyle name="Normal 2 2 3 62" xfId="298"/>
    <cellStyle name="Normal 2 2 3 63" xfId="299"/>
    <cellStyle name="Normal 2 2 3 64" xfId="300"/>
    <cellStyle name="Normal 2 2 3 65" xfId="301"/>
    <cellStyle name="Normal 2 2 3 7" xfId="302"/>
    <cellStyle name="Normal 2 2 3 8" xfId="303"/>
    <cellStyle name="Normal 2 2 3 9" xfId="304"/>
    <cellStyle name="Normal 2 2 3_100114_ReCiPe_endpoint_orginalversion-Sander" xfId="305"/>
    <cellStyle name="Normal 2 2 4" xfId="306"/>
    <cellStyle name="Normal 2 2 4 10" xfId="307"/>
    <cellStyle name="Normal 2 2 4 11" xfId="308"/>
    <cellStyle name="Normal 2 2 4 12" xfId="309"/>
    <cellStyle name="Normal 2 2 4 13" xfId="310"/>
    <cellStyle name="Normal 2 2 4 14" xfId="311"/>
    <cellStyle name="Normal 2 2 4 15" xfId="312"/>
    <cellStyle name="Normal 2 2 4 16" xfId="313"/>
    <cellStyle name="Normal 2 2 4 17" xfId="314"/>
    <cellStyle name="Normal 2 2 4 18" xfId="315"/>
    <cellStyle name="Normal 2 2 4 19" xfId="316"/>
    <cellStyle name="Normal 2 2 4 2" xfId="317"/>
    <cellStyle name="Normal 2 2 4 20" xfId="318"/>
    <cellStyle name="Normal 2 2 4 21" xfId="319"/>
    <cellStyle name="Normal 2 2 4 22" xfId="320"/>
    <cellStyle name="Normal 2 2 4 23" xfId="321"/>
    <cellStyle name="Normal 2 2 4 24" xfId="322"/>
    <cellStyle name="Normal 2 2 4 25" xfId="323"/>
    <cellStyle name="Normal 2 2 4 26" xfId="324"/>
    <cellStyle name="Normal 2 2 4 27" xfId="325"/>
    <cellStyle name="Normal 2 2 4 28" xfId="326"/>
    <cellStyle name="Normal 2 2 4 29" xfId="327"/>
    <cellStyle name="Normal 2 2 4 3" xfId="328"/>
    <cellStyle name="Normal 2 2 4 30" xfId="329"/>
    <cellStyle name="Normal 2 2 4 31" xfId="330"/>
    <cellStyle name="Normal 2 2 4 32" xfId="331"/>
    <cellStyle name="Normal 2 2 4 33" xfId="332"/>
    <cellStyle name="Normal 2 2 4 34" xfId="333"/>
    <cellStyle name="Normal 2 2 4 35" xfId="334"/>
    <cellStyle name="Normal 2 2 4 36" xfId="335"/>
    <cellStyle name="Normal 2 2 4 37" xfId="336"/>
    <cellStyle name="Normal 2 2 4 38" xfId="337"/>
    <cellStyle name="Normal 2 2 4 39" xfId="338"/>
    <cellStyle name="Normal 2 2 4 4" xfId="339"/>
    <cellStyle name="Normal 2 2 4 40" xfId="340"/>
    <cellStyle name="Normal 2 2 4 41" xfId="341"/>
    <cellStyle name="Normal 2 2 4 42" xfId="342"/>
    <cellStyle name="Normal 2 2 4 43" xfId="343"/>
    <cellStyle name="Normal 2 2 4 44" xfId="344"/>
    <cellStyle name="Normal 2 2 4 45" xfId="345"/>
    <cellStyle name="Normal 2 2 4 46" xfId="346"/>
    <cellStyle name="Normal 2 2 4 47" xfId="347"/>
    <cellStyle name="Normal 2 2 4 48" xfId="348"/>
    <cellStyle name="Normal 2 2 4 49" xfId="349"/>
    <cellStyle name="Normal 2 2 4 5" xfId="350"/>
    <cellStyle name="Normal 2 2 4 50" xfId="351"/>
    <cellStyle name="Normal 2 2 4 51" xfId="352"/>
    <cellStyle name="Normal 2 2 4 52" xfId="353"/>
    <cellStyle name="Normal 2 2 4 53" xfId="354"/>
    <cellStyle name="Normal 2 2 4 54" xfId="355"/>
    <cellStyle name="Normal 2 2 4 55" xfId="356"/>
    <cellStyle name="Normal 2 2 4 56" xfId="357"/>
    <cellStyle name="Normal 2 2 4 57" xfId="358"/>
    <cellStyle name="Normal 2 2 4 58" xfId="359"/>
    <cellStyle name="Normal 2 2 4 59" xfId="360"/>
    <cellStyle name="Normal 2 2 4 6" xfId="361"/>
    <cellStyle name="Normal 2 2 4 60" xfId="362"/>
    <cellStyle name="Normal 2 2 4 61" xfId="363"/>
    <cellStyle name="Normal 2 2 4 62" xfId="364"/>
    <cellStyle name="Normal 2 2 4 63" xfId="365"/>
    <cellStyle name="Normal 2 2 4 64" xfId="366"/>
    <cellStyle name="Normal 2 2 4 65" xfId="367"/>
    <cellStyle name="Normal 2 2 4 7" xfId="368"/>
    <cellStyle name="Normal 2 2 4 8" xfId="369"/>
    <cellStyle name="Normal 2 2 4 9" xfId="370"/>
    <cellStyle name="Normal 2 2 4_100114_ReCiPe_endpoint_orginalversion-Sander" xfId="371"/>
    <cellStyle name="Normal 2 2 5" xfId="372"/>
    <cellStyle name="Normal 2 2 5 10" xfId="373"/>
    <cellStyle name="Normal 2 2 5 11" xfId="374"/>
    <cellStyle name="Normal 2 2 5 12" xfId="375"/>
    <cellStyle name="Normal 2 2 5 13" xfId="376"/>
    <cellStyle name="Normal 2 2 5 14" xfId="377"/>
    <cellStyle name="Normal 2 2 5 15" xfId="378"/>
    <cellStyle name="Normal 2 2 5 16" xfId="379"/>
    <cellStyle name="Normal 2 2 5 17" xfId="380"/>
    <cellStyle name="Normal 2 2 5 18" xfId="381"/>
    <cellStyle name="Normal 2 2 5 19" xfId="382"/>
    <cellStyle name="Normal 2 2 5 2" xfId="383"/>
    <cellStyle name="Normal 2 2 5 20" xfId="384"/>
    <cellStyle name="Normal 2 2 5 21" xfId="385"/>
    <cellStyle name="Normal 2 2 5 22" xfId="386"/>
    <cellStyle name="Normal 2 2 5 23" xfId="387"/>
    <cellStyle name="Normal 2 2 5 24" xfId="388"/>
    <cellStyle name="Normal 2 2 5 25" xfId="389"/>
    <cellStyle name="Normal 2 2 5 26" xfId="390"/>
    <cellStyle name="Normal 2 2 5 27" xfId="391"/>
    <cellStyle name="Normal 2 2 5 28" xfId="392"/>
    <cellStyle name="Normal 2 2 5 29" xfId="393"/>
    <cellStyle name="Normal 2 2 5 3" xfId="394"/>
    <cellStyle name="Normal 2 2 5 30" xfId="395"/>
    <cellStyle name="Normal 2 2 5 31" xfId="396"/>
    <cellStyle name="Normal 2 2 5 32" xfId="397"/>
    <cellStyle name="Normal 2 2 5 33" xfId="398"/>
    <cellStyle name="Normal 2 2 5 34" xfId="399"/>
    <cellStyle name="Normal 2 2 5 35" xfId="400"/>
    <cellStyle name="Normal 2 2 5 36" xfId="401"/>
    <cellStyle name="Normal 2 2 5 37" xfId="402"/>
    <cellStyle name="Normal 2 2 5 38" xfId="403"/>
    <cellStyle name="Normal 2 2 5 39" xfId="404"/>
    <cellStyle name="Normal 2 2 5 4" xfId="405"/>
    <cellStyle name="Normal 2 2 5 40" xfId="406"/>
    <cellStyle name="Normal 2 2 5 41" xfId="407"/>
    <cellStyle name="Normal 2 2 5 42" xfId="408"/>
    <cellStyle name="Normal 2 2 5 43" xfId="409"/>
    <cellStyle name="Normal 2 2 5 44" xfId="410"/>
    <cellStyle name="Normal 2 2 5 45" xfId="411"/>
    <cellStyle name="Normal 2 2 5 46" xfId="412"/>
    <cellStyle name="Normal 2 2 5 47" xfId="413"/>
    <cellStyle name="Normal 2 2 5 48" xfId="414"/>
    <cellStyle name="Normal 2 2 5 49" xfId="415"/>
    <cellStyle name="Normal 2 2 5 5" xfId="416"/>
    <cellStyle name="Normal 2 2 5 50" xfId="417"/>
    <cellStyle name="Normal 2 2 5 51" xfId="418"/>
    <cellStyle name="Normal 2 2 5 52" xfId="419"/>
    <cellStyle name="Normal 2 2 5 53" xfId="420"/>
    <cellStyle name="Normal 2 2 5 54" xfId="421"/>
    <cellStyle name="Normal 2 2 5 55" xfId="422"/>
    <cellStyle name="Normal 2 2 5 56" xfId="423"/>
    <cellStyle name="Normal 2 2 5 57" xfId="424"/>
    <cellStyle name="Normal 2 2 5 58" xfId="425"/>
    <cellStyle name="Normal 2 2 5 59" xfId="426"/>
    <cellStyle name="Normal 2 2 5 6" xfId="427"/>
    <cellStyle name="Normal 2 2 5 60" xfId="428"/>
    <cellStyle name="Normal 2 2 5 61" xfId="429"/>
    <cellStyle name="Normal 2 2 5 62" xfId="430"/>
    <cellStyle name="Normal 2 2 5 63" xfId="431"/>
    <cellStyle name="Normal 2 2 5 64" xfId="432"/>
    <cellStyle name="Normal 2 2 5 65" xfId="433"/>
    <cellStyle name="Normal 2 2 5 7" xfId="434"/>
    <cellStyle name="Normal 2 2 5 8" xfId="435"/>
    <cellStyle name="Normal 2 2 5 9" xfId="436"/>
    <cellStyle name="Normal 2 2 5_100114_ReCiPe_endpoint_orginalversion-Sander" xfId="437"/>
    <cellStyle name="Normal 2 2 6" xfId="438"/>
    <cellStyle name="Normal 2 2 6 10" xfId="439"/>
    <cellStyle name="Normal 2 2 6 11" xfId="440"/>
    <cellStyle name="Normal 2 2 6 12" xfId="441"/>
    <cellStyle name="Normal 2 2 6 13" xfId="442"/>
    <cellStyle name="Normal 2 2 6 14" xfId="443"/>
    <cellStyle name="Normal 2 2 6 15" xfId="444"/>
    <cellStyle name="Normal 2 2 6 16" xfId="445"/>
    <cellStyle name="Normal 2 2 6 17" xfId="446"/>
    <cellStyle name="Normal 2 2 6 18" xfId="447"/>
    <cellStyle name="Normal 2 2 6 19" xfId="448"/>
    <cellStyle name="Normal 2 2 6 2" xfId="449"/>
    <cellStyle name="Normal 2 2 6 20" xfId="450"/>
    <cellStyle name="Normal 2 2 6 21" xfId="451"/>
    <cellStyle name="Normal 2 2 6 22" xfId="452"/>
    <cellStyle name="Normal 2 2 6 23" xfId="453"/>
    <cellStyle name="Normal 2 2 6 24" xfId="454"/>
    <cellStyle name="Normal 2 2 6 25" xfId="455"/>
    <cellStyle name="Normal 2 2 6 26" xfId="456"/>
    <cellStyle name="Normal 2 2 6 27" xfId="457"/>
    <cellStyle name="Normal 2 2 6 28" xfId="458"/>
    <cellStyle name="Normal 2 2 6 29" xfId="459"/>
    <cellStyle name="Normal 2 2 6 3" xfId="460"/>
    <cellStyle name="Normal 2 2 6 30" xfId="461"/>
    <cellStyle name="Normal 2 2 6 31" xfId="462"/>
    <cellStyle name="Normal 2 2 6 32" xfId="463"/>
    <cellStyle name="Normal 2 2 6 33" xfId="464"/>
    <cellStyle name="Normal 2 2 6 34" xfId="465"/>
    <cellStyle name="Normal 2 2 6 35" xfId="466"/>
    <cellStyle name="Normal 2 2 6 36" xfId="467"/>
    <cellStyle name="Normal 2 2 6 37" xfId="468"/>
    <cellStyle name="Normal 2 2 6 38" xfId="469"/>
    <cellStyle name="Normal 2 2 6 39" xfId="470"/>
    <cellStyle name="Normal 2 2 6 4" xfId="471"/>
    <cellStyle name="Normal 2 2 6 40" xfId="472"/>
    <cellStyle name="Normal 2 2 6 41" xfId="473"/>
    <cellStyle name="Normal 2 2 6 42" xfId="474"/>
    <cellStyle name="Normal 2 2 6 43" xfId="475"/>
    <cellStyle name="Normal 2 2 6 44" xfId="476"/>
    <cellStyle name="Normal 2 2 6 45" xfId="477"/>
    <cellStyle name="Normal 2 2 6 46" xfId="478"/>
    <cellStyle name="Normal 2 2 6 47" xfId="479"/>
    <cellStyle name="Normal 2 2 6 48" xfId="480"/>
    <cellStyle name="Normal 2 2 6 49" xfId="481"/>
    <cellStyle name="Normal 2 2 6 5" xfId="482"/>
    <cellStyle name="Normal 2 2 6 50" xfId="483"/>
    <cellStyle name="Normal 2 2 6 51" xfId="484"/>
    <cellStyle name="Normal 2 2 6 52" xfId="485"/>
    <cellStyle name="Normal 2 2 6 53" xfId="486"/>
    <cellStyle name="Normal 2 2 6 54" xfId="487"/>
    <cellStyle name="Normal 2 2 6 55" xfId="488"/>
    <cellStyle name="Normal 2 2 6 56" xfId="489"/>
    <cellStyle name="Normal 2 2 6 57" xfId="490"/>
    <cellStyle name="Normal 2 2 6 58" xfId="491"/>
    <cellStyle name="Normal 2 2 6 59" xfId="492"/>
    <cellStyle name="Normal 2 2 6 6" xfId="493"/>
    <cellStyle name="Normal 2 2 6 60" xfId="494"/>
    <cellStyle name="Normal 2 2 6 61" xfId="495"/>
    <cellStyle name="Normal 2 2 6 62" xfId="496"/>
    <cellStyle name="Normal 2 2 6 63" xfId="497"/>
    <cellStyle name="Normal 2 2 6 64" xfId="498"/>
    <cellStyle name="Normal 2 2 6 65" xfId="499"/>
    <cellStyle name="Normal 2 2 6 7" xfId="500"/>
    <cellStyle name="Normal 2 2 6 8" xfId="501"/>
    <cellStyle name="Normal 2 2 6 9" xfId="502"/>
    <cellStyle name="Normal 2 2 6_100114_ReCiPe_endpoint_orginalversion-Sander" xfId="503"/>
    <cellStyle name="Normal 2 2 7" xfId="504"/>
    <cellStyle name="Normal 2 2 7 10" xfId="505"/>
    <cellStyle name="Normal 2 2 7 11" xfId="506"/>
    <cellStyle name="Normal 2 2 7 12" xfId="507"/>
    <cellStyle name="Normal 2 2 7 13" xfId="508"/>
    <cellStyle name="Normal 2 2 7 14" xfId="509"/>
    <cellStyle name="Normal 2 2 7 15" xfId="510"/>
    <cellStyle name="Normal 2 2 7 16" xfId="511"/>
    <cellStyle name="Normal 2 2 7 17" xfId="512"/>
    <cellStyle name="Normal 2 2 7 18" xfId="513"/>
    <cellStyle name="Normal 2 2 7 19" xfId="514"/>
    <cellStyle name="Normal 2 2 7 2" xfId="515"/>
    <cellStyle name="Normal 2 2 7 20" xfId="516"/>
    <cellStyle name="Normal 2 2 7 21" xfId="517"/>
    <cellStyle name="Normal 2 2 7 22" xfId="518"/>
    <cellStyle name="Normal 2 2 7 23" xfId="519"/>
    <cellStyle name="Normal 2 2 7 24" xfId="520"/>
    <cellStyle name="Normal 2 2 7 25" xfId="521"/>
    <cellStyle name="Normal 2 2 7 26" xfId="522"/>
    <cellStyle name="Normal 2 2 7 27" xfId="523"/>
    <cellStyle name="Normal 2 2 7 28" xfId="524"/>
    <cellStyle name="Normal 2 2 7 29" xfId="525"/>
    <cellStyle name="Normal 2 2 7 3" xfId="526"/>
    <cellStyle name="Normal 2 2 7 30" xfId="527"/>
    <cellStyle name="Normal 2 2 7 31" xfId="528"/>
    <cellStyle name="Normal 2 2 7 32" xfId="529"/>
    <cellStyle name="Normal 2 2 7 33" xfId="530"/>
    <cellStyle name="Normal 2 2 7 34" xfId="531"/>
    <cellStyle name="Normal 2 2 7 35" xfId="532"/>
    <cellStyle name="Normal 2 2 7 36" xfId="533"/>
    <cellStyle name="Normal 2 2 7 37" xfId="534"/>
    <cellStyle name="Normal 2 2 7 38" xfId="535"/>
    <cellStyle name="Normal 2 2 7 39" xfId="536"/>
    <cellStyle name="Normal 2 2 7 4" xfId="537"/>
    <cellStyle name="Normal 2 2 7 40" xfId="538"/>
    <cellStyle name="Normal 2 2 7 41" xfId="539"/>
    <cellStyle name="Normal 2 2 7 42" xfId="540"/>
    <cellStyle name="Normal 2 2 7 43" xfId="541"/>
    <cellStyle name="Normal 2 2 7 44" xfId="542"/>
    <cellStyle name="Normal 2 2 7 45" xfId="543"/>
    <cellStyle name="Normal 2 2 7 46" xfId="544"/>
    <cellStyle name="Normal 2 2 7 47" xfId="545"/>
    <cellStyle name="Normal 2 2 7 48" xfId="546"/>
    <cellStyle name="Normal 2 2 7 49" xfId="547"/>
    <cellStyle name="Normal 2 2 7 5" xfId="548"/>
    <cellStyle name="Normal 2 2 7 50" xfId="549"/>
    <cellStyle name="Normal 2 2 7 51" xfId="550"/>
    <cellStyle name="Normal 2 2 7 52" xfId="551"/>
    <cellStyle name="Normal 2 2 7 53" xfId="552"/>
    <cellStyle name="Normal 2 2 7 54" xfId="553"/>
    <cellStyle name="Normal 2 2 7 55" xfId="554"/>
    <cellStyle name="Normal 2 2 7 56" xfId="555"/>
    <cellStyle name="Normal 2 2 7 57" xfId="556"/>
    <cellStyle name="Normal 2 2 7 58" xfId="557"/>
    <cellStyle name="Normal 2 2 7 59" xfId="558"/>
    <cellStyle name="Normal 2 2 7 6" xfId="559"/>
    <cellStyle name="Normal 2 2 7 60" xfId="560"/>
    <cellStyle name="Normal 2 2 7 61" xfId="561"/>
    <cellStyle name="Normal 2 2 7 62" xfId="562"/>
    <cellStyle name="Normal 2 2 7 63" xfId="563"/>
    <cellStyle name="Normal 2 2 7 64" xfId="564"/>
    <cellStyle name="Normal 2 2 7 65" xfId="565"/>
    <cellStyle name="Normal 2 2 7 7" xfId="566"/>
    <cellStyle name="Normal 2 2 7 8" xfId="567"/>
    <cellStyle name="Normal 2 2 7 9" xfId="568"/>
    <cellStyle name="Normal 2 2 7_100114_ReCiPe_endpoint_orginalversion-Sander" xfId="569"/>
    <cellStyle name="Normal 2 2 8" xfId="570"/>
    <cellStyle name="Normal 2 2 8 10" xfId="571"/>
    <cellStyle name="Normal 2 2 8 11" xfId="572"/>
    <cellStyle name="Normal 2 2 8 12" xfId="573"/>
    <cellStyle name="Normal 2 2 8 13" xfId="574"/>
    <cellStyle name="Normal 2 2 8 14" xfId="575"/>
    <cellStyle name="Normal 2 2 8 15" xfId="576"/>
    <cellStyle name="Normal 2 2 8 16" xfId="577"/>
    <cellStyle name="Normal 2 2 8 17" xfId="578"/>
    <cellStyle name="Normal 2 2 8 18" xfId="579"/>
    <cellStyle name="Normal 2 2 8 19" xfId="580"/>
    <cellStyle name="Normal 2 2 8 2" xfId="581"/>
    <cellStyle name="Normal 2 2 8 20" xfId="582"/>
    <cellStyle name="Normal 2 2 8 21" xfId="583"/>
    <cellStyle name="Normal 2 2 8 22" xfId="584"/>
    <cellStyle name="Normal 2 2 8 23" xfId="585"/>
    <cellStyle name="Normal 2 2 8 24" xfId="586"/>
    <cellStyle name="Normal 2 2 8 25" xfId="587"/>
    <cellStyle name="Normal 2 2 8 26" xfId="588"/>
    <cellStyle name="Normal 2 2 8 27" xfId="589"/>
    <cellStyle name="Normal 2 2 8 28" xfId="590"/>
    <cellStyle name="Normal 2 2 8 29" xfId="591"/>
    <cellStyle name="Normal 2 2 8 3" xfId="592"/>
    <cellStyle name="Normal 2 2 8 30" xfId="593"/>
    <cellStyle name="Normal 2 2 8 31" xfId="594"/>
    <cellStyle name="Normal 2 2 8 32" xfId="595"/>
    <cellStyle name="Normal 2 2 8 33" xfId="596"/>
    <cellStyle name="Normal 2 2 8 34" xfId="597"/>
    <cellStyle name="Normal 2 2 8 35" xfId="598"/>
    <cellStyle name="Normal 2 2 8 36" xfId="599"/>
    <cellStyle name="Normal 2 2 8 37" xfId="600"/>
    <cellStyle name="Normal 2 2 8 38" xfId="601"/>
    <cellStyle name="Normal 2 2 8 39" xfId="602"/>
    <cellStyle name="Normal 2 2 8 4" xfId="603"/>
    <cellStyle name="Normal 2 2 8 40" xfId="604"/>
    <cellStyle name="Normal 2 2 8 41" xfId="605"/>
    <cellStyle name="Normal 2 2 8 42" xfId="606"/>
    <cellStyle name="Normal 2 2 8 43" xfId="607"/>
    <cellStyle name="Normal 2 2 8 44" xfId="608"/>
    <cellStyle name="Normal 2 2 8 45" xfId="609"/>
    <cellStyle name="Normal 2 2 8 46" xfId="610"/>
    <cellStyle name="Normal 2 2 8 47" xfId="611"/>
    <cellStyle name="Normal 2 2 8 48" xfId="612"/>
    <cellStyle name="Normal 2 2 8 49" xfId="613"/>
    <cellStyle name="Normal 2 2 8 5" xfId="614"/>
    <cellStyle name="Normal 2 2 8 50" xfId="615"/>
    <cellStyle name="Normal 2 2 8 51" xfId="616"/>
    <cellStyle name="Normal 2 2 8 52" xfId="617"/>
    <cellStyle name="Normal 2 2 8 53" xfId="618"/>
    <cellStyle name="Normal 2 2 8 54" xfId="619"/>
    <cellStyle name="Normal 2 2 8 55" xfId="620"/>
    <cellStyle name="Normal 2 2 8 56" xfId="621"/>
    <cellStyle name="Normal 2 2 8 57" xfId="622"/>
    <cellStyle name="Normal 2 2 8 58" xfId="623"/>
    <cellStyle name="Normal 2 2 8 59" xfId="624"/>
    <cellStyle name="Normal 2 2 8 6" xfId="625"/>
    <cellStyle name="Normal 2 2 8 60" xfId="626"/>
    <cellStyle name="Normal 2 2 8 61" xfId="627"/>
    <cellStyle name="Normal 2 2 8 62" xfId="628"/>
    <cellStyle name="Normal 2 2 8 63" xfId="629"/>
    <cellStyle name="Normal 2 2 8 64" xfId="630"/>
    <cellStyle name="Normal 2 2 8 65" xfId="631"/>
    <cellStyle name="Normal 2 2 8 7" xfId="632"/>
    <cellStyle name="Normal 2 2 8 8" xfId="633"/>
    <cellStyle name="Normal 2 2 8 9" xfId="634"/>
    <cellStyle name="Normal 2 2 8_100114_ReCiPe_endpoint_orginalversion-Sander" xfId="635"/>
    <cellStyle name="Normal 2 20" xfId="636"/>
    <cellStyle name="Normal 2 20 10" xfId="637"/>
    <cellStyle name="Normal 2 20 11" xfId="638"/>
    <cellStyle name="Normal 2 20 12" xfId="639"/>
    <cellStyle name="Normal 2 20 13" xfId="640"/>
    <cellStyle name="Normal 2 20 2" xfId="641"/>
    <cellStyle name="Normal 2 20 3" xfId="642"/>
    <cellStyle name="Normal 2 20 4" xfId="643"/>
    <cellStyle name="Normal 2 20 5" xfId="644"/>
    <cellStyle name="Normal 2 20 6" xfId="645"/>
    <cellStyle name="Normal 2 20 7" xfId="646"/>
    <cellStyle name="Normal 2 20 8" xfId="647"/>
    <cellStyle name="Normal 2 20 9" xfId="648"/>
    <cellStyle name="Normal 2 20_100114_ReCiPe_endpoint_orginalversion-Sander" xfId="649"/>
    <cellStyle name="Normal 2 21" xfId="650"/>
    <cellStyle name="Normal 2 21 10" xfId="651"/>
    <cellStyle name="Normal 2 21 11" xfId="652"/>
    <cellStyle name="Normal 2 21 12" xfId="653"/>
    <cellStyle name="Normal 2 21 13" xfId="654"/>
    <cellStyle name="Normal 2 21 2" xfId="655"/>
    <cellStyle name="Normal 2 21 3" xfId="656"/>
    <cellStyle name="Normal 2 21 4" xfId="657"/>
    <cellStyle name="Normal 2 21 5" xfId="658"/>
    <cellStyle name="Normal 2 21 6" xfId="659"/>
    <cellStyle name="Normal 2 21 7" xfId="660"/>
    <cellStyle name="Normal 2 21 8" xfId="661"/>
    <cellStyle name="Normal 2 21 9" xfId="662"/>
    <cellStyle name="Normal 2 21_100114_ReCiPe_endpoint_orginalversion-Sander" xfId="663"/>
    <cellStyle name="Normal 2 22" xfId="664"/>
    <cellStyle name="Normal 2 22 10" xfId="665"/>
    <cellStyle name="Normal 2 22 11" xfId="666"/>
    <cellStyle name="Normal 2 22 12" xfId="667"/>
    <cellStyle name="Normal 2 22 13" xfId="668"/>
    <cellStyle name="Normal 2 22 2" xfId="669"/>
    <cellStyle name="Normal 2 22 3" xfId="670"/>
    <cellStyle name="Normal 2 22 4" xfId="671"/>
    <cellStyle name="Normal 2 22 5" xfId="672"/>
    <cellStyle name="Normal 2 22 6" xfId="673"/>
    <cellStyle name="Normal 2 22 7" xfId="674"/>
    <cellStyle name="Normal 2 22 8" xfId="675"/>
    <cellStyle name="Normal 2 22 9" xfId="676"/>
    <cellStyle name="Normal 2 22_100114_ReCiPe_endpoint_orginalversion-Sander" xfId="677"/>
    <cellStyle name="Normal 2 23" xfId="678"/>
    <cellStyle name="Normal 2 23 10" xfId="679"/>
    <cellStyle name="Normal 2 23 11" xfId="680"/>
    <cellStyle name="Normal 2 23 12" xfId="681"/>
    <cellStyle name="Normal 2 23 13" xfId="682"/>
    <cellStyle name="Normal 2 23 2" xfId="683"/>
    <cellStyle name="Normal 2 23 3" xfId="684"/>
    <cellStyle name="Normal 2 23 4" xfId="685"/>
    <cellStyle name="Normal 2 23 5" xfId="686"/>
    <cellStyle name="Normal 2 23 6" xfId="687"/>
    <cellStyle name="Normal 2 23 7" xfId="688"/>
    <cellStyle name="Normal 2 23 8" xfId="689"/>
    <cellStyle name="Normal 2 23 9" xfId="690"/>
    <cellStyle name="Normal 2 23_100114_ReCiPe_endpoint_orginalversion-Sander" xfId="691"/>
    <cellStyle name="Normal 2 24" xfId="692"/>
    <cellStyle name="Normal 2 24 10" xfId="693"/>
    <cellStyle name="Normal 2 24 11" xfId="694"/>
    <cellStyle name="Normal 2 24 12" xfId="695"/>
    <cellStyle name="Normal 2 24 13" xfId="696"/>
    <cellStyle name="Normal 2 24 2" xfId="697"/>
    <cellStyle name="Normal 2 24 3" xfId="698"/>
    <cellStyle name="Normal 2 24 4" xfId="699"/>
    <cellStyle name="Normal 2 24 5" xfId="700"/>
    <cellStyle name="Normal 2 24 6" xfId="701"/>
    <cellStyle name="Normal 2 24 7" xfId="702"/>
    <cellStyle name="Normal 2 24 8" xfId="703"/>
    <cellStyle name="Normal 2 24 9" xfId="704"/>
    <cellStyle name="Normal 2 24_100114_ReCiPe_endpoint_orginalversion-Sander" xfId="705"/>
    <cellStyle name="Normal 2 25" xfId="706"/>
    <cellStyle name="Normal 2 25 10" xfId="707"/>
    <cellStyle name="Normal 2 25 11" xfId="708"/>
    <cellStyle name="Normal 2 25 12" xfId="709"/>
    <cellStyle name="Normal 2 25 13" xfId="710"/>
    <cellStyle name="Normal 2 25 2" xfId="711"/>
    <cellStyle name="Normal 2 25 3" xfId="712"/>
    <cellStyle name="Normal 2 25 4" xfId="713"/>
    <cellStyle name="Normal 2 25 5" xfId="714"/>
    <cellStyle name="Normal 2 25 6" xfId="715"/>
    <cellStyle name="Normal 2 25 7" xfId="716"/>
    <cellStyle name="Normal 2 25 8" xfId="717"/>
    <cellStyle name="Normal 2 25 9" xfId="718"/>
    <cellStyle name="Normal 2 25_100114_ReCiPe_endpoint_orginalversion-Sander" xfId="719"/>
    <cellStyle name="Normal 2 26" xfId="720"/>
    <cellStyle name="Normal 2 26 10" xfId="721"/>
    <cellStyle name="Normal 2 26 11" xfId="722"/>
    <cellStyle name="Normal 2 26 12" xfId="723"/>
    <cellStyle name="Normal 2 26 13" xfId="724"/>
    <cellStyle name="Normal 2 26 2" xfId="725"/>
    <cellStyle name="Normal 2 26 3" xfId="726"/>
    <cellStyle name="Normal 2 26 4" xfId="727"/>
    <cellStyle name="Normal 2 26 5" xfId="728"/>
    <cellStyle name="Normal 2 26 6" xfId="729"/>
    <cellStyle name="Normal 2 26 7" xfId="730"/>
    <cellStyle name="Normal 2 26 8" xfId="731"/>
    <cellStyle name="Normal 2 26 9" xfId="732"/>
    <cellStyle name="Normal 2 26_100114_ReCiPe_endpoint_orginalversion-Sander" xfId="733"/>
    <cellStyle name="Normal 2 27" xfId="734"/>
    <cellStyle name="Normal 2 27 10" xfId="735"/>
    <cellStyle name="Normal 2 27 11" xfId="736"/>
    <cellStyle name="Normal 2 27 12" xfId="737"/>
    <cellStyle name="Normal 2 27 13" xfId="738"/>
    <cellStyle name="Normal 2 27 2" xfId="739"/>
    <cellStyle name="Normal 2 27 3" xfId="740"/>
    <cellStyle name="Normal 2 27 4" xfId="741"/>
    <cellStyle name="Normal 2 27 5" xfId="742"/>
    <cellStyle name="Normal 2 27 6" xfId="743"/>
    <cellStyle name="Normal 2 27 7" xfId="744"/>
    <cellStyle name="Normal 2 27 8" xfId="745"/>
    <cellStyle name="Normal 2 27 9" xfId="746"/>
    <cellStyle name="Normal 2 27_100114_ReCiPe_endpoint_orginalversion-Sander" xfId="747"/>
    <cellStyle name="Normal 2 28" xfId="748"/>
    <cellStyle name="Normal 2 28 10" xfId="749"/>
    <cellStyle name="Normal 2 28 11" xfId="750"/>
    <cellStyle name="Normal 2 28 12" xfId="751"/>
    <cellStyle name="Normal 2 28 13" xfId="752"/>
    <cellStyle name="Normal 2 28 2" xfId="753"/>
    <cellStyle name="Normal 2 28 3" xfId="754"/>
    <cellStyle name="Normal 2 28 4" xfId="755"/>
    <cellStyle name="Normal 2 28 5" xfId="756"/>
    <cellStyle name="Normal 2 28 6" xfId="757"/>
    <cellStyle name="Normal 2 28 7" xfId="758"/>
    <cellStyle name="Normal 2 28 8" xfId="759"/>
    <cellStyle name="Normal 2 28 9" xfId="760"/>
    <cellStyle name="Normal 2 28_100114_ReCiPe_endpoint_orginalversion-Sander" xfId="761"/>
    <cellStyle name="Normal 2 29" xfId="762"/>
    <cellStyle name="Normal 2 29 10" xfId="763"/>
    <cellStyle name="Normal 2 29 11" xfId="764"/>
    <cellStyle name="Normal 2 29 12" xfId="765"/>
    <cellStyle name="Normal 2 29 13" xfId="766"/>
    <cellStyle name="Normal 2 29 2" xfId="767"/>
    <cellStyle name="Normal 2 29 3" xfId="768"/>
    <cellStyle name="Normal 2 29 4" xfId="769"/>
    <cellStyle name="Normal 2 29 5" xfId="770"/>
    <cellStyle name="Normal 2 29 6" xfId="771"/>
    <cellStyle name="Normal 2 29 7" xfId="772"/>
    <cellStyle name="Normal 2 29 8" xfId="773"/>
    <cellStyle name="Normal 2 29 9" xfId="774"/>
    <cellStyle name="Normal 2 29_100114_ReCiPe_endpoint_orginalversion-Sander" xfId="775"/>
    <cellStyle name="Normal 2 3" xfId="776"/>
    <cellStyle name="Normal 2 30" xfId="777"/>
    <cellStyle name="Normal 2 30 10" xfId="778"/>
    <cellStyle name="Normal 2 30 11" xfId="779"/>
    <cellStyle name="Normal 2 30 12" xfId="780"/>
    <cellStyle name="Normal 2 30 13" xfId="781"/>
    <cellStyle name="Normal 2 30 2" xfId="782"/>
    <cellStyle name="Normal 2 30 3" xfId="783"/>
    <cellStyle name="Normal 2 30 4" xfId="784"/>
    <cellStyle name="Normal 2 30 5" xfId="785"/>
    <cellStyle name="Normal 2 30 6" xfId="786"/>
    <cellStyle name="Normal 2 30 7" xfId="787"/>
    <cellStyle name="Normal 2 30 8" xfId="788"/>
    <cellStyle name="Normal 2 30 9" xfId="789"/>
    <cellStyle name="Normal 2 30_100114_ReCiPe_endpoint_orginalversion-Sander" xfId="790"/>
    <cellStyle name="Normal 2 31" xfId="791"/>
    <cellStyle name="Normal 2 31 10" xfId="792"/>
    <cellStyle name="Normal 2 31 11" xfId="793"/>
    <cellStyle name="Normal 2 31 12" xfId="794"/>
    <cellStyle name="Normal 2 31 13" xfId="795"/>
    <cellStyle name="Normal 2 31 2" xfId="796"/>
    <cellStyle name="Normal 2 31 3" xfId="797"/>
    <cellStyle name="Normal 2 31 4" xfId="798"/>
    <cellStyle name="Normal 2 31 5" xfId="799"/>
    <cellStyle name="Normal 2 31 6" xfId="800"/>
    <cellStyle name="Normal 2 31 7" xfId="801"/>
    <cellStyle name="Normal 2 31 8" xfId="802"/>
    <cellStyle name="Normal 2 31 9" xfId="803"/>
    <cellStyle name="Normal 2 31_100114_ReCiPe_endpoint_orginalversion-Sander" xfId="804"/>
    <cellStyle name="Normal 2 32" xfId="805"/>
    <cellStyle name="Normal 2 32 10" xfId="806"/>
    <cellStyle name="Normal 2 32 11" xfId="807"/>
    <cellStyle name="Normal 2 32 12" xfId="808"/>
    <cellStyle name="Normal 2 32 13" xfId="809"/>
    <cellStyle name="Normal 2 32 2" xfId="810"/>
    <cellStyle name="Normal 2 32 3" xfId="811"/>
    <cellStyle name="Normal 2 32 4" xfId="812"/>
    <cellStyle name="Normal 2 32 5" xfId="813"/>
    <cellStyle name="Normal 2 32 6" xfId="814"/>
    <cellStyle name="Normal 2 32 7" xfId="815"/>
    <cellStyle name="Normal 2 32 8" xfId="816"/>
    <cellStyle name="Normal 2 32 9" xfId="817"/>
    <cellStyle name="Normal 2 32_100114_ReCiPe_endpoint_orginalversion-Sander" xfId="818"/>
    <cellStyle name="Normal 2 33" xfId="819"/>
    <cellStyle name="Normal 2 33 10" xfId="820"/>
    <cellStyle name="Normal 2 33 11" xfId="821"/>
    <cellStyle name="Normal 2 33 12" xfId="822"/>
    <cellStyle name="Normal 2 33 13" xfId="823"/>
    <cellStyle name="Normal 2 33 2" xfId="824"/>
    <cellStyle name="Normal 2 33 3" xfId="825"/>
    <cellStyle name="Normal 2 33 4" xfId="826"/>
    <cellStyle name="Normal 2 33 5" xfId="827"/>
    <cellStyle name="Normal 2 33 6" xfId="828"/>
    <cellStyle name="Normal 2 33 7" xfId="829"/>
    <cellStyle name="Normal 2 33 8" xfId="830"/>
    <cellStyle name="Normal 2 33 9" xfId="831"/>
    <cellStyle name="Normal 2 33_100114_ReCiPe_endpoint_orginalversion-Sander" xfId="832"/>
    <cellStyle name="Normal 2 34" xfId="833"/>
    <cellStyle name="Normal 2 34 10" xfId="834"/>
    <cellStyle name="Normal 2 34 11" xfId="835"/>
    <cellStyle name="Normal 2 34 12" xfId="836"/>
    <cellStyle name="Normal 2 34 13" xfId="837"/>
    <cellStyle name="Normal 2 34 2" xfId="838"/>
    <cellStyle name="Normal 2 34 3" xfId="839"/>
    <cellStyle name="Normal 2 34 4" xfId="840"/>
    <cellStyle name="Normal 2 34 5" xfId="841"/>
    <cellStyle name="Normal 2 34 6" xfId="842"/>
    <cellStyle name="Normal 2 34 7" xfId="843"/>
    <cellStyle name="Normal 2 34 8" xfId="844"/>
    <cellStyle name="Normal 2 34 9" xfId="845"/>
    <cellStyle name="Normal 2 34_100114_ReCiPe_endpoint_orginalversion-Sander" xfId="846"/>
    <cellStyle name="Normal 2 35" xfId="847"/>
    <cellStyle name="Normal 2 35 10" xfId="848"/>
    <cellStyle name="Normal 2 35 11" xfId="849"/>
    <cellStyle name="Normal 2 35 12" xfId="850"/>
    <cellStyle name="Normal 2 35 13" xfId="851"/>
    <cellStyle name="Normal 2 35 2" xfId="852"/>
    <cellStyle name="Normal 2 35 3" xfId="853"/>
    <cellStyle name="Normal 2 35 4" xfId="854"/>
    <cellStyle name="Normal 2 35 5" xfId="855"/>
    <cellStyle name="Normal 2 35 6" xfId="856"/>
    <cellStyle name="Normal 2 35 7" xfId="857"/>
    <cellStyle name="Normal 2 35 8" xfId="858"/>
    <cellStyle name="Normal 2 35 9" xfId="859"/>
    <cellStyle name="Normal 2 35_100114_ReCiPe_endpoint_orginalversion-Sander" xfId="860"/>
    <cellStyle name="Normal 2 36" xfId="861"/>
    <cellStyle name="Normal 2 36 10" xfId="862"/>
    <cellStyle name="Normal 2 36 11" xfId="863"/>
    <cellStyle name="Normal 2 36 12" xfId="864"/>
    <cellStyle name="Normal 2 36 13" xfId="865"/>
    <cellStyle name="Normal 2 36 2" xfId="866"/>
    <cellStyle name="Normal 2 36 3" xfId="867"/>
    <cellStyle name="Normal 2 36 4" xfId="868"/>
    <cellStyle name="Normal 2 36 5" xfId="869"/>
    <cellStyle name="Normal 2 36 6" xfId="870"/>
    <cellStyle name="Normal 2 36 7" xfId="871"/>
    <cellStyle name="Normal 2 36 8" xfId="872"/>
    <cellStyle name="Normal 2 36 9" xfId="873"/>
    <cellStyle name="Normal 2 36_100114_ReCiPe_endpoint_orginalversion-Sander" xfId="874"/>
    <cellStyle name="Normal 2 37" xfId="875"/>
    <cellStyle name="Normal 2 37 10" xfId="876"/>
    <cellStyle name="Normal 2 37 11" xfId="877"/>
    <cellStyle name="Normal 2 37 12" xfId="878"/>
    <cellStyle name="Normal 2 37 13" xfId="879"/>
    <cellStyle name="Normal 2 37 2" xfId="880"/>
    <cellStyle name="Normal 2 37 3" xfId="881"/>
    <cellStyle name="Normal 2 37 4" xfId="882"/>
    <cellStyle name="Normal 2 37 5" xfId="883"/>
    <cellStyle name="Normal 2 37 6" xfId="884"/>
    <cellStyle name="Normal 2 37 7" xfId="885"/>
    <cellStyle name="Normal 2 37 8" xfId="886"/>
    <cellStyle name="Normal 2 37 9" xfId="887"/>
    <cellStyle name="Normal 2 37_100114_ReCiPe_endpoint_orginalversion-Sander" xfId="888"/>
    <cellStyle name="Normal 2 38" xfId="889"/>
    <cellStyle name="Normal 2 38 10" xfId="890"/>
    <cellStyle name="Normal 2 38 11" xfId="891"/>
    <cellStyle name="Normal 2 38 12" xfId="892"/>
    <cellStyle name="Normal 2 38 13" xfId="893"/>
    <cellStyle name="Normal 2 38 2" xfId="894"/>
    <cellStyle name="Normal 2 38 3" xfId="895"/>
    <cellStyle name="Normal 2 38 4" xfId="896"/>
    <cellStyle name="Normal 2 38 5" xfId="897"/>
    <cellStyle name="Normal 2 38 6" xfId="898"/>
    <cellStyle name="Normal 2 38 7" xfId="899"/>
    <cellStyle name="Normal 2 38 8" xfId="900"/>
    <cellStyle name="Normal 2 38 9" xfId="901"/>
    <cellStyle name="Normal 2 38_100114_ReCiPe_endpoint_orginalversion-Sander" xfId="902"/>
    <cellStyle name="Normal 2 39" xfId="903"/>
    <cellStyle name="Normal 2 39 10" xfId="904"/>
    <cellStyle name="Normal 2 39 11" xfId="905"/>
    <cellStyle name="Normal 2 39 12" xfId="906"/>
    <cellStyle name="Normal 2 39 13" xfId="907"/>
    <cellStyle name="Normal 2 39 2" xfId="908"/>
    <cellStyle name="Normal 2 39 3" xfId="909"/>
    <cellStyle name="Normal 2 39 4" xfId="910"/>
    <cellStyle name="Normal 2 39 5" xfId="911"/>
    <cellStyle name="Normal 2 39 6" xfId="912"/>
    <cellStyle name="Normal 2 39 7" xfId="913"/>
    <cellStyle name="Normal 2 39 8" xfId="914"/>
    <cellStyle name="Normal 2 39 9" xfId="915"/>
    <cellStyle name="Normal 2 39_100114_ReCiPe_endpoint_orginalversion-Sander" xfId="916"/>
    <cellStyle name="Normal 2 4" xfId="917"/>
    <cellStyle name="Normal 2 40" xfId="918"/>
    <cellStyle name="Normal 2 40 10" xfId="919"/>
    <cellStyle name="Normal 2 40 11" xfId="920"/>
    <cellStyle name="Normal 2 40 12" xfId="921"/>
    <cellStyle name="Normal 2 40 13" xfId="922"/>
    <cellStyle name="Normal 2 40 2" xfId="923"/>
    <cellStyle name="Normal 2 40 3" xfId="924"/>
    <cellStyle name="Normal 2 40 4" xfId="925"/>
    <cellStyle name="Normal 2 40 5" xfId="926"/>
    <cellStyle name="Normal 2 40 6" xfId="927"/>
    <cellStyle name="Normal 2 40 7" xfId="928"/>
    <cellStyle name="Normal 2 40 8" xfId="929"/>
    <cellStyle name="Normal 2 40 9" xfId="930"/>
    <cellStyle name="Normal 2 40_100114_ReCiPe_endpoint_orginalversion-Sander" xfId="931"/>
    <cellStyle name="Normal 2 41" xfId="932"/>
    <cellStyle name="Normal 2 41 10" xfId="933"/>
    <cellStyle name="Normal 2 41 11" xfId="934"/>
    <cellStyle name="Normal 2 41 12" xfId="935"/>
    <cellStyle name="Normal 2 41 13" xfId="936"/>
    <cellStyle name="Normal 2 41 2" xfId="937"/>
    <cellStyle name="Normal 2 41 3" xfId="938"/>
    <cellStyle name="Normal 2 41 4" xfId="939"/>
    <cellStyle name="Normal 2 41 5" xfId="940"/>
    <cellStyle name="Normal 2 41 6" xfId="941"/>
    <cellStyle name="Normal 2 41 7" xfId="942"/>
    <cellStyle name="Normal 2 41 8" xfId="943"/>
    <cellStyle name="Normal 2 41 9" xfId="944"/>
    <cellStyle name="Normal 2 41_100114_ReCiPe_endpoint_orginalversion-Sander" xfId="945"/>
    <cellStyle name="Normal 2 42" xfId="946"/>
    <cellStyle name="Normal 2 42 10" xfId="947"/>
    <cellStyle name="Normal 2 42 11" xfId="948"/>
    <cellStyle name="Normal 2 42 12" xfId="949"/>
    <cellStyle name="Normal 2 42 13" xfId="950"/>
    <cellStyle name="Normal 2 42 2" xfId="951"/>
    <cellStyle name="Normal 2 42 3" xfId="952"/>
    <cellStyle name="Normal 2 42 4" xfId="953"/>
    <cellStyle name="Normal 2 42 5" xfId="954"/>
    <cellStyle name="Normal 2 42 6" xfId="955"/>
    <cellStyle name="Normal 2 42 7" xfId="956"/>
    <cellStyle name="Normal 2 42 8" xfId="957"/>
    <cellStyle name="Normal 2 42 9" xfId="958"/>
    <cellStyle name="Normal 2 42_100114_ReCiPe_endpoint_orginalversion-Sander" xfId="959"/>
    <cellStyle name="Normal 2 43" xfId="960"/>
    <cellStyle name="Normal 2 43 10" xfId="961"/>
    <cellStyle name="Normal 2 43 11" xfId="962"/>
    <cellStyle name="Normal 2 43 12" xfId="963"/>
    <cellStyle name="Normal 2 43 13" xfId="964"/>
    <cellStyle name="Normal 2 43 2" xfId="965"/>
    <cellStyle name="Normal 2 43 3" xfId="966"/>
    <cellStyle name="Normal 2 43 4" xfId="967"/>
    <cellStyle name="Normal 2 43 5" xfId="968"/>
    <cellStyle name="Normal 2 43 6" xfId="969"/>
    <cellStyle name="Normal 2 43 7" xfId="970"/>
    <cellStyle name="Normal 2 43 8" xfId="971"/>
    <cellStyle name="Normal 2 43 9" xfId="972"/>
    <cellStyle name="Normal 2 43_100114_ReCiPe_endpoint_orginalversion-Sander" xfId="973"/>
    <cellStyle name="Normal 2 44" xfId="974"/>
    <cellStyle name="Normal 2 44 10" xfId="975"/>
    <cellStyle name="Normal 2 44 11" xfId="976"/>
    <cellStyle name="Normal 2 44 12" xfId="977"/>
    <cellStyle name="Normal 2 44 13" xfId="978"/>
    <cellStyle name="Normal 2 44 2" xfId="979"/>
    <cellStyle name="Normal 2 44 3" xfId="980"/>
    <cellStyle name="Normal 2 44 4" xfId="981"/>
    <cellStyle name="Normal 2 44 5" xfId="982"/>
    <cellStyle name="Normal 2 44 6" xfId="983"/>
    <cellStyle name="Normal 2 44 7" xfId="984"/>
    <cellStyle name="Normal 2 44 8" xfId="985"/>
    <cellStyle name="Normal 2 44 9" xfId="986"/>
    <cellStyle name="Normal 2 44_100114_ReCiPe_endpoint_orginalversion-Sander" xfId="987"/>
    <cellStyle name="Normal 2 45" xfId="988"/>
    <cellStyle name="Normal 2 45 10" xfId="989"/>
    <cellStyle name="Normal 2 45 11" xfId="990"/>
    <cellStyle name="Normal 2 45 12" xfId="991"/>
    <cellStyle name="Normal 2 45 13" xfId="992"/>
    <cellStyle name="Normal 2 45 2" xfId="993"/>
    <cellStyle name="Normal 2 45 3" xfId="994"/>
    <cellStyle name="Normal 2 45 4" xfId="995"/>
    <cellStyle name="Normal 2 45 5" xfId="996"/>
    <cellStyle name="Normal 2 45 6" xfId="997"/>
    <cellStyle name="Normal 2 45 7" xfId="998"/>
    <cellStyle name="Normal 2 45 8" xfId="999"/>
    <cellStyle name="Normal 2 45 9" xfId="1000"/>
    <cellStyle name="Normal 2 45_100114_ReCiPe_endpoint_orginalversion-Sander" xfId="1001"/>
    <cellStyle name="Normal 2 46" xfId="1002"/>
    <cellStyle name="Normal 2 46 10" xfId="1003"/>
    <cellStyle name="Normal 2 46 11" xfId="1004"/>
    <cellStyle name="Normal 2 46 12" xfId="1005"/>
    <cellStyle name="Normal 2 46 13" xfId="1006"/>
    <cellStyle name="Normal 2 46 2" xfId="1007"/>
    <cellStyle name="Normal 2 46 3" xfId="1008"/>
    <cellStyle name="Normal 2 46 4" xfId="1009"/>
    <cellStyle name="Normal 2 46 5" xfId="1010"/>
    <cellStyle name="Normal 2 46 6" xfId="1011"/>
    <cellStyle name="Normal 2 46 7" xfId="1012"/>
    <cellStyle name="Normal 2 46 8" xfId="1013"/>
    <cellStyle name="Normal 2 46 9" xfId="1014"/>
    <cellStyle name="Normal 2 46_100114_ReCiPe_endpoint_orginalversion-Sander" xfId="1015"/>
    <cellStyle name="Normal 2 47" xfId="1016"/>
    <cellStyle name="Normal 2 47 10" xfId="1017"/>
    <cellStyle name="Normal 2 47 11" xfId="1018"/>
    <cellStyle name="Normal 2 47 12" xfId="1019"/>
    <cellStyle name="Normal 2 47 13" xfId="1020"/>
    <cellStyle name="Normal 2 47 2" xfId="1021"/>
    <cellStyle name="Normal 2 47 3" xfId="1022"/>
    <cellStyle name="Normal 2 47 4" xfId="1023"/>
    <cellStyle name="Normal 2 47 5" xfId="1024"/>
    <cellStyle name="Normal 2 47 6" xfId="1025"/>
    <cellStyle name="Normal 2 47 7" xfId="1026"/>
    <cellStyle name="Normal 2 47 8" xfId="1027"/>
    <cellStyle name="Normal 2 47 9" xfId="1028"/>
    <cellStyle name="Normal 2 47_100114_ReCiPe_endpoint_orginalversion-Sander" xfId="1029"/>
    <cellStyle name="Normal 2 48" xfId="1030"/>
    <cellStyle name="Normal 2 48 10" xfId="1031"/>
    <cellStyle name="Normal 2 48 11" xfId="1032"/>
    <cellStyle name="Normal 2 48 12" xfId="1033"/>
    <cellStyle name="Normal 2 48 13" xfId="1034"/>
    <cellStyle name="Normal 2 48 2" xfId="1035"/>
    <cellStyle name="Normal 2 48 3" xfId="1036"/>
    <cellStyle name="Normal 2 48 4" xfId="1037"/>
    <cellStyle name="Normal 2 48 5" xfId="1038"/>
    <cellStyle name="Normal 2 48 6" xfId="1039"/>
    <cellStyle name="Normal 2 48 7" xfId="1040"/>
    <cellStyle name="Normal 2 48 8" xfId="1041"/>
    <cellStyle name="Normal 2 48 9" xfId="1042"/>
    <cellStyle name="Normal 2 48_100114_ReCiPe_endpoint_orginalversion-Sander" xfId="1043"/>
    <cellStyle name="Normal 2 49" xfId="1044"/>
    <cellStyle name="Normal 2 49 10" xfId="1045"/>
    <cellStyle name="Normal 2 49 11" xfId="1046"/>
    <cellStyle name="Normal 2 49 12" xfId="1047"/>
    <cellStyle name="Normal 2 49 13" xfId="1048"/>
    <cellStyle name="Normal 2 49 2" xfId="1049"/>
    <cellStyle name="Normal 2 49 3" xfId="1050"/>
    <cellStyle name="Normal 2 49 4" xfId="1051"/>
    <cellStyle name="Normal 2 49 5" xfId="1052"/>
    <cellStyle name="Normal 2 49 6" xfId="1053"/>
    <cellStyle name="Normal 2 49 7" xfId="1054"/>
    <cellStyle name="Normal 2 49 8" xfId="1055"/>
    <cellStyle name="Normal 2 49 9" xfId="1056"/>
    <cellStyle name="Normal 2 49_100114_ReCiPe_endpoint_orginalversion-Sander" xfId="1057"/>
    <cellStyle name="Normal 2 5" xfId="1058"/>
    <cellStyle name="Normal 2 50" xfId="1059"/>
    <cellStyle name="Normal 2 50 10" xfId="1060"/>
    <cellStyle name="Normal 2 50 11" xfId="1061"/>
    <cellStyle name="Normal 2 50 12" xfId="1062"/>
    <cellStyle name="Normal 2 50 13" xfId="1063"/>
    <cellStyle name="Normal 2 50 2" xfId="1064"/>
    <cellStyle name="Normal 2 50 3" xfId="1065"/>
    <cellStyle name="Normal 2 50 4" xfId="1066"/>
    <cellStyle name="Normal 2 50 5" xfId="1067"/>
    <cellStyle name="Normal 2 50 6" xfId="1068"/>
    <cellStyle name="Normal 2 50 7" xfId="1069"/>
    <cellStyle name="Normal 2 50 8" xfId="1070"/>
    <cellStyle name="Normal 2 50 9" xfId="1071"/>
    <cellStyle name="Normal 2 50_100114_ReCiPe_endpoint_orginalversion-Sander" xfId="1072"/>
    <cellStyle name="Normal 2 51" xfId="1073"/>
    <cellStyle name="Normal 2 51 10" xfId="1074"/>
    <cellStyle name="Normal 2 51 11" xfId="1075"/>
    <cellStyle name="Normal 2 51 12" xfId="1076"/>
    <cellStyle name="Normal 2 51 13" xfId="1077"/>
    <cellStyle name="Normal 2 51 2" xfId="1078"/>
    <cellStyle name="Normal 2 51 3" xfId="1079"/>
    <cellStyle name="Normal 2 51 4" xfId="1080"/>
    <cellStyle name="Normal 2 51 5" xfId="1081"/>
    <cellStyle name="Normal 2 51 6" xfId="1082"/>
    <cellStyle name="Normal 2 51 7" xfId="1083"/>
    <cellStyle name="Normal 2 51 8" xfId="1084"/>
    <cellStyle name="Normal 2 51 9" xfId="1085"/>
    <cellStyle name="Normal 2 51_100114_ReCiPe_endpoint_orginalversion-Sander" xfId="1086"/>
    <cellStyle name="Normal 2 52" xfId="1087"/>
    <cellStyle name="Normal 2 52 10" xfId="1088"/>
    <cellStyle name="Normal 2 52 11" xfId="1089"/>
    <cellStyle name="Normal 2 52 12" xfId="1090"/>
    <cellStyle name="Normal 2 52 13" xfId="1091"/>
    <cellStyle name="Normal 2 52 2" xfId="1092"/>
    <cellStyle name="Normal 2 52 3" xfId="1093"/>
    <cellStyle name="Normal 2 52 4" xfId="1094"/>
    <cellStyle name="Normal 2 52 5" xfId="1095"/>
    <cellStyle name="Normal 2 52 6" xfId="1096"/>
    <cellStyle name="Normal 2 52 7" xfId="1097"/>
    <cellStyle name="Normal 2 52 8" xfId="1098"/>
    <cellStyle name="Normal 2 52 9" xfId="1099"/>
    <cellStyle name="Normal 2 52_100114_ReCiPe_endpoint_orginalversion-Sander" xfId="1100"/>
    <cellStyle name="Normal 2 53" xfId="1101"/>
    <cellStyle name="Normal 2 53 10" xfId="1102"/>
    <cellStyle name="Normal 2 53 11" xfId="1103"/>
    <cellStyle name="Normal 2 53 12" xfId="1104"/>
    <cellStyle name="Normal 2 53 13" xfId="1105"/>
    <cellStyle name="Normal 2 53 2" xfId="1106"/>
    <cellStyle name="Normal 2 53 3" xfId="1107"/>
    <cellStyle name="Normal 2 53 4" xfId="1108"/>
    <cellStyle name="Normal 2 53 5" xfId="1109"/>
    <cellStyle name="Normal 2 53 6" xfId="1110"/>
    <cellStyle name="Normal 2 53 7" xfId="1111"/>
    <cellStyle name="Normal 2 53 8" xfId="1112"/>
    <cellStyle name="Normal 2 53 9" xfId="1113"/>
    <cellStyle name="Normal 2 53_100114_ReCiPe_endpoint_orginalversion-Sander" xfId="1114"/>
    <cellStyle name="Normal 2 54" xfId="1115"/>
    <cellStyle name="Normal 2 54 10" xfId="1116"/>
    <cellStyle name="Normal 2 54 11" xfId="1117"/>
    <cellStyle name="Normal 2 54 12" xfId="1118"/>
    <cellStyle name="Normal 2 54 13" xfId="1119"/>
    <cellStyle name="Normal 2 54 2" xfId="1120"/>
    <cellStyle name="Normal 2 54 3" xfId="1121"/>
    <cellStyle name="Normal 2 54 4" xfId="1122"/>
    <cellStyle name="Normal 2 54 5" xfId="1123"/>
    <cellStyle name="Normal 2 54 6" xfId="1124"/>
    <cellStyle name="Normal 2 54 7" xfId="1125"/>
    <cellStyle name="Normal 2 54 8" xfId="1126"/>
    <cellStyle name="Normal 2 54 9" xfId="1127"/>
    <cellStyle name="Normal 2 54_100114_ReCiPe_endpoint_orginalversion-Sander" xfId="1128"/>
    <cellStyle name="Normal 2 55" xfId="1129"/>
    <cellStyle name="Normal 2 55 10" xfId="1130"/>
    <cellStyle name="Normal 2 55 11" xfId="1131"/>
    <cellStyle name="Normal 2 55 12" xfId="1132"/>
    <cellStyle name="Normal 2 55 13" xfId="1133"/>
    <cellStyle name="Normal 2 55 2" xfId="1134"/>
    <cellStyle name="Normal 2 55 3" xfId="1135"/>
    <cellStyle name="Normal 2 55 4" xfId="1136"/>
    <cellStyle name="Normal 2 55 5" xfId="1137"/>
    <cellStyle name="Normal 2 55 6" xfId="1138"/>
    <cellStyle name="Normal 2 55 7" xfId="1139"/>
    <cellStyle name="Normal 2 55 8" xfId="1140"/>
    <cellStyle name="Normal 2 55 9" xfId="1141"/>
    <cellStyle name="Normal 2 55_100114_ReCiPe_endpoint_orginalversion-Sander" xfId="1142"/>
    <cellStyle name="Normal 2 56" xfId="1143"/>
    <cellStyle name="Normal 2 56 10" xfId="1144"/>
    <cellStyle name="Normal 2 56 11" xfId="1145"/>
    <cellStyle name="Normal 2 56 12" xfId="1146"/>
    <cellStyle name="Normal 2 56 13" xfId="1147"/>
    <cellStyle name="Normal 2 56 2" xfId="1148"/>
    <cellStyle name="Normal 2 56 3" xfId="1149"/>
    <cellStyle name="Normal 2 56 4" xfId="1150"/>
    <cellStyle name="Normal 2 56 5" xfId="1151"/>
    <cellStyle name="Normal 2 56 6" xfId="1152"/>
    <cellStyle name="Normal 2 56 7" xfId="1153"/>
    <cellStyle name="Normal 2 56 8" xfId="1154"/>
    <cellStyle name="Normal 2 56 9" xfId="1155"/>
    <cellStyle name="Normal 2 56_100114_ReCiPe_endpoint_orginalversion-Sander" xfId="1156"/>
    <cellStyle name="Normal 2 57" xfId="1157"/>
    <cellStyle name="Normal 2 57 10" xfId="1158"/>
    <cellStyle name="Normal 2 57 11" xfId="1159"/>
    <cellStyle name="Normal 2 57 12" xfId="1160"/>
    <cellStyle name="Normal 2 57 13" xfId="1161"/>
    <cellStyle name="Normal 2 57 2" xfId="1162"/>
    <cellStyle name="Normal 2 57 3" xfId="1163"/>
    <cellStyle name="Normal 2 57 4" xfId="1164"/>
    <cellStyle name="Normal 2 57 5" xfId="1165"/>
    <cellStyle name="Normal 2 57 6" xfId="1166"/>
    <cellStyle name="Normal 2 57 7" xfId="1167"/>
    <cellStyle name="Normal 2 57 8" xfId="1168"/>
    <cellStyle name="Normal 2 57 9" xfId="1169"/>
    <cellStyle name="Normal 2 57_100114_ReCiPe_endpoint_orginalversion-Sander" xfId="1170"/>
    <cellStyle name="Normal 2 58" xfId="1171"/>
    <cellStyle name="Normal 2 58 10" xfId="1172"/>
    <cellStyle name="Normal 2 58 11" xfId="1173"/>
    <cellStyle name="Normal 2 58 12" xfId="1174"/>
    <cellStyle name="Normal 2 58 13" xfId="1175"/>
    <cellStyle name="Normal 2 58 2" xfId="1176"/>
    <cellStyle name="Normal 2 58 3" xfId="1177"/>
    <cellStyle name="Normal 2 58 4" xfId="1178"/>
    <cellStyle name="Normal 2 58 5" xfId="1179"/>
    <cellStyle name="Normal 2 58 6" xfId="1180"/>
    <cellStyle name="Normal 2 58 7" xfId="1181"/>
    <cellStyle name="Normal 2 58 8" xfId="1182"/>
    <cellStyle name="Normal 2 58 9" xfId="1183"/>
    <cellStyle name="Normal 2 58_100114_ReCiPe_endpoint_orginalversion-Sander" xfId="1184"/>
    <cellStyle name="Normal 2 59" xfId="1185"/>
    <cellStyle name="Normal 2 59 10" xfId="1186"/>
    <cellStyle name="Normal 2 59 11" xfId="1187"/>
    <cellStyle name="Normal 2 59 12" xfId="1188"/>
    <cellStyle name="Normal 2 59 13" xfId="1189"/>
    <cellStyle name="Normal 2 59 2" xfId="1190"/>
    <cellStyle name="Normal 2 59 3" xfId="1191"/>
    <cellStyle name="Normal 2 59 4" xfId="1192"/>
    <cellStyle name="Normal 2 59 5" xfId="1193"/>
    <cellStyle name="Normal 2 59 6" xfId="1194"/>
    <cellStyle name="Normal 2 59 7" xfId="1195"/>
    <cellStyle name="Normal 2 59 8" xfId="1196"/>
    <cellStyle name="Normal 2 59 9" xfId="1197"/>
    <cellStyle name="Normal 2 59_100114_ReCiPe_endpoint_orginalversion-Sander" xfId="1198"/>
    <cellStyle name="Normal 2 6" xfId="1199"/>
    <cellStyle name="Normal 2 60" xfId="1200"/>
    <cellStyle name="Normal 2 60 10" xfId="1201"/>
    <cellStyle name="Normal 2 60 11" xfId="1202"/>
    <cellStyle name="Normal 2 60 12" xfId="1203"/>
    <cellStyle name="Normal 2 60 13" xfId="1204"/>
    <cellStyle name="Normal 2 60 2" xfId="1205"/>
    <cellStyle name="Normal 2 60 3" xfId="1206"/>
    <cellStyle name="Normal 2 60 4" xfId="1207"/>
    <cellStyle name="Normal 2 60 5" xfId="1208"/>
    <cellStyle name="Normal 2 60 6" xfId="1209"/>
    <cellStyle name="Normal 2 60 7" xfId="1210"/>
    <cellStyle name="Normal 2 60 8" xfId="1211"/>
    <cellStyle name="Normal 2 60 9" xfId="1212"/>
    <cellStyle name="Normal 2 60_100114_ReCiPe_endpoint_orginalversion-Sander" xfId="1213"/>
    <cellStyle name="Normal 2 61" xfId="1214"/>
    <cellStyle name="Normal 2 7" xfId="1215"/>
    <cellStyle name="Normal 2 8" xfId="1216"/>
    <cellStyle name="Normal 2 9" xfId="1217"/>
    <cellStyle name="Normal 2 9 10" xfId="1218"/>
    <cellStyle name="Normal 2 9 11" xfId="1219"/>
    <cellStyle name="Normal 2 9 12" xfId="1220"/>
    <cellStyle name="Normal 2 9 13" xfId="1221"/>
    <cellStyle name="Normal 2 9 2" xfId="1222"/>
    <cellStyle name="Normal 2 9 3" xfId="1223"/>
    <cellStyle name="Normal 2 9 4" xfId="1224"/>
    <cellStyle name="Normal 2 9 5" xfId="1225"/>
    <cellStyle name="Normal 2 9 6" xfId="1226"/>
    <cellStyle name="Normal 2 9 7" xfId="1227"/>
    <cellStyle name="Normal 2 9 8" xfId="1228"/>
    <cellStyle name="Normal 2 9 9" xfId="1229"/>
    <cellStyle name="Normal 2 9_100114_ReCiPe_endpoint_orginalversion-Sander" xfId="1230"/>
    <cellStyle name="Normal 3" xfId="1231"/>
    <cellStyle name="Normal 4" xfId="1232"/>
    <cellStyle name="Normal 4 10" xfId="1233"/>
    <cellStyle name="Normal 4 11" xfId="1234"/>
    <cellStyle name="Normal 4 12" xfId="1235"/>
    <cellStyle name="Normal 4 13" xfId="1236"/>
    <cellStyle name="Normal 4 2" xfId="1237"/>
    <cellStyle name="Normal 4 3" xfId="1238"/>
    <cellStyle name="Normal 4 4" xfId="1239"/>
    <cellStyle name="Normal 4 5" xfId="1240"/>
    <cellStyle name="Normal 4 6" xfId="1241"/>
    <cellStyle name="Normal 4 7" xfId="1242"/>
    <cellStyle name="Normal 4 8" xfId="1243"/>
    <cellStyle name="Normal 4 9" xfId="1244"/>
    <cellStyle name="Normal 5" xfId="1245"/>
    <cellStyle name="Normal 79 10" xfId="1246"/>
    <cellStyle name="Normal 79 11" xfId="1247"/>
    <cellStyle name="Normal 79 12" xfId="1248"/>
    <cellStyle name="Normal 79 13" xfId="1249"/>
    <cellStyle name="Normal 79 2" xfId="1250"/>
    <cellStyle name="Normal 79 3" xfId="1251"/>
    <cellStyle name="Normal 79 4" xfId="1252"/>
    <cellStyle name="Normal 79 5" xfId="1253"/>
    <cellStyle name="Normal 79 6" xfId="1254"/>
    <cellStyle name="Normal 79 7" xfId="1255"/>
    <cellStyle name="Normal 79 8" xfId="1256"/>
    <cellStyle name="Normal 79 9" xfId="1257"/>
    <cellStyle name="Normal 80 10" xfId="1258"/>
    <cellStyle name="Normal 80 11" xfId="1259"/>
    <cellStyle name="Normal 80 12" xfId="1260"/>
    <cellStyle name="Normal 80 13" xfId="1261"/>
    <cellStyle name="Normal 80 2" xfId="1262"/>
    <cellStyle name="Normal 80 3" xfId="1263"/>
    <cellStyle name="Normal 80 4" xfId="1264"/>
    <cellStyle name="Normal 80 5" xfId="1265"/>
    <cellStyle name="Normal 80 6" xfId="1266"/>
    <cellStyle name="Normal 80 7" xfId="1267"/>
    <cellStyle name="Normal 80 8" xfId="1268"/>
    <cellStyle name="Normal 80 9" xfId="1269"/>
    <cellStyle name="Normal 81" xfId="1270"/>
    <cellStyle name="Normal 82" xfId="1271"/>
    <cellStyle name="Normal 83" xfId="1272"/>
    <cellStyle name="Normal 84" xfId="1273"/>
    <cellStyle name="Normal 85" xfId="1274"/>
    <cellStyle name="Normal 86" xfId="1275"/>
    <cellStyle name="Normal 87" xfId="1276"/>
    <cellStyle name="Normal 88" xfId="1277"/>
    <cellStyle name="Normal 89" xfId="1278"/>
    <cellStyle name="Normal 90" xfId="1279"/>
    <cellStyle name="Normal 91" xfId="1280"/>
    <cellStyle name="Normal 92" xfId="1281"/>
    <cellStyle name="Normal GHG Numbers (0.00)" xfId="1282"/>
    <cellStyle name="Normal GHG Textfiels Bold" xfId="1283"/>
    <cellStyle name="Normal GHG whole table" xfId="1284"/>
    <cellStyle name="Note 2" xfId="1285"/>
    <cellStyle name="Note 2 10" xfId="1286"/>
    <cellStyle name="Note 2 11" xfId="1287"/>
    <cellStyle name="Note 2 12" xfId="1288"/>
    <cellStyle name="Note 2 13" xfId="1289"/>
    <cellStyle name="Note 2 14" xfId="1290"/>
    <cellStyle name="Note 2 15" xfId="1291"/>
    <cellStyle name="Note 2 16" xfId="1292"/>
    <cellStyle name="Note 2 17" xfId="1293"/>
    <cellStyle name="Note 2 18" xfId="1294"/>
    <cellStyle name="Note 2 19" xfId="1295"/>
    <cellStyle name="Note 2 2" xfId="1296"/>
    <cellStyle name="Note 2 20" xfId="1297"/>
    <cellStyle name="Note 2 21" xfId="1298"/>
    <cellStyle name="Note 2 22" xfId="1299"/>
    <cellStyle name="Note 2 23" xfId="1300"/>
    <cellStyle name="Note 2 24" xfId="1301"/>
    <cellStyle name="Note 2 25" xfId="1302"/>
    <cellStyle name="Note 2 26" xfId="1303"/>
    <cellStyle name="Note 2 27" xfId="1304"/>
    <cellStyle name="Note 2 28" xfId="1305"/>
    <cellStyle name="Note 2 29" xfId="1306"/>
    <cellStyle name="Note 2 3" xfId="1307"/>
    <cellStyle name="Note 2 30" xfId="1308"/>
    <cellStyle name="Note 2 31" xfId="1309"/>
    <cellStyle name="Note 2 32" xfId="1310"/>
    <cellStyle name="Note 2 33" xfId="1311"/>
    <cellStyle name="Note 2 34" xfId="1312"/>
    <cellStyle name="Note 2 35" xfId="1313"/>
    <cellStyle name="Note 2 36" xfId="1314"/>
    <cellStyle name="Note 2 37" xfId="1315"/>
    <cellStyle name="Note 2 38" xfId="1316"/>
    <cellStyle name="Note 2 39" xfId="1317"/>
    <cellStyle name="Note 2 4" xfId="1318"/>
    <cellStyle name="Note 2 40" xfId="1319"/>
    <cellStyle name="Note 2 41" xfId="1320"/>
    <cellStyle name="Note 2 42" xfId="1321"/>
    <cellStyle name="Note 2 43" xfId="1322"/>
    <cellStyle name="Note 2 44" xfId="1323"/>
    <cellStyle name="Note 2 45" xfId="1324"/>
    <cellStyle name="Note 2 46" xfId="1325"/>
    <cellStyle name="Note 2 47" xfId="1326"/>
    <cellStyle name="Note 2 48" xfId="1327"/>
    <cellStyle name="Note 2 49" xfId="1328"/>
    <cellStyle name="Note 2 5" xfId="1329"/>
    <cellStyle name="Note 2 50" xfId="1330"/>
    <cellStyle name="Note 2 51" xfId="1331"/>
    <cellStyle name="Note 2 52" xfId="1332"/>
    <cellStyle name="Note 2 53" xfId="1333"/>
    <cellStyle name="Note 2 54" xfId="1334"/>
    <cellStyle name="Note 2 55" xfId="1335"/>
    <cellStyle name="Note 2 56" xfId="1336"/>
    <cellStyle name="Note 2 57" xfId="1337"/>
    <cellStyle name="Note 2 58" xfId="1338"/>
    <cellStyle name="Note 2 59" xfId="1339"/>
    <cellStyle name="Note 2 6" xfId="1340"/>
    <cellStyle name="Note 2 60" xfId="1341"/>
    <cellStyle name="Note 2 61" xfId="1342"/>
    <cellStyle name="Note 2 62" xfId="1343"/>
    <cellStyle name="Note 2 63" xfId="1344"/>
    <cellStyle name="Note 2 64" xfId="1345"/>
    <cellStyle name="Note 2 65" xfId="1346"/>
    <cellStyle name="Note 2 7" xfId="1347"/>
    <cellStyle name="Note 2 8" xfId="1348"/>
    <cellStyle name="Note 2 9" xfId="1349"/>
    <cellStyle name="Note 3" xfId="1350"/>
    <cellStyle name="Note 3 10" xfId="1351"/>
    <cellStyle name="Note 3 11" xfId="1352"/>
    <cellStyle name="Note 3 12" xfId="1353"/>
    <cellStyle name="Note 3 13" xfId="1354"/>
    <cellStyle name="Note 3 14" xfId="1355"/>
    <cellStyle name="Note 3 15" xfId="1356"/>
    <cellStyle name="Note 3 16" xfId="1357"/>
    <cellStyle name="Note 3 17" xfId="1358"/>
    <cellStyle name="Note 3 18" xfId="1359"/>
    <cellStyle name="Note 3 19" xfId="1360"/>
    <cellStyle name="Note 3 2" xfId="1361"/>
    <cellStyle name="Note 3 20" xfId="1362"/>
    <cellStyle name="Note 3 21" xfId="1363"/>
    <cellStyle name="Note 3 22" xfId="1364"/>
    <cellStyle name="Note 3 23" xfId="1365"/>
    <cellStyle name="Note 3 24" xfId="1366"/>
    <cellStyle name="Note 3 25" xfId="1367"/>
    <cellStyle name="Note 3 26" xfId="1368"/>
    <cellStyle name="Note 3 27" xfId="1369"/>
    <cellStyle name="Note 3 28" xfId="1370"/>
    <cellStyle name="Note 3 29" xfId="1371"/>
    <cellStyle name="Note 3 3" xfId="1372"/>
    <cellStyle name="Note 3 30" xfId="1373"/>
    <cellStyle name="Note 3 31" xfId="1374"/>
    <cellStyle name="Note 3 32" xfId="1375"/>
    <cellStyle name="Note 3 33" xfId="1376"/>
    <cellStyle name="Note 3 34" xfId="1377"/>
    <cellStyle name="Note 3 35" xfId="1378"/>
    <cellStyle name="Note 3 36" xfId="1379"/>
    <cellStyle name="Note 3 37" xfId="1380"/>
    <cellStyle name="Note 3 38" xfId="1381"/>
    <cellStyle name="Note 3 39" xfId="1382"/>
    <cellStyle name="Note 3 4" xfId="1383"/>
    <cellStyle name="Note 3 40" xfId="1384"/>
    <cellStyle name="Note 3 41" xfId="1385"/>
    <cellStyle name="Note 3 42" xfId="1386"/>
    <cellStyle name="Note 3 43" xfId="1387"/>
    <cellStyle name="Note 3 44" xfId="1388"/>
    <cellStyle name="Note 3 45" xfId="1389"/>
    <cellStyle name="Note 3 46" xfId="1390"/>
    <cellStyle name="Note 3 47" xfId="1391"/>
    <cellStyle name="Note 3 48" xfId="1392"/>
    <cellStyle name="Note 3 49" xfId="1393"/>
    <cellStyle name="Note 3 5" xfId="1394"/>
    <cellStyle name="Note 3 50" xfId="1395"/>
    <cellStyle name="Note 3 51" xfId="1396"/>
    <cellStyle name="Note 3 52" xfId="1397"/>
    <cellStyle name="Note 3 53" xfId="1398"/>
    <cellStyle name="Note 3 54" xfId="1399"/>
    <cellStyle name="Note 3 55" xfId="1400"/>
    <cellStyle name="Note 3 56" xfId="1401"/>
    <cellStyle name="Note 3 57" xfId="1402"/>
    <cellStyle name="Note 3 58" xfId="1403"/>
    <cellStyle name="Note 3 59" xfId="1404"/>
    <cellStyle name="Note 3 6" xfId="1405"/>
    <cellStyle name="Note 3 60" xfId="1406"/>
    <cellStyle name="Note 3 61" xfId="1407"/>
    <cellStyle name="Note 3 62" xfId="1408"/>
    <cellStyle name="Note 3 63" xfId="1409"/>
    <cellStyle name="Note 3 64" xfId="1410"/>
    <cellStyle name="Note 3 65" xfId="1411"/>
    <cellStyle name="Note 3 7" xfId="1412"/>
    <cellStyle name="Note 3 8" xfId="1413"/>
    <cellStyle name="Note 3 9" xfId="1414"/>
    <cellStyle name="Note 4" xfId="1415"/>
    <cellStyle name="Note 4 10" xfId="1416"/>
    <cellStyle name="Note 4 11" xfId="1417"/>
    <cellStyle name="Note 4 12" xfId="1418"/>
    <cellStyle name="Note 4 13" xfId="1419"/>
    <cellStyle name="Note 4 14" xfId="1420"/>
    <cellStyle name="Note 4 15" xfId="1421"/>
    <cellStyle name="Note 4 16" xfId="1422"/>
    <cellStyle name="Note 4 17" xfId="1423"/>
    <cellStyle name="Note 4 18" xfId="1424"/>
    <cellStyle name="Note 4 19" xfId="1425"/>
    <cellStyle name="Note 4 2" xfId="1426"/>
    <cellStyle name="Note 4 20" xfId="1427"/>
    <cellStyle name="Note 4 21" xfId="1428"/>
    <cellStyle name="Note 4 22" xfId="1429"/>
    <cellStyle name="Note 4 23" xfId="1430"/>
    <cellStyle name="Note 4 24" xfId="1431"/>
    <cellStyle name="Note 4 25" xfId="1432"/>
    <cellStyle name="Note 4 26" xfId="1433"/>
    <cellStyle name="Note 4 27" xfId="1434"/>
    <cellStyle name="Note 4 28" xfId="1435"/>
    <cellStyle name="Note 4 29" xfId="1436"/>
    <cellStyle name="Note 4 3" xfId="1437"/>
    <cellStyle name="Note 4 30" xfId="1438"/>
    <cellStyle name="Note 4 31" xfId="1439"/>
    <cellStyle name="Note 4 32" xfId="1440"/>
    <cellStyle name="Note 4 33" xfId="1441"/>
    <cellStyle name="Note 4 34" xfId="1442"/>
    <cellStyle name="Note 4 35" xfId="1443"/>
    <cellStyle name="Note 4 36" xfId="1444"/>
    <cellStyle name="Note 4 37" xfId="1445"/>
    <cellStyle name="Note 4 38" xfId="1446"/>
    <cellStyle name="Note 4 39" xfId="1447"/>
    <cellStyle name="Note 4 4" xfId="1448"/>
    <cellStyle name="Note 4 40" xfId="1449"/>
    <cellStyle name="Note 4 41" xfId="1450"/>
    <cellStyle name="Note 4 42" xfId="1451"/>
    <cellStyle name="Note 4 43" xfId="1452"/>
    <cellStyle name="Note 4 44" xfId="1453"/>
    <cellStyle name="Note 4 45" xfId="1454"/>
    <cellStyle name="Note 4 46" xfId="1455"/>
    <cellStyle name="Note 4 47" xfId="1456"/>
    <cellStyle name="Note 4 48" xfId="1457"/>
    <cellStyle name="Note 4 49" xfId="1458"/>
    <cellStyle name="Note 4 5" xfId="1459"/>
    <cellStyle name="Note 4 50" xfId="1460"/>
    <cellStyle name="Note 4 51" xfId="1461"/>
    <cellStyle name="Note 4 52" xfId="1462"/>
    <cellStyle name="Note 4 53" xfId="1463"/>
    <cellStyle name="Note 4 54" xfId="1464"/>
    <cellStyle name="Note 4 55" xfId="1465"/>
    <cellStyle name="Note 4 56" xfId="1466"/>
    <cellStyle name="Note 4 57" xfId="1467"/>
    <cellStyle name="Note 4 58" xfId="1468"/>
    <cellStyle name="Note 4 59" xfId="1469"/>
    <cellStyle name="Note 4 6" xfId="1470"/>
    <cellStyle name="Note 4 60" xfId="1471"/>
    <cellStyle name="Note 4 61" xfId="1472"/>
    <cellStyle name="Note 4 62" xfId="1473"/>
    <cellStyle name="Note 4 63" xfId="1474"/>
    <cellStyle name="Note 4 64" xfId="1475"/>
    <cellStyle name="Note 4 65" xfId="1476"/>
    <cellStyle name="Note 4 7" xfId="1477"/>
    <cellStyle name="Note 4 8" xfId="1478"/>
    <cellStyle name="Note 4 9" xfId="1479"/>
    <cellStyle name="Note 5" xfId="1480"/>
    <cellStyle name="Note 5 10" xfId="1481"/>
    <cellStyle name="Note 5 11" xfId="1482"/>
    <cellStyle name="Note 5 12" xfId="1483"/>
    <cellStyle name="Note 5 13" xfId="1484"/>
    <cellStyle name="Note 5 14" xfId="1485"/>
    <cellStyle name="Note 5 15" xfId="1486"/>
    <cellStyle name="Note 5 16" xfId="1487"/>
    <cellStyle name="Note 5 17" xfId="1488"/>
    <cellStyle name="Note 5 18" xfId="1489"/>
    <cellStyle name="Note 5 19" xfId="1490"/>
    <cellStyle name="Note 5 2" xfId="1491"/>
    <cellStyle name="Note 5 20" xfId="1492"/>
    <cellStyle name="Note 5 21" xfId="1493"/>
    <cellStyle name="Note 5 22" xfId="1494"/>
    <cellStyle name="Note 5 23" xfId="1495"/>
    <cellStyle name="Note 5 24" xfId="1496"/>
    <cellStyle name="Note 5 25" xfId="1497"/>
    <cellStyle name="Note 5 26" xfId="1498"/>
    <cellStyle name="Note 5 27" xfId="1499"/>
    <cellStyle name="Note 5 28" xfId="1500"/>
    <cellStyle name="Note 5 29" xfId="1501"/>
    <cellStyle name="Note 5 3" xfId="1502"/>
    <cellStyle name="Note 5 30" xfId="1503"/>
    <cellStyle name="Note 5 31" xfId="1504"/>
    <cellStyle name="Note 5 32" xfId="1505"/>
    <cellStyle name="Note 5 33" xfId="1506"/>
    <cellStyle name="Note 5 34" xfId="1507"/>
    <cellStyle name="Note 5 35" xfId="1508"/>
    <cellStyle name="Note 5 36" xfId="1509"/>
    <cellStyle name="Note 5 37" xfId="1510"/>
    <cellStyle name="Note 5 38" xfId="1511"/>
    <cellStyle name="Note 5 39" xfId="1512"/>
    <cellStyle name="Note 5 4" xfId="1513"/>
    <cellStyle name="Note 5 40" xfId="1514"/>
    <cellStyle name="Note 5 41" xfId="1515"/>
    <cellStyle name="Note 5 42" xfId="1516"/>
    <cellStyle name="Note 5 43" xfId="1517"/>
    <cellStyle name="Note 5 44" xfId="1518"/>
    <cellStyle name="Note 5 45" xfId="1519"/>
    <cellStyle name="Note 5 46" xfId="1520"/>
    <cellStyle name="Note 5 47" xfId="1521"/>
    <cellStyle name="Note 5 48" xfId="1522"/>
    <cellStyle name="Note 5 49" xfId="1523"/>
    <cellStyle name="Note 5 5" xfId="1524"/>
    <cellStyle name="Note 5 50" xfId="1525"/>
    <cellStyle name="Note 5 51" xfId="1526"/>
    <cellStyle name="Note 5 52" xfId="1527"/>
    <cellStyle name="Note 5 53" xfId="1528"/>
    <cellStyle name="Note 5 54" xfId="1529"/>
    <cellStyle name="Note 5 55" xfId="1530"/>
    <cellStyle name="Note 5 56" xfId="1531"/>
    <cellStyle name="Note 5 57" xfId="1532"/>
    <cellStyle name="Note 5 58" xfId="1533"/>
    <cellStyle name="Note 5 59" xfId="1534"/>
    <cellStyle name="Note 5 6" xfId="1535"/>
    <cellStyle name="Note 5 60" xfId="1536"/>
    <cellStyle name="Note 5 61" xfId="1537"/>
    <cellStyle name="Note 5 62" xfId="1538"/>
    <cellStyle name="Note 5 63" xfId="1539"/>
    <cellStyle name="Note 5 64" xfId="1540"/>
    <cellStyle name="Note 5 65" xfId="1541"/>
    <cellStyle name="Note 5 7" xfId="1542"/>
    <cellStyle name="Note 5 8" xfId="1543"/>
    <cellStyle name="Note 5 9" xfId="1544"/>
    <cellStyle name="Note 6" xfId="1545"/>
    <cellStyle name="Note 6 10" xfId="1546"/>
    <cellStyle name="Note 6 11" xfId="1547"/>
    <cellStyle name="Note 6 12" xfId="1548"/>
    <cellStyle name="Note 6 13" xfId="1549"/>
    <cellStyle name="Note 6 14" xfId="1550"/>
    <cellStyle name="Note 6 15" xfId="1551"/>
    <cellStyle name="Note 6 16" xfId="1552"/>
    <cellStyle name="Note 6 17" xfId="1553"/>
    <cellStyle name="Note 6 18" xfId="1554"/>
    <cellStyle name="Note 6 19" xfId="1555"/>
    <cellStyle name="Note 6 2" xfId="1556"/>
    <cellStyle name="Note 6 20" xfId="1557"/>
    <cellStyle name="Note 6 21" xfId="1558"/>
    <cellStyle name="Note 6 22" xfId="1559"/>
    <cellStyle name="Note 6 23" xfId="1560"/>
    <cellStyle name="Note 6 24" xfId="1561"/>
    <cellStyle name="Note 6 25" xfId="1562"/>
    <cellStyle name="Note 6 26" xfId="1563"/>
    <cellStyle name="Note 6 27" xfId="1564"/>
    <cellStyle name="Note 6 28" xfId="1565"/>
    <cellStyle name="Note 6 29" xfId="1566"/>
    <cellStyle name="Note 6 3" xfId="1567"/>
    <cellStyle name="Note 6 30" xfId="1568"/>
    <cellStyle name="Note 6 31" xfId="1569"/>
    <cellStyle name="Note 6 32" xfId="1570"/>
    <cellStyle name="Note 6 33" xfId="1571"/>
    <cellStyle name="Note 6 34" xfId="1572"/>
    <cellStyle name="Note 6 35" xfId="1573"/>
    <cellStyle name="Note 6 36" xfId="1574"/>
    <cellStyle name="Note 6 37" xfId="1575"/>
    <cellStyle name="Note 6 38" xfId="1576"/>
    <cellStyle name="Note 6 39" xfId="1577"/>
    <cellStyle name="Note 6 4" xfId="1578"/>
    <cellStyle name="Note 6 40" xfId="1579"/>
    <cellStyle name="Note 6 41" xfId="1580"/>
    <cellStyle name="Note 6 42" xfId="1581"/>
    <cellStyle name="Note 6 43" xfId="1582"/>
    <cellStyle name="Note 6 44" xfId="1583"/>
    <cellStyle name="Note 6 45" xfId="1584"/>
    <cellStyle name="Note 6 46" xfId="1585"/>
    <cellStyle name="Note 6 47" xfId="1586"/>
    <cellStyle name="Note 6 48" xfId="1587"/>
    <cellStyle name="Note 6 49" xfId="1588"/>
    <cellStyle name="Note 6 5" xfId="1589"/>
    <cellStyle name="Note 6 50" xfId="1590"/>
    <cellStyle name="Note 6 51" xfId="1591"/>
    <cellStyle name="Note 6 52" xfId="1592"/>
    <cellStyle name="Note 6 53" xfId="1593"/>
    <cellStyle name="Note 6 54" xfId="1594"/>
    <cellStyle name="Note 6 55" xfId="1595"/>
    <cellStyle name="Note 6 56" xfId="1596"/>
    <cellStyle name="Note 6 57" xfId="1597"/>
    <cellStyle name="Note 6 58" xfId="1598"/>
    <cellStyle name="Note 6 59" xfId="1599"/>
    <cellStyle name="Note 6 6" xfId="1600"/>
    <cellStyle name="Note 6 60" xfId="1601"/>
    <cellStyle name="Note 6 61" xfId="1602"/>
    <cellStyle name="Note 6 62" xfId="1603"/>
    <cellStyle name="Note 6 63" xfId="1604"/>
    <cellStyle name="Note 6 64" xfId="1605"/>
    <cellStyle name="Note 6 65" xfId="1606"/>
    <cellStyle name="Note 6 7" xfId="1607"/>
    <cellStyle name="Note 6 8" xfId="1608"/>
    <cellStyle name="Note 6 9" xfId="1609"/>
    <cellStyle name="Note 7" xfId="1610"/>
    <cellStyle name="Note 7 10" xfId="1611"/>
    <cellStyle name="Note 7 11" xfId="1612"/>
    <cellStyle name="Note 7 12" xfId="1613"/>
    <cellStyle name="Note 7 13" xfId="1614"/>
    <cellStyle name="Note 7 14" xfId="1615"/>
    <cellStyle name="Note 7 15" xfId="1616"/>
    <cellStyle name="Note 7 16" xfId="1617"/>
    <cellStyle name="Note 7 17" xfId="1618"/>
    <cellStyle name="Note 7 18" xfId="1619"/>
    <cellStyle name="Note 7 19" xfId="1620"/>
    <cellStyle name="Note 7 2" xfId="1621"/>
    <cellStyle name="Note 7 20" xfId="1622"/>
    <cellStyle name="Note 7 21" xfId="1623"/>
    <cellStyle name="Note 7 22" xfId="1624"/>
    <cellStyle name="Note 7 23" xfId="1625"/>
    <cellStyle name="Note 7 24" xfId="1626"/>
    <cellStyle name="Note 7 25" xfId="1627"/>
    <cellStyle name="Note 7 26" xfId="1628"/>
    <cellStyle name="Note 7 27" xfId="1629"/>
    <cellStyle name="Note 7 28" xfId="1630"/>
    <cellStyle name="Note 7 29" xfId="1631"/>
    <cellStyle name="Note 7 3" xfId="1632"/>
    <cellStyle name="Note 7 30" xfId="1633"/>
    <cellStyle name="Note 7 31" xfId="1634"/>
    <cellStyle name="Note 7 32" xfId="1635"/>
    <cellStyle name="Note 7 33" xfId="1636"/>
    <cellStyle name="Note 7 34" xfId="1637"/>
    <cellStyle name="Note 7 35" xfId="1638"/>
    <cellStyle name="Note 7 36" xfId="1639"/>
    <cellStyle name="Note 7 37" xfId="1640"/>
    <cellStyle name="Note 7 38" xfId="1641"/>
    <cellStyle name="Note 7 39" xfId="1642"/>
    <cellStyle name="Note 7 4" xfId="1643"/>
    <cellStyle name="Note 7 40" xfId="1644"/>
    <cellStyle name="Note 7 41" xfId="1645"/>
    <cellStyle name="Note 7 42" xfId="1646"/>
    <cellStyle name="Note 7 43" xfId="1647"/>
    <cellStyle name="Note 7 44" xfId="1648"/>
    <cellStyle name="Note 7 45" xfId="1649"/>
    <cellStyle name="Note 7 46" xfId="1650"/>
    <cellStyle name="Note 7 47" xfId="1651"/>
    <cellStyle name="Note 7 48" xfId="1652"/>
    <cellStyle name="Note 7 49" xfId="1653"/>
    <cellStyle name="Note 7 5" xfId="1654"/>
    <cellStyle name="Note 7 50" xfId="1655"/>
    <cellStyle name="Note 7 51" xfId="1656"/>
    <cellStyle name="Note 7 52" xfId="1657"/>
    <cellStyle name="Note 7 53" xfId="1658"/>
    <cellStyle name="Note 7 54" xfId="1659"/>
    <cellStyle name="Note 7 55" xfId="1660"/>
    <cellStyle name="Note 7 56" xfId="1661"/>
    <cellStyle name="Note 7 57" xfId="1662"/>
    <cellStyle name="Note 7 58" xfId="1663"/>
    <cellStyle name="Note 7 59" xfId="1664"/>
    <cellStyle name="Note 7 6" xfId="1665"/>
    <cellStyle name="Note 7 60" xfId="1666"/>
    <cellStyle name="Note 7 61" xfId="1667"/>
    <cellStyle name="Note 7 62" xfId="1668"/>
    <cellStyle name="Note 7 63" xfId="1669"/>
    <cellStyle name="Note 7 64" xfId="1670"/>
    <cellStyle name="Note 7 65" xfId="1671"/>
    <cellStyle name="Note 7 7" xfId="1672"/>
    <cellStyle name="Note 7 8" xfId="1673"/>
    <cellStyle name="Note 7 9" xfId="1674"/>
    <cellStyle name="Note 8" xfId="1675"/>
    <cellStyle name="Note 8 10" xfId="1676"/>
    <cellStyle name="Note 8 11" xfId="1677"/>
    <cellStyle name="Note 8 12" xfId="1678"/>
    <cellStyle name="Note 8 13" xfId="1679"/>
    <cellStyle name="Note 8 14" xfId="1680"/>
    <cellStyle name="Note 8 15" xfId="1681"/>
    <cellStyle name="Note 8 16" xfId="1682"/>
    <cellStyle name="Note 8 17" xfId="1683"/>
    <cellStyle name="Note 8 18" xfId="1684"/>
    <cellStyle name="Note 8 19" xfId="1685"/>
    <cellStyle name="Note 8 2" xfId="1686"/>
    <cellStyle name="Note 8 20" xfId="1687"/>
    <cellStyle name="Note 8 21" xfId="1688"/>
    <cellStyle name="Note 8 22" xfId="1689"/>
    <cellStyle name="Note 8 23" xfId="1690"/>
    <cellStyle name="Note 8 24" xfId="1691"/>
    <cellStyle name="Note 8 25" xfId="1692"/>
    <cellStyle name="Note 8 26" xfId="1693"/>
    <cellStyle name="Note 8 27" xfId="1694"/>
    <cellStyle name="Note 8 28" xfId="1695"/>
    <cellStyle name="Note 8 29" xfId="1696"/>
    <cellStyle name="Note 8 3" xfId="1697"/>
    <cellStyle name="Note 8 30" xfId="1698"/>
    <cellStyle name="Note 8 31" xfId="1699"/>
    <cellStyle name="Note 8 32" xfId="1700"/>
    <cellStyle name="Note 8 33" xfId="1701"/>
    <cellStyle name="Note 8 34" xfId="1702"/>
    <cellStyle name="Note 8 35" xfId="1703"/>
    <cellStyle name="Note 8 36" xfId="1704"/>
    <cellStyle name="Note 8 37" xfId="1705"/>
    <cellStyle name="Note 8 38" xfId="1706"/>
    <cellStyle name="Note 8 39" xfId="1707"/>
    <cellStyle name="Note 8 4" xfId="1708"/>
    <cellStyle name="Note 8 40" xfId="1709"/>
    <cellStyle name="Note 8 41" xfId="1710"/>
    <cellStyle name="Note 8 42" xfId="1711"/>
    <cellStyle name="Note 8 43" xfId="1712"/>
    <cellStyle name="Note 8 44" xfId="1713"/>
    <cellStyle name="Note 8 45" xfId="1714"/>
    <cellStyle name="Note 8 46" xfId="1715"/>
    <cellStyle name="Note 8 47" xfId="1716"/>
    <cellStyle name="Note 8 48" xfId="1717"/>
    <cellStyle name="Note 8 49" xfId="1718"/>
    <cellStyle name="Note 8 5" xfId="1719"/>
    <cellStyle name="Note 8 50" xfId="1720"/>
    <cellStyle name="Note 8 51" xfId="1721"/>
    <cellStyle name="Note 8 52" xfId="1722"/>
    <cellStyle name="Note 8 53" xfId="1723"/>
    <cellStyle name="Note 8 54" xfId="1724"/>
    <cellStyle name="Note 8 55" xfId="1725"/>
    <cellStyle name="Note 8 56" xfId="1726"/>
    <cellStyle name="Note 8 57" xfId="1727"/>
    <cellStyle name="Note 8 58" xfId="1728"/>
    <cellStyle name="Note 8 59" xfId="1729"/>
    <cellStyle name="Note 8 6" xfId="1730"/>
    <cellStyle name="Note 8 60" xfId="1731"/>
    <cellStyle name="Note 8 61" xfId="1732"/>
    <cellStyle name="Note 8 62" xfId="1733"/>
    <cellStyle name="Note 8 63" xfId="1734"/>
    <cellStyle name="Note 8 64" xfId="1735"/>
    <cellStyle name="Note 8 65" xfId="1736"/>
    <cellStyle name="Note 8 7" xfId="1737"/>
    <cellStyle name="Note 8 8" xfId="1738"/>
    <cellStyle name="Note 8 9" xfId="1739"/>
    <cellStyle name="Note 9" xfId="1740"/>
    <cellStyle name="Note 9 10" xfId="1741"/>
    <cellStyle name="Note 9 11" xfId="1742"/>
    <cellStyle name="Note 9 12" xfId="1743"/>
    <cellStyle name="Note 9 13" xfId="1744"/>
    <cellStyle name="Note 9 14" xfId="1745"/>
    <cellStyle name="Note 9 15" xfId="1746"/>
    <cellStyle name="Note 9 16" xfId="1747"/>
    <cellStyle name="Note 9 17" xfId="1748"/>
    <cellStyle name="Note 9 18" xfId="1749"/>
    <cellStyle name="Note 9 19" xfId="1750"/>
    <cellStyle name="Note 9 2" xfId="1751"/>
    <cellStyle name="Note 9 20" xfId="1752"/>
    <cellStyle name="Note 9 21" xfId="1753"/>
    <cellStyle name="Note 9 22" xfId="1754"/>
    <cellStyle name="Note 9 23" xfId="1755"/>
    <cellStyle name="Note 9 24" xfId="1756"/>
    <cellStyle name="Note 9 25" xfId="1757"/>
    <cellStyle name="Note 9 26" xfId="1758"/>
    <cellStyle name="Note 9 27" xfId="1759"/>
    <cellStyle name="Note 9 28" xfId="1760"/>
    <cellStyle name="Note 9 29" xfId="1761"/>
    <cellStyle name="Note 9 3" xfId="1762"/>
    <cellStyle name="Note 9 30" xfId="1763"/>
    <cellStyle name="Note 9 31" xfId="1764"/>
    <cellStyle name="Note 9 32" xfId="1765"/>
    <cellStyle name="Note 9 33" xfId="1766"/>
    <cellStyle name="Note 9 34" xfId="1767"/>
    <cellStyle name="Note 9 35" xfId="1768"/>
    <cellStyle name="Note 9 36" xfId="1769"/>
    <cellStyle name="Note 9 37" xfId="1770"/>
    <cellStyle name="Note 9 38" xfId="1771"/>
    <cellStyle name="Note 9 39" xfId="1772"/>
    <cellStyle name="Note 9 4" xfId="1773"/>
    <cellStyle name="Note 9 40" xfId="1774"/>
    <cellStyle name="Note 9 41" xfId="1775"/>
    <cellStyle name="Note 9 42" xfId="1776"/>
    <cellStyle name="Note 9 43" xfId="1777"/>
    <cellStyle name="Note 9 44" xfId="1778"/>
    <cellStyle name="Note 9 45" xfId="1779"/>
    <cellStyle name="Note 9 46" xfId="1780"/>
    <cellStyle name="Note 9 47" xfId="1781"/>
    <cellStyle name="Note 9 48" xfId="1782"/>
    <cellStyle name="Note 9 49" xfId="1783"/>
    <cellStyle name="Note 9 5" xfId="1784"/>
    <cellStyle name="Note 9 50" xfId="1785"/>
    <cellStyle name="Note 9 51" xfId="1786"/>
    <cellStyle name="Note 9 52" xfId="1787"/>
    <cellStyle name="Note 9 53" xfId="1788"/>
    <cellStyle name="Note 9 54" xfId="1789"/>
    <cellStyle name="Note 9 55" xfId="1790"/>
    <cellStyle name="Note 9 56" xfId="1791"/>
    <cellStyle name="Note 9 57" xfId="1792"/>
    <cellStyle name="Note 9 58" xfId="1793"/>
    <cellStyle name="Note 9 59" xfId="1794"/>
    <cellStyle name="Note 9 6" xfId="1795"/>
    <cellStyle name="Note 9 60" xfId="1796"/>
    <cellStyle name="Note 9 61" xfId="1797"/>
    <cellStyle name="Note 9 62" xfId="1798"/>
    <cellStyle name="Note 9 63" xfId="1799"/>
    <cellStyle name="Note 9 64" xfId="1800"/>
    <cellStyle name="Note 9 65" xfId="1801"/>
    <cellStyle name="Note 9 7" xfId="1802"/>
    <cellStyle name="Note 9 8" xfId="1803"/>
    <cellStyle name="Note 9 9" xfId="1804"/>
    <cellStyle name="prozent+" xfId="1805"/>
    <cellStyle name="Prüfung" xfId="1806"/>
    <cellStyle name="Prüfung 10" xfId="1807"/>
    <cellStyle name="Prüfung 11" xfId="1808"/>
    <cellStyle name="Prüfung 12" xfId="1809"/>
    <cellStyle name="Prüfung 13" xfId="1810"/>
    <cellStyle name="Prüfung 14" xfId="1811"/>
    <cellStyle name="Prüfung 2" xfId="1812"/>
    <cellStyle name="Prüfung 3" xfId="1813"/>
    <cellStyle name="Prüfung 4" xfId="1814"/>
    <cellStyle name="Prüfung 5" xfId="1815"/>
    <cellStyle name="Prüfung 6" xfId="1816"/>
    <cellStyle name="Prüfung 7" xfId="1817"/>
    <cellStyle name="Prüfung 8" xfId="1818"/>
    <cellStyle name="Prüfung 9" xfId="1819"/>
    <cellStyle name="Prüfung_100114_ReCiPe_endpoint_orginalversion-Sander" xfId="1820"/>
    <cellStyle name="Standard_03_EI'99-v1.1" xfId="1821"/>
    <cellStyle name="text" xfId="1822"/>
    <cellStyle name="text 2" xfId="1823"/>
    <cellStyle name="text 3" xfId="1824"/>
    <cellStyle name="text_CED-XML-v0.6" xfId="1825"/>
    <cellStyle name="Text-Manual" xfId="1826"/>
    <cellStyle name="unit" xfId="1827"/>
    <cellStyle name="Wasser" xfId="1828"/>
    <cellStyle name="Wasseremission" xfId="1829"/>
    <cellStyle name="wissenschaft" xfId="1830"/>
    <cellStyle name="wissenschaft+" xfId="1831"/>
    <cellStyle name="wissenschaft-Eingabe" xfId="1832"/>
    <cellStyle name="wissenschaft-Eingabe 2" xfId="1833"/>
    <cellStyle name="wissenschaft-Eingabe_100211_Usetox_v0.5" xfId="1834"/>
    <cellStyle name="zkh" xfId="18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.vanZelm@science.ru.nl&#160;" TargetMode="External"/><Relationship Id="rId2" Type="http://schemas.openxmlformats.org/officeDocument/2006/relationships/hyperlink" Target="mailto:Z.Steinmann@science.ru.nl" TargetMode="External"/><Relationship Id="rId1" Type="http://schemas.openxmlformats.org/officeDocument/2006/relationships/hyperlink" Target="mailto:M.Huijbregts@science.ru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ichiel.zijp@rivm.n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B3" sqref="B3"/>
    </sheetView>
  </sheetViews>
  <sheetFormatPr defaultColWidth="9.140625" defaultRowHeight="15" x14ac:dyDescent="0.25"/>
  <cols>
    <col min="1" max="1" width="9.140625" style="12"/>
    <col min="2" max="2" width="20.140625" style="12" customWidth="1"/>
    <col min="3" max="3" width="49" style="12" customWidth="1"/>
    <col min="4" max="4" width="28.5703125" style="12" customWidth="1"/>
    <col min="5" max="5" width="26" style="12" bestFit="1" customWidth="1"/>
    <col min="6" max="16384" width="9.140625" style="12"/>
  </cols>
  <sheetData>
    <row r="2" spans="2:5" ht="18.75" x14ac:dyDescent="0.3">
      <c r="B2" s="9" t="s">
        <v>592</v>
      </c>
      <c r="C2" s="10"/>
      <c r="D2" s="11"/>
      <c r="E2" s="11"/>
    </row>
    <row r="4" spans="2:5" x14ac:dyDescent="0.25">
      <c r="B4" s="13" t="s">
        <v>16</v>
      </c>
      <c r="C4" s="14"/>
      <c r="D4" s="14"/>
      <c r="E4" s="14"/>
    </row>
    <row r="5" spans="2:5" x14ac:dyDescent="0.25">
      <c r="B5" s="15" t="s">
        <v>0</v>
      </c>
      <c r="C5" s="12" t="s">
        <v>44</v>
      </c>
      <c r="D5" s="12" t="s">
        <v>45</v>
      </c>
    </row>
    <row r="6" spans="2:5" x14ac:dyDescent="0.25">
      <c r="B6" s="12" t="s">
        <v>14</v>
      </c>
      <c r="C6" s="12" t="s">
        <v>20</v>
      </c>
      <c r="D6" s="16" t="s">
        <v>26</v>
      </c>
    </row>
    <row r="7" spans="2:5" x14ac:dyDescent="0.25">
      <c r="B7" s="12" t="s">
        <v>15</v>
      </c>
      <c r="C7" s="12" t="s">
        <v>20</v>
      </c>
      <c r="D7" s="16" t="s">
        <v>23</v>
      </c>
    </row>
    <row r="8" spans="2:5" x14ac:dyDescent="0.25">
      <c r="B8" s="12" t="s">
        <v>17</v>
      </c>
      <c r="C8" s="12" t="s">
        <v>20</v>
      </c>
      <c r="D8" s="16" t="s">
        <v>21</v>
      </c>
    </row>
    <row r="9" spans="2:5" x14ac:dyDescent="0.25">
      <c r="B9" s="12" t="s">
        <v>25</v>
      </c>
      <c r="C9" s="12" t="s">
        <v>22</v>
      </c>
      <c r="D9" s="16" t="s">
        <v>41</v>
      </c>
    </row>
    <row r="10" spans="2:5" x14ac:dyDescent="0.25">
      <c r="B10" s="12" t="s">
        <v>38</v>
      </c>
      <c r="C10" s="12" t="s">
        <v>20</v>
      </c>
      <c r="D10" s="16" t="s">
        <v>42</v>
      </c>
    </row>
    <row r="11" spans="2:5" x14ac:dyDescent="0.25">
      <c r="B11" s="12" t="s">
        <v>39</v>
      </c>
      <c r="C11" s="12" t="s">
        <v>40</v>
      </c>
      <c r="D11" s="16" t="s">
        <v>43</v>
      </c>
    </row>
    <row r="12" spans="2:5" x14ac:dyDescent="0.25">
      <c r="B12" s="12" t="s">
        <v>18</v>
      </c>
      <c r="C12" s="12" t="s">
        <v>22</v>
      </c>
      <c r="D12" s="16" t="s">
        <v>24</v>
      </c>
    </row>
    <row r="13" spans="2:5" x14ac:dyDescent="0.25">
      <c r="B13" s="12" t="s">
        <v>19</v>
      </c>
      <c r="C13" s="12" t="s">
        <v>22</v>
      </c>
      <c r="D13" s="16" t="s">
        <v>37</v>
      </c>
    </row>
    <row r="15" spans="2:5" x14ac:dyDescent="0.25">
      <c r="E15" s="16"/>
    </row>
    <row r="16" spans="2:5" x14ac:dyDescent="0.25">
      <c r="B16" s="15" t="s">
        <v>27</v>
      </c>
      <c r="E16" s="16"/>
    </row>
    <row r="17" spans="2:5" x14ac:dyDescent="0.25">
      <c r="B17" s="12" t="s">
        <v>35</v>
      </c>
      <c r="C17" s="12" t="s">
        <v>36</v>
      </c>
      <c r="E17" s="16"/>
    </row>
    <row r="18" spans="2:5" ht="15" customHeight="1" x14ac:dyDescent="0.25">
      <c r="D18" s="112"/>
      <c r="E18" s="112"/>
    </row>
    <row r="19" spans="2:5" x14ac:dyDescent="0.25">
      <c r="B19" s="12" t="s">
        <v>590</v>
      </c>
      <c r="C19" s="153" t="s">
        <v>591</v>
      </c>
      <c r="D19" s="112"/>
      <c r="E19" s="112"/>
    </row>
    <row r="20" spans="2:5" x14ac:dyDescent="0.25">
      <c r="C20" s="112"/>
      <c r="D20" s="112"/>
      <c r="E20" s="112"/>
    </row>
    <row r="21" spans="2:5" x14ac:dyDescent="0.25">
      <c r="C21" s="18"/>
      <c r="D21" s="18"/>
      <c r="E21" s="18"/>
    </row>
    <row r="22" spans="2:5" x14ac:dyDescent="0.25">
      <c r="B22" s="15"/>
    </row>
    <row r="23" spans="2:5" x14ac:dyDescent="0.25">
      <c r="B23" s="17"/>
      <c r="C23" s="114"/>
      <c r="D23" s="114"/>
    </row>
  </sheetData>
  <mergeCells count="1">
    <mergeCell ref="C23:D23"/>
  </mergeCells>
  <hyperlinks>
    <hyperlink ref="D6" r:id="rId1"/>
    <hyperlink ref="D8" r:id="rId2"/>
    <hyperlink ref="D7" r:id="rId3"/>
    <hyperlink ref="D12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workbookViewId="0"/>
  </sheetViews>
  <sheetFormatPr defaultColWidth="9.140625" defaultRowHeight="15" customHeight="1" x14ac:dyDescent="0.25"/>
  <cols>
    <col min="1" max="1" width="12.5703125" style="2" customWidth="1"/>
    <col min="2" max="2" width="27.42578125" style="2" customWidth="1"/>
    <col min="3" max="4" width="19.7109375" style="2" customWidth="1"/>
    <col min="5" max="6" width="19.7109375" style="4" customWidth="1"/>
    <col min="7" max="7" width="9.5703125" style="4" customWidth="1"/>
    <col min="8" max="11" width="12.140625" style="2" customWidth="1"/>
    <col min="12" max="16384" width="9.140625" style="2"/>
  </cols>
  <sheetData>
    <row r="1" spans="1:14" ht="15" customHeight="1" x14ac:dyDescent="0.25">
      <c r="A1" s="6" t="s">
        <v>10</v>
      </c>
      <c r="E1" s="3"/>
      <c r="F1" s="3"/>
      <c r="G1" s="3"/>
    </row>
    <row r="2" spans="1:14" ht="15" customHeight="1" thickBot="1" x14ac:dyDescent="0.3">
      <c r="E2" s="7"/>
      <c r="F2" s="7"/>
      <c r="G2" s="7"/>
    </row>
    <row r="3" spans="1:14" ht="32.25" customHeight="1" x14ac:dyDescent="0.25">
      <c r="A3" s="122"/>
      <c r="B3" s="125"/>
      <c r="C3" s="115" t="s">
        <v>115</v>
      </c>
      <c r="D3" s="116"/>
      <c r="E3" s="115" t="s">
        <v>116</v>
      </c>
      <c r="F3" s="116"/>
      <c r="G3" s="42"/>
      <c r="H3" s="115" t="s">
        <v>122</v>
      </c>
      <c r="I3" s="116"/>
      <c r="J3" s="115" t="s">
        <v>123</v>
      </c>
      <c r="K3" s="116"/>
    </row>
    <row r="4" spans="1:14" ht="17.25" customHeight="1" thickBot="1" x14ac:dyDescent="0.3">
      <c r="A4" s="123"/>
      <c r="B4" s="126"/>
      <c r="C4" s="117" t="s">
        <v>112</v>
      </c>
      <c r="D4" s="118"/>
      <c r="E4" s="128" t="s">
        <v>113</v>
      </c>
      <c r="F4" s="129"/>
      <c r="G4" s="43"/>
      <c r="H4" s="117" t="s">
        <v>119</v>
      </c>
      <c r="I4" s="118"/>
      <c r="J4" s="117" t="s">
        <v>589</v>
      </c>
      <c r="K4" s="118"/>
    </row>
    <row r="5" spans="1:14" ht="15" customHeight="1" thickBot="1" x14ac:dyDescent="0.3">
      <c r="A5" s="123"/>
      <c r="B5" s="126"/>
      <c r="C5" s="119" t="s">
        <v>6</v>
      </c>
      <c r="D5" s="120"/>
      <c r="E5" s="120"/>
      <c r="F5" s="121"/>
      <c r="G5" s="43"/>
      <c r="H5" s="119" t="s">
        <v>6</v>
      </c>
      <c r="I5" s="120"/>
      <c r="J5" s="120"/>
      <c r="K5" s="121"/>
    </row>
    <row r="6" spans="1:14" ht="17.25" customHeight="1" thickBot="1" x14ac:dyDescent="0.3">
      <c r="A6" s="124"/>
      <c r="B6" s="127"/>
      <c r="C6" s="33" t="s">
        <v>8</v>
      </c>
      <c r="D6" s="33" t="s">
        <v>114</v>
      </c>
      <c r="E6" s="33" t="s">
        <v>8</v>
      </c>
      <c r="F6" s="33" t="s">
        <v>114</v>
      </c>
      <c r="G6" s="44"/>
      <c r="H6" s="31" t="s">
        <v>11</v>
      </c>
      <c r="I6" s="33" t="s">
        <v>114</v>
      </c>
      <c r="J6" s="45" t="s">
        <v>11</v>
      </c>
      <c r="K6" s="33" t="s">
        <v>114</v>
      </c>
    </row>
    <row r="7" spans="1:14" ht="15" customHeight="1" thickTop="1" thickBot="1" x14ac:dyDescent="0.3">
      <c r="A7" s="32"/>
      <c r="B7" s="34"/>
      <c r="C7" s="34"/>
      <c r="D7" s="34"/>
      <c r="E7" s="34"/>
      <c r="F7" s="34"/>
      <c r="G7" s="44"/>
      <c r="H7" s="39"/>
      <c r="I7" s="34"/>
      <c r="J7" s="46"/>
      <c r="K7" s="34"/>
    </row>
    <row r="8" spans="1:14" ht="15" customHeight="1" thickTop="1" thickBot="1" x14ac:dyDescent="0.3">
      <c r="A8" s="35" t="s">
        <v>46</v>
      </c>
      <c r="B8" s="36" t="s">
        <v>47</v>
      </c>
      <c r="C8" s="36">
        <v>0.78</v>
      </c>
      <c r="D8" s="36">
        <v>0.39</v>
      </c>
      <c r="E8" s="36">
        <v>1.61</v>
      </c>
      <c r="F8" s="36">
        <v>0.9</v>
      </c>
      <c r="G8" s="44"/>
      <c r="H8" s="40">
        <v>0.33</v>
      </c>
      <c r="I8" s="37">
        <v>0.19</v>
      </c>
      <c r="J8" s="47">
        <v>0.16200000000000001</v>
      </c>
      <c r="K8" s="37">
        <v>9.7299999999999998E-2</v>
      </c>
      <c r="M8" s="111"/>
      <c r="N8" s="111"/>
    </row>
    <row r="9" spans="1:14" ht="15" customHeight="1" thickBot="1" x14ac:dyDescent="0.3">
      <c r="A9" s="35" t="s">
        <v>48</v>
      </c>
      <c r="B9" s="36" t="s">
        <v>47</v>
      </c>
      <c r="C9" s="36">
        <v>1.04</v>
      </c>
      <c r="D9" s="36">
        <v>0.43</v>
      </c>
      <c r="E9" s="36">
        <v>1.56</v>
      </c>
      <c r="F9" s="36">
        <v>0.76</v>
      </c>
      <c r="G9" s="44"/>
      <c r="H9" s="40">
        <v>0.42</v>
      </c>
      <c r="I9" s="37">
        <v>0.2</v>
      </c>
      <c r="J9" s="48">
        <v>0.20900000000000002</v>
      </c>
      <c r="K9" s="37">
        <v>9.11E-2</v>
      </c>
      <c r="M9" s="111"/>
      <c r="N9" s="111"/>
    </row>
    <row r="10" spans="1:14" ht="15" customHeight="1" thickBot="1" x14ac:dyDescent="0.3">
      <c r="A10" s="35" t="s">
        <v>49</v>
      </c>
      <c r="B10" s="36" t="s">
        <v>47</v>
      </c>
      <c r="C10" s="36">
        <v>-0.48</v>
      </c>
      <c r="D10" s="36">
        <v>0.69</v>
      </c>
      <c r="E10" s="36">
        <v>0.16</v>
      </c>
      <c r="F10" s="36">
        <v>1.1000000000000001</v>
      </c>
      <c r="G10" s="44"/>
      <c r="H10" s="40">
        <v>-0.22</v>
      </c>
      <c r="I10" s="37">
        <v>0.33</v>
      </c>
      <c r="J10" s="48">
        <v>2.9499999999999998E-2</v>
      </c>
      <c r="K10" s="37">
        <v>0.113</v>
      </c>
      <c r="M10" s="111"/>
      <c r="N10" s="111"/>
    </row>
    <row r="11" spans="1:14" ht="15" customHeight="1" thickBot="1" x14ac:dyDescent="0.3">
      <c r="A11" s="35" t="s">
        <v>50</v>
      </c>
      <c r="B11" s="36" t="s">
        <v>47</v>
      </c>
      <c r="C11" s="36">
        <v>1.18</v>
      </c>
      <c r="D11" s="36">
        <v>0.37</v>
      </c>
      <c r="E11" s="36">
        <v>3.41</v>
      </c>
      <c r="F11" s="36">
        <v>1.1200000000000001</v>
      </c>
      <c r="G11" s="44"/>
      <c r="H11" s="40">
        <v>0.62</v>
      </c>
      <c r="I11" s="37">
        <v>0.22</v>
      </c>
      <c r="J11" s="48">
        <v>0.36399999999999999</v>
      </c>
      <c r="K11" s="37">
        <v>0.113</v>
      </c>
      <c r="M11" s="111"/>
      <c r="N11" s="111"/>
    </row>
    <row r="12" spans="1:14" ht="15" customHeight="1" thickBot="1" x14ac:dyDescent="0.3">
      <c r="A12" s="35" t="s">
        <v>51</v>
      </c>
      <c r="B12" s="36" t="s">
        <v>47</v>
      </c>
      <c r="C12" s="36">
        <v>0.21</v>
      </c>
      <c r="D12" s="36">
        <v>0.24</v>
      </c>
      <c r="E12" s="36">
        <v>0.53</v>
      </c>
      <c r="F12" s="36">
        <v>0.59</v>
      </c>
      <c r="G12" s="44"/>
      <c r="H12" s="40">
        <v>0.11</v>
      </c>
      <c r="I12" s="37">
        <v>0.13</v>
      </c>
      <c r="J12" s="48">
        <v>5.11E-2</v>
      </c>
      <c r="K12" s="37">
        <v>7.1400000000000005E-2</v>
      </c>
      <c r="M12" s="111"/>
      <c r="N12" s="111"/>
    </row>
    <row r="13" spans="1:14" ht="15" customHeight="1" thickBot="1" x14ac:dyDescent="0.3">
      <c r="A13" s="35" t="s">
        <v>52</v>
      </c>
      <c r="B13" s="36" t="s">
        <v>47</v>
      </c>
      <c r="C13" s="36">
        <v>0.77</v>
      </c>
      <c r="D13" s="36">
        <v>0.49</v>
      </c>
      <c r="E13" s="36">
        <v>1.81</v>
      </c>
      <c r="F13" s="36">
        <v>1.06</v>
      </c>
      <c r="G13" s="44"/>
      <c r="H13" s="40">
        <v>0.32</v>
      </c>
      <c r="I13" s="37">
        <v>0.24</v>
      </c>
      <c r="J13" s="48">
        <v>0.20800000000000002</v>
      </c>
      <c r="K13" s="37">
        <v>0.112</v>
      </c>
      <c r="M13" s="111"/>
      <c r="N13" s="111"/>
    </row>
    <row r="14" spans="1:14" ht="15" customHeight="1" thickBot="1" x14ac:dyDescent="0.3">
      <c r="A14" s="35" t="s">
        <v>53</v>
      </c>
      <c r="B14" s="36" t="s">
        <v>47</v>
      </c>
      <c r="C14" s="36">
        <v>-0.2</v>
      </c>
      <c r="D14" s="36">
        <v>0.6</v>
      </c>
      <c r="E14" s="36">
        <v>0.44</v>
      </c>
      <c r="F14" s="36">
        <v>1.1499999999999999</v>
      </c>
      <c r="G14" s="44"/>
      <c r="H14" s="40">
        <v>-0.16</v>
      </c>
      <c r="I14" s="37">
        <v>0.32</v>
      </c>
      <c r="J14" s="48">
        <v>4.8300000000000003E-2</v>
      </c>
      <c r="K14" s="37">
        <v>0.113</v>
      </c>
      <c r="M14" s="111"/>
      <c r="N14" s="111"/>
    </row>
    <row r="15" spans="1:14" ht="15" customHeight="1" thickBot="1" x14ac:dyDescent="0.3">
      <c r="A15" s="35" t="s">
        <v>54</v>
      </c>
      <c r="B15" s="36" t="s">
        <v>47</v>
      </c>
      <c r="C15" s="36">
        <v>0.95</v>
      </c>
      <c r="D15" s="36">
        <v>0.42</v>
      </c>
      <c r="E15" s="36">
        <v>3.27</v>
      </c>
      <c r="F15" s="36">
        <v>1.39</v>
      </c>
      <c r="G15" s="44"/>
      <c r="H15" s="40">
        <v>0.44</v>
      </c>
      <c r="I15" s="37">
        <v>0.23</v>
      </c>
      <c r="J15" s="48">
        <v>0.27099999999999996</v>
      </c>
      <c r="K15" s="37">
        <v>0.10700000000000001</v>
      </c>
      <c r="M15" s="111"/>
      <c r="N15" s="111"/>
    </row>
    <row r="16" spans="1:14" ht="15" customHeight="1" thickBot="1" x14ac:dyDescent="0.3">
      <c r="A16" s="35" t="s">
        <v>55</v>
      </c>
      <c r="B16" s="36" t="s">
        <v>47</v>
      </c>
      <c r="C16" s="36">
        <v>1.1299999999999999</v>
      </c>
      <c r="D16" s="36">
        <v>0.56999999999999995</v>
      </c>
      <c r="E16" s="36">
        <v>2.6</v>
      </c>
      <c r="F16" s="36">
        <v>1.41</v>
      </c>
      <c r="G16" s="44"/>
      <c r="H16" s="40">
        <v>0.46</v>
      </c>
      <c r="I16" s="37">
        <v>0.27</v>
      </c>
      <c r="J16" s="48">
        <v>0.21199999999999999</v>
      </c>
      <c r="K16" s="37">
        <v>0.13500000000000001</v>
      </c>
      <c r="M16" s="111"/>
      <c r="N16" s="111"/>
    </row>
    <row r="17" spans="1:14" ht="15" customHeight="1" thickBot="1" x14ac:dyDescent="0.3">
      <c r="A17" s="35" t="s">
        <v>56</v>
      </c>
      <c r="B17" s="36" t="s">
        <v>47</v>
      </c>
      <c r="C17" s="36">
        <v>0.13</v>
      </c>
      <c r="D17" s="36">
        <v>0.52</v>
      </c>
      <c r="E17" s="36">
        <v>1.78</v>
      </c>
      <c r="F17" s="36">
        <v>0.9</v>
      </c>
      <c r="G17" s="44"/>
      <c r="H17" s="40">
        <v>6.9000000000000006E-2</v>
      </c>
      <c r="I17" s="37">
        <v>0.25</v>
      </c>
      <c r="J17" s="48">
        <v>0.14600000000000002</v>
      </c>
      <c r="K17" s="37">
        <v>9.9999999999999992E-2</v>
      </c>
      <c r="M17" s="111"/>
      <c r="N17" s="111"/>
    </row>
    <row r="18" spans="1:14" ht="15" customHeight="1" thickBot="1" x14ac:dyDescent="0.3">
      <c r="A18" s="35" t="s">
        <v>57</v>
      </c>
      <c r="B18" s="36" t="s">
        <v>47</v>
      </c>
      <c r="C18" s="36">
        <v>0.47</v>
      </c>
      <c r="D18" s="36">
        <v>0.27</v>
      </c>
      <c r="E18" s="36">
        <v>1.28</v>
      </c>
      <c r="F18" s="36">
        <v>0.68</v>
      </c>
      <c r="G18" s="44"/>
      <c r="H18" s="40">
        <v>0.19</v>
      </c>
      <c r="I18" s="37">
        <v>0.15</v>
      </c>
      <c r="J18" s="48">
        <v>0.14199999999999999</v>
      </c>
      <c r="K18" s="37">
        <v>7.1799999999999989E-2</v>
      </c>
      <c r="M18" s="111"/>
      <c r="N18" s="111"/>
    </row>
    <row r="19" spans="1:14" ht="15" customHeight="1" thickBot="1" x14ac:dyDescent="0.3">
      <c r="A19" s="35" t="s">
        <v>58</v>
      </c>
      <c r="B19" s="36" t="s">
        <v>47</v>
      </c>
      <c r="C19" s="36">
        <v>1.21</v>
      </c>
      <c r="D19" s="36">
        <v>0.31</v>
      </c>
      <c r="E19" s="36">
        <v>3.24</v>
      </c>
      <c r="F19" s="36">
        <v>0.97</v>
      </c>
      <c r="G19" s="44"/>
      <c r="H19" s="40">
        <v>0.62</v>
      </c>
      <c r="I19" s="37">
        <v>0.19</v>
      </c>
      <c r="J19" s="48">
        <v>0.435</v>
      </c>
      <c r="K19" s="37">
        <v>9.9999999999999992E-2</v>
      </c>
      <c r="M19" s="111"/>
      <c r="N19" s="111"/>
    </row>
    <row r="20" spans="1:14" ht="15" customHeight="1" thickBot="1" x14ac:dyDescent="0.3">
      <c r="A20" s="35" t="s">
        <v>59</v>
      </c>
      <c r="B20" s="36" t="s">
        <v>47</v>
      </c>
      <c r="C20" s="36">
        <v>1.03</v>
      </c>
      <c r="D20" s="36">
        <v>0.2</v>
      </c>
      <c r="E20" s="36">
        <v>3.24</v>
      </c>
      <c r="F20" s="36">
        <v>0.51</v>
      </c>
      <c r="G20" s="44"/>
      <c r="H20" s="40">
        <v>0.45</v>
      </c>
      <c r="I20" s="37">
        <v>0.12</v>
      </c>
      <c r="J20" s="48">
        <v>0.33700000000000002</v>
      </c>
      <c r="K20" s="37">
        <v>5.0099999999999999E-2</v>
      </c>
      <c r="M20" s="111"/>
      <c r="N20" s="111"/>
    </row>
    <row r="21" spans="1:14" ht="15" customHeight="1" thickBot="1" x14ac:dyDescent="0.3">
      <c r="A21" s="35" t="s">
        <v>60</v>
      </c>
      <c r="B21" s="36" t="s">
        <v>47</v>
      </c>
      <c r="C21" s="36">
        <v>0.88</v>
      </c>
      <c r="D21" s="36">
        <v>0.27</v>
      </c>
      <c r="E21" s="36">
        <v>2.12</v>
      </c>
      <c r="F21" s="36">
        <v>0.79</v>
      </c>
      <c r="G21" s="44"/>
      <c r="H21" s="40">
        <v>0.39</v>
      </c>
      <c r="I21" s="37">
        <v>0.15</v>
      </c>
      <c r="J21" s="48">
        <v>0.20100000000000001</v>
      </c>
      <c r="K21" s="37">
        <v>7.6999999999999999E-2</v>
      </c>
      <c r="M21" s="111"/>
      <c r="N21" s="111"/>
    </row>
    <row r="22" spans="1:14" ht="15" customHeight="1" thickBot="1" x14ac:dyDescent="0.3">
      <c r="A22" s="35" t="s">
        <v>61</v>
      </c>
      <c r="B22" s="36" t="s">
        <v>47</v>
      </c>
      <c r="C22" s="36">
        <v>0.63</v>
      </c>
      <c r="D22" s="36">
        <v>0.32</v>
      </c>
      <c r="E22" s="36">
        <v>1.28</v>
      </c>
      <c r="F22" s="36">
        <v>0.79</v>
      </c>
      <c r="G22" s="44"/>
      <c r="H22" s="40">
        <v>0.28000000000000003</v>
      </c>
      <c r="I22" s="37">
        <v>0.17</v>
      </c>
      <c r="J22" s="48">
        <v>0.14600000000000002</v>
      </c>
      <c r="K22" s="37">
        <v>8.4699999999999998E-2</v>
      </c>
      <c r="M22" s="111"/>
      <c r="N22" s="111"/>
    </row>
    <row r="23" spans="1:14" ht="15" customHeight="1" thickBot="1" x14ac:dyDescent="0.3">
      <c r="A23" s="35" t="s">
        <v>62</v>
      </c>
      <c r="B23" s="36" t="s">
        <v>47</v>
      </c>
      <c r="C23" s="36">
        <v>0.41</v>
      </c>
      <c r="D23" s="36">
        <v>0.36</v>
      </c>
      <c r="E23" s="36">
        <v>1</v>
      </c>
      <c r="F23" s="36">
        <v>0.78</v>
      </c>
      <c r="G23" s="44"/>
      <c r="H23" s="40">
        <v>0.18</v>
      </c>
      <c r="I23" s="37">
        <v>0.18</v>
      </c>
      <c r="J23" s="48">
        <v>0.125</v>
      </c>
      <c r="K23" s="37">
        <v>8.9499999999999996E-2</v>
      </c>
      <c r="M23" s="111"/>
      <c r="N23" s="111"/>
    </row>
    <row r="24" spans="1:14" ht="15" customHeight="1" thickBot="1" x14ac:dyDescent="0.3">
      <c r="A24" s="35" t="s">
        <v>63</v>
      </c>
      <c r="B24" s="36" t="s">
        <v>47</v>
      </c>
      <c r="C24" s="36">
        <v>1.1100000000000001</v>
      </c>
      <c r="D24" s="36">
        <v>0.23</v>
      </c>
      <c r="E24" s="36">
        <v>2.69</v>
      </c>
      <c r="F24" s="36">
        <v>0.69</v>
      </c>
      <c r="G24" s="44"/>
      <c r="H24" s="40">
        <v>0.49</v>
      </c>
      <c r="I24" s="37">
        <v>0.14000000000000001</v>
      </c>
      <c r="J24" s="48">
        <v>0.26300000000000001</v>
      </c>
      <c r="K24" s="37">
        <v>6.8499999999999991E-2</v>
      </c>
      <c r="M24" s="111"/>
      <c r="N24" s="111"/>
    </row>
    <row r="25" spans="1:14" ht="15" customHeight="1" thickBot="1" x14ac:dyDescent="0.3">
      <c r="A25" s="35" t="s">
        <v>64</v>
      </c>
      <c r="B25" s="36" t="s">
        <v>47</v>
      </c>
      <c r="C25" s="36">
        <v>0.34</v>
      </c>
      <c r="D25" s="36">
        <v>0.38</v>
      </c>
      <c r="E25" s="36">
        <v>0.79</v>
      </c>
      <c r="F25" s="36">
        <v>0.78</v>
      </c>
      <c r="G25" s="44"/>
      <c r="H25" s="40">
        <v>0.16</v>
      </c>
      <c r="I25" s="37">
        <v>0.19</v>
      </c>
      <c r="J25" s="48">
        <v>8.6699999999999999E-2</v>
      </c>
      <c r="K25" s="37">
        <v>8.9599999999999999E-2</v>
      </c>
      <c r="M25" s="111"/>
      <c r="N25" s="111"/>
    </row>
    <row r="26" spans="1:14" ht="15" customHeight="1" thickBot="1" x14ac:dyDescent="0.3">
      <c r="A26" s="35" t="s">
        <v>65</v>
      </c>
      <c r="B26" s="36" t="s">
        <v>47</v>
      </c>
      <c r="C26" s="36">
        <v>0.9</v>
      </c>
      <c r="D26" s="36">
        <v>0.3</v>
      </c>
      <c r="E26" s="36">
        <v>1.79</v>
      </c>
      <c r="F26" s="36">
        <v>0.77</v>
      </c>
      <c r="G26" s="44"/>
      <c r="H26" s="40">
        <v>0.38</v>
      </c>
      <c r="I26" s="37">
        <v>0.16</v>
      </c>
      <c r="J26" s="48">
        <v>0.19899999999999998</v>
      </c>
      <c r="K26" s="37">
        <v>8.1699999999999995E-2</v>
      </c>
      <c r="M26" s="111"/>
      <c r="N26" s="111"/>
    </row>
    <row r="27" spans="1:14" ht="15" customHeight="1" thickBot="1" x14ac:dyDescent="0.3">
      <c r="A27" s="35" t="s">
        <v>66</v>
      </c>
      <c r="B27" s="36" t="s">
        <v>47</v>
      </c>
      <c r="C27" s="36">
        <v>0.9</v>
      </c>
      <c r="D27" s="36">
        <v>0.27</v>
      </c>
      <c r="E27" s="36">
        <v>2.29</v>
      </c>
      <c r="F27" s="36">
        <v>0.78</v>
      </c>
      <c r="G27" s="44"/>
      <c r="H27" s="40">
        <v>0.49</v>
      </c>
      <c r="I27" s="37">
        <v>0.18</v>
      </c>
      <c r="J27" s="48">
        <v>0.184</v>
      </c>
      <c r="K27" s="37">
        <v>7.2300000000000003E-2</v>
      </c>
      <c r="M27" s="111"/>
      <c r="N27" s="111"/>
    </row>
    <row r="28" spans="1:14" ht="15" customHeight="1" thickBot="1" x14ac:dyDescent="0.3">
      <c r="A28" s="35" t="s">
        <v>67</v>
      </c>
      <c r="B28" s="36" t="s">
        <v>68</v>
      </c>
      <c r="C28" s="36">
        <v>1.17</v>
      </c>
      <c r="D28" s="36">
        <v>0.21</v>
      </c>
      <c r="E28" s="36">
        <v>4.28</v>
      </c>
      <c r="F28" s="36">
        <v>0.66</v>
      </c>
      <c r="G28" s="44"/>
      <c r="H28" s="40">
        <v>0.99</v>
      </c>
      <c r="I28" s="37">
        <v>0.17</v>
      </c>
      <c r="J28" s="48">
        <v>0.45400000000000001</v>
      </c>
      <c r="K28" s="37">
        <v>7.4099999999999999E-2</v>
      </c>
      <c r="M28" s="111"/>
      <c r="N28" s="111"/>
    </row>
    <row r="29" spans="1:14" ht="15" customHeight="1" thickBot="1" x14ac:dyDescent="0.3">
      <c r="A29" s="35" t="s">
        <v>69</v>
      </c>
      <c r="B29" s="36" t="s">
        <v>68</v>
      </c>
      <c r="C29" s="36">
        <v>1.17</v>
      </c>
      <c r="D29" s="36">
        <v>0.43</v>
      </c>
      <c r="E29" s="36">
        <v>2.0499999999999998</v>
      </c>
      <c r="F29" s="36">
        <v>0.86</v>
      </c>
      <c r="G29" s="44"/>
      <c r="H29" s="40">
        <v>0.6</v>
      </c>
      <c r="I29" s="37">
        <v>0.25</v>
      </c>
      <c r="J29" s="48">
        <v>0.108</v>
      </c>
      <c r="K29" s="37">
        <v>5.4100000000000002E-2</v>
      </c>
      <c r="M29" s="111"/>
      <c r="N29" s="111"/>
    </row>
    <row r="30" spans="1:14" ht="15" customHeight="1" thickBot="1" x14ac:dyDescent="0.3">
      <c r="A30" s="35" t="s">
        <v>70</v>
      </c>
      <c r="B30" s="36" t="s">
        <v>71</v>
      </c>
      <c r="C30" s="36">
        <v>1.17</v>
      </c>
      <c r="D30" s="36">
        <v>0.16</v>
      </c>
      <c r="E30" s="36">
        <v>3.04</v>
      </c>
      <c r="F30" s="36">
        <v>0.3</v>
      </c>
      <c r="G30" s="44"/>
      <c r="H30" s="40">
        <v>0.97</v>
      </c>
      <c r="I30" s="37">
        <v>0.16</v>
      </c>
      <c r="J30" s="48">
        <v>0.26399999999999996</v>
      </c>
      <c r="K30" s="37">
        <v>3.0199999999999998E-2</v>
      </c>
      <c r="M30" s="111"/>
      <c r="N30" s="111"/>
    </row>
    <row r="31" spans="1:14" ht="15" customHeight="1" thickBot="1" x14ac:dyDescent="0.3">
      <c r="A31" s="35" t="s">
        <v>72</v>
      </c>
      <c r="B31" s="36" t="s">
        <v>68</v>
      </c>
      <c r="C31" s="36">
        <v>1.39</v>
      </c>
      <c r="D31" s="36">
        <v>0.08</v>
      </c>
      <c r="E31" s="36">
        <v>0.69</v>
      </c>
      <c r="F31" s="36">
        <v>0.09</v>
      </c>
      <c r="G31" s="44"/>
      <c r="H31" s="40">
        <v>2.4</v>
      </c>
      <c r="I31" s="37">
        <v>0.11</v>
      </c>
      <c r="J31" s="48">
        <v>0.17100000000000001</v>
      </c>
      <c r="K31" s="37">
        <v>1.52E-2</v>
      </c>
      <c r="M31" s="111"/>
      <c r="N31" s="111"/>
    </row>
    <row r="32" spans="1:14" ht="15" customHeight="1" thickBot="1" x14ac:dyDescent="0.3">
      <c r="A32" s="35" t="s">
        <v>73</v>
      </c>
      <c r="B32" s="36" t="s">
        <v>68</v>
      </c>
      <c r="C32" s="36">
        <v>0.7</v>
      </c>
      <c r="D32" s="36">
        <v>0.04</v>
      </c>
      <c r="E32" s="36">
        <v>0.38</v>
      </c>
      <c r="F32" s="36">
        <v>7.0000000000000007E-2</v>
      </c>
      <c r="G32" s="44"/>
      <c r="H32" s="40">
        <v>0.97</v>
      </c>
      <c r="I32" s="37">
        <v>4.2999999999999997E-2</v>
      </c>
      <c r="J32" s="48">
        <v>9.4699999999999993E-2</v>
      </c>
      <c r="K32" s="37">
        <v>1.1300000000000001E-2</v>
      </c>
      <c r="M32" s="111"/>
      <c r="N32" s="111"/>
    </row>
    <row r="33" spans="1:14" ht="15" customHeight="1" thickBot="1" x14ac:dyDescent="0.3">
      <c r="A33" s="35" t="s">
        <v>74</v>
      </c>
      <c r="B33" s="36" t="s">
        <v>68</v>
      </c>
      <c r="C33" s="36">
        <v>0.43</v>
      </c>
      <c r="D33" s="36">
        <v>0.02</v>
      </c>
      <c r="E33" s="36">
        <v>0.51</v>
      </c>
      <c r="F33" s="36">
        <v>0.08</v>
      </c>
      <c r="G33" s="44"/>
      <c r="H33" s="40">
        <v>0.57999999999999996</v>
      </c>
      <c r="I33" s="37">
        <v>2.3E-2</v>
      </c>
      <c r="J33" s="48">
        <v>7.6999999999999999E-2</v>
      </c>
      <c r="K33" s="37">
        <v>7.3099999999999997E-3</v>
      </c>
      <c r="M33" s="111"/>
      <c r="N33" s="111"/>
    </row>
    <row r="34" spans="1:14" ht="15" customHeight="1" thickBot="1" x14ac:dyDescent="0.3">
      <c r="A34" s="35" t="s">
        <v>75</v>
      </c>
      <c r="B34" s="36" t="s">
        <v>68</v>
      </c>
      <c r="C34" s="36">
        <v>0.27</v>
      </c>
      <c r="D34" s="36">
        <v>0.08</v>
      </c>
      <c r="E34" s="36">
        <v>1</v>
      </c>
      <c r="F34" s="36">
        <v>0.08</v>
      </c>
      <c r="G34" s="44"/>
      <c r="H34" s="40">
        <v>0.4</v>
      </c>
      <c r="I34" s="37">
        <v>0.11</v>
      </c>
      <c r="J34" s="48">
        <v>0.14899999999999999</v>
      </c>
      <c r="K34" s="37">
        <v>2.1299999999999999E-2</v>
      </c>
      <c r="M34" s="111"/>
      <c r="N34" s="111"/>
    </row>
    <row r="35" spans="1:14" ht="15" customHeight="1" thickBot="1" x14ac:dyDescent="0.3">
      <c r="A35" s="35" t="s">
        <v>76</v>
      </c>
      <c r="B35" s="36" t="s">
        <v>47</v>
      </c>
      <c r="C35" s="36">
        <v>0.66</v>
      </c>
      <c r="D35" s="36">
        <v>0.15</v>
      </c>
      <c r="E35" s="36">
        <v>2.84</v>
      </c>
      <c r="F35" s="36">
        <v>0.37</v>
      </c>
      <c r="G35" s="44"/>
      <c r="H35" s="40">
        <v>0.4</v>
      </c>
      <c r="I35" s="37">
        <v>0.1</v>
      </c>
      <c r="J35" s="48">
        <v>0.439</v>
      </c>
      <c r="K35" s="37">
        <v>4.8300000000000003E-2</v>
      </c>
      <c r="M35" s="111"/>
      <c r="N35" s="111"/>
    </row>
    <row r="36" spans="1:14" ht="15" customHeight="1" thickBot="1" x14ac:dyDescent="0.3">
      <c r="A36" s="35" t="s">
        <v>77</v>
      </c>
      <c r="B36" s="36" t="s">
        <v>47</v>
      </c>
      <c r="C36" s="36">
        <v>1.04</v>
      </c>
      <c r="D36" s="36">
        <v>0.19</v>
      </c>
      <c r="E36" s="36">
        <v>3.32</v>
      </c>
      <c r="F36" s="36">
        <v>0.42</v>
      </c>
      <c r="G36" s="44"/>
      <c r="H36" s="40">
        <v>0.7</v>
      </c>
      <c r="I36" s="37">
        <v>0.15</v>
      </c>
      <c r="J36" s="48">
        <v>0.53400000000000003</v>
      </c>
      <c r="K36" s="37">
        <v>6.1800000000000001E-2</v>
      </c>
      <c r="M36" s="111"/>
      <c r="N36" s="111"/>
    </row>
    <row r="37" spans="1:14" ht="15" customHeight="1" thickBot="1" x14ac:dyDescent="0.3">
      <c r="A37" s="35" t="s">
        <v>78</v>
      </c>
      <c r="B37" s="36" t="s">
        <v>47</v>
      </c>
      <c r="C37" s="36">
        <v>0.55000000000000004</v>
      </c>
      <c r="D37" s="36">
        <v>0.24</v>
      </c>
      <c r="E37" s="36">
        <v>1.78</v>
      </c>
      <c r="F37" s="36">
        <v>0.64</v>
      </c>
      <c r="G37" s="44"/>
      <c r="H37" s="40">
        <v>0.3</v>
      </c>
      <c r="I37" s="37">
        <v>0.14000000000000001</v>
      </c>
      <c r="J37" s="48">
        <v>0.251</v>
      </c>
      <c r="K37" s="37">
        <v>8.2500000000000004E-2</v>
      </c>
      <c r="M37" s="111"/>
      <c r="N37" s="111"/>
    </row>
    <row r="38" spans="1:14" ht="15" customHeight="1" thickBot="1" x14ac:dyDescent="0.3">
      <c r="A38" s="35" t="s">
        <v>79</v>
      </c>
      <c r="B38" s="36" t="s">
        <v>47</v>
      </c>
      <c r="C38" s="36">
        <v>0.74</v>
      </c>
      <c r="D38" s="36">
        <v>0.11</v>
      </c>
      <c r="E38" s="36">
        <v>2.8</v>
      </c>
      <c r="F38" s="36">
        <v>0.2</v>
      </c>
      <c r="G38" s="44"/>
      <c r="H38" s="40">
        <v>0.47</v>
      </c>
      <c r="I38" s="37">
        <v>7.6999999999999999E-2</v>
      </c>
      <c r="J38" s="48">
        <v>0.26700000000000002</v>
      </c>
      <c r="K38" s="37">
        <v>2.92E-2</v>
      </c>
      <c r="M38" s="111"/>
      <c r="N38" s="111"/>
    </row>
    <row r="39" spans="1:14" ht="15" customHeight="1" thickBot="1" x14ac:dyDescent="0.3">
      <c r="A39" s="35" t="s">
        <v>80</v>
      </c>
      <c r="B39" s="36" t="s">
        <v>47</v>
      </c>
      <c r="C39" s="36">
        <v>0.75</v>
      </c>
      <c r="D39" s="36">
        <v>0.28999999999999998</v>
      </c>
      <c r="E39" s="36">
        <v>1.85</v>
      </c>
      <c r="F39" s="36">
        <v>0.78</v>
      </c>
      <c r="G39" s="44"/>
      <c r="H39" s="40">
        <v>0.34</v>
      </c>
      <c r="I39" s="37">
        <v>0.16</v>
      </c>
      <c r="J39" s="48">
        <v>0.22700000000000001</v>
      </c>
      <c r="K39" s="37">
        <v>8.8500000000000009E-2</v>
      </c>
      <c r="M39" s="111"/>
      <c r="N39" s="111"/>
    </row>
    <row r="40" spans="1:14" ht="15" customHeight="1" thickBot="1" x14ac:dyDescent="0.3">
      <c r="A40" s="35" t="s">
        <v>81</v>
      </c>
      <c r="B40" s="36" t="s">
        <v>71</v>
      </c>
      <c r="C40" s="36">
        <v>0.05</v>
      </c>
      <c r="D40" s="36">
        <v>0.84</v>
      </c>
      <c r="E40" s="36">
        <v>1.4</v>
      </c>
      <c r="F40" s="36">
        <v>1.28</v>
      </c>
      <c r="G40" s="44"/>
      <c r="H40" s="40">
        <v>0.41</v>
      </c>
      <c r="I40" s="37">
        <v>0.5</v>
      </c>
      <c r="J40" s="48">
        <v>9.5799999999999996E-2</v>
      </c>
      <c r="K40" s="37">
        <v>0.112</v>
      </c>
      <c r="M40" s="111"/>
      <c r="N40" s="111"/>
    </row>
    <row r="41" spans="1:14" ht="15" customHeight="1" thickBot="1" x14ac:dyDescent="0.3">
      <c r="A41" s="35" t="s">
        <v>82</v>
      </c>
      <c r="B41" s="36" t="s">
        <v>71</v>
      </c>
      <c r="C41" s="36">
        <v>-0.12</v>
      </c>
      <c r="D41" s="36">
        <v>0.5</v>
      </c>
      <c r="E41" s="36">
        <v>0.8</v>
      </c>
      <c r="F41" s="36">
        <v>0.71</v>
      </c>
      <c r="G41" s="44"/>
      <c r="H41" s="40">
        <v>2.3E-3</v>
      </c>
      <c r="I41" s="37">
        <v>0.27</v>
      </c>
      <c r="J41" s="48">
        <v>5.4300000000000001E-2</v>
      </c>
      <c r="K41" s="37">
        <v>6.4700000000000008E-2</v>
      </c>
      <c r="M41" s="111"/>
      <c r="N41" s="111"/>
    </row>
    <row r="42" spans="1:14" ht="15" customHeight="1" thickBot="1" x14ac:dyDescent="0.3">
      <c r="A42" s="35" t="s">
        <v>83</v>
      </c>
      <c r="B42" s="36" t="s">
        <v>84</v>
      </c>
      <c r="C42" s="36">
        <v>0.27</v>
      </c>
      <c r="D42" s="36">
        <v>0.02</v>
      </c>
      <c r="E42" s="36">
        <v>0.08</v>
      </c>
      <c r="F42" s="36">
        <v>0.02</v>
      </c>
      <c r="G42" s="44"/>
      <c r="H42" s="40">
        <v>0.28000000000000003</v>
      </c>
      <c r="I42" s="37">
        <v>1.7999999999999999E-2</v>
      </c>
      <c r="J42" s="48">
        <v>6.8400000000000006E-3</v>
      </c>
      <c r="K42" s="37">
        <v>1.9399999999999999E-3</v>
      </c>
      <c r="M42" s="111"/>
      <c r="N42" s="111"/>
    </row>
    <row r="43" spans="1:14" ht="15" customHeight="1" thickBot="1" x14ac:dyDescent="0.3">
      <c r="A43" s="35" t="s">
        <v>85</v>
      </c>
      <c r="B43" s="36" t="s">
        <v>84</v>
      </c>
      <c r="C43" s="36">
        <v>0.09</v>
      </c>
      <c r="D43" s="36">
        <v>0.01</v>
      </c>
      <c r="E43" s="36">
        <v>0.03</v>
      </c>
      <c r="F43" s="36">
        <v>0</v>
      </c>
      <c r="G43" s="44"/>
      <c r="H43" s="40">
        <v>6.2E-2</v>
      </c>
      <c r="I43" s="37">
        <v>8.8000000000000005E-3</v>
      </c>
      <c r="J43" s="48">
        <v>1.16E-4</v>
      </c>
      <c r="K43" s="37">
        <v>2.6400000000000002E-4</v>
      </c>
      <c r="M43" s="111"/>
      <c r="N43" s="111"/>
    </row>
    <row r="44" spans="1:14" ht="15" customHeight="1" thickBot="1" x14ac:dyDescent="0.3">
      <c r="A44" s="35" t="s">
        <v>86</v>
      </c>
      <c r="B44" s="36" t="s">
        <v>84</v>
      </c>
      <c r="C44" s="36">
        <v>0.4</v>
      </c>
      <c r="D44" s="36">
        <v>0.01</v>
      </c>
      <c r="E44" s="36">
        <v>0.2</v>
      </c>
      <c r="F44" s="36">
        <v>0.02</v>
      </c>
      <c r="G44" s="44"/>
      <c r="H44" s="40">
        <v>0.45</v>
      </c>
      <c r="I44" s="37">
        <v>0.01</v>
      </c>
      <c r="J44" s="48">
        <v>2.0199999999999999E-2</v>
      </c>
      <c r="K44" s="37">
        <v>2.0400000000000001E-3</v>
      </c>
      <c r="M44" s="111"/>
      <c r="N44" s="111"/>
    </row>
    <row r="45" spans="1:14" ht="15" customHeight="1" thickBot="1" x14ac:dyDescent="0.3">
      <c r="A45" s="35" t="s">
        <v>87</v>
      </c>
      <c r="B45" s="36" t="s">
        <v>71</v>
      </c>
      <c r="C45" s="36">
        <v>0.83</v>
      </c>
      <c r="D45" s="36">
        <v>0.08</v>
      </c>
      <c r="E45" s="36">
        <v>2.42</v>
      </c>
      <c r="F45" s="36">
        <v>-0.47</v>
      </c>
      <c r="G45" s="44"/>
      <c r="H45" s="40">
        <v>0.57999999999999996</v>
      </c>
      <c r="I45" s="37">
        <v>0.05</v>
      </c>
      <c r="J45" s="48">
        <v>0.21400000000000002</v>
      </c>
      <c r="K45" s="37">
        <v>-7.0599999999999996E-2</v>
      </c>
      <c r="M45" s="111"/>
      <c r="N45" s="111"/>
    </row>
    <row r="46" spans="1:14" ht="15" customHeight="1" thickBot="1" x14ac:dyDescent="0.3">
      <c r="A46" s="35" t="s">
        <v>88</v>
      </c>
      <c r="B46" s="36" t="s">
        <v>71</v>
      </c>
      <c r="C46" s="36">
        <v>2.0699999999999998</v>
      </c>
      <c r="D46" s="36">
        <v>0.37</v>
      </c>
      <c r="E46" s="36">
        <v>7.0000000000000007E-2</v>
      </c>
      <c r="F46" s="36">
        <v>0.33</v>
      </c>
      <c r="G46" s="44"/>
      <c r="H46" s="40">
        <v>1.6</v>
      </c>
      <c r="I46" s="37">
        <v>0.28999999999999998</v>
      </c>
      <c r="J46" s="48">
        <v>5.8800000000000007E-3</v>
      </c>
      <c r="K46" s="37">
        <v>4.19E-2</v>
      </c>
      <c r="M46" s="111"/>
      <c r="N46" s="111"/>
    </row>
    <row r="47" spans="1:14" ht="15" customHeight="1" thickBot="1" x14ac:dyDescent="0.3">
      <c r="A47" s="35" t="s">
        <v>89</v>
      </c>
      <c r="B47" s="36" t="s">
        <v>71</v>
      </c>
      <c r="C47" s="36">
        <v>1.27</v>
      </c>
      <c r="D47" s="36">
        <v>0.3</v>
      </c>
      <c r="E47" s="36">
        <v>1.28</v>
      </c>
      <c r="F47" s="36">
        <v>0.4</v>
      </c>
      <c r="G47" s="44"/>
      <c r="H47" s="40">
        <v>1</v>
      </c>
      <c r="I47" s="37">
        <v>0.2</v>
      </c>
      <c r="J47" s="48">
        <v>9.1600000000000001E-2</v>
      </c>
      <c r="K47" s="37">
        <v>4.87E-2</v>
      </c>
      <c r="M47" s="111"/>
      <c r="N47" s="111"/>
    </row>
    <row r="48" spans="1:14" ht="15" customHeight="1" thickBot="1" x14ac:dyDescent="0.3">
      <c r="A48" s="35" t="s">
        <v>90</v>
      </c>
      <c r="B48" s="36" t="s">
        <v>71</v>
      </c>
      <c r="C48" s="36">
        <v>4.82</v>
      </c>
      <c r="D48" s="36">
        <v>0.31</v>
      </c>
      <c r="E48" s="36">
        <v>1.82</v>
      </c>
      <c r="F48" s="36">
        <v>0.13</v>
      </c>
      <c r="G48" s="44"/>
      <c r="H48" s="40">
        <v>5.7</v>
      </c>
      <c r="I48" s="37">
        <v>0.37</v>
      </c>
      <c r="J48" s="48">
        <v>0.33</v>
      </c>
      <c r="K48" s="37">
        <v>1.7000000000000001E-2</v>
      </c>
      <c r="M48" s="111"/>
      <c r="N48" s="111"/>
    </row>
    <row r="49" spans="1:14" ht="15" customHeight="1" thickBot="1" x14ac:dyDescent="0.3">
      <c r="A49" s="35" t="s">
        <v>91</v>
      </c>
      <c r="B49" s="36" t="s">
        <v>71</v>
      </c>
      <c r="C49" s="36">
        <v>4.04</v>
      </c>
      <c r="D49" s="36">
        <v>0.33</v>
      </c>
      <c r="E49" s="36">
        <v>0.35</v>
      </c>
      <c r="F49" s="36">
        <v>0.15</v>
      </c>
      <c r="G49" s="44"/>
      <c r="H49" s="40">
        <v>5.2</v>
      </c>
      <c r="I49" s="37">
        <v>0.41</v>
      </c>
      <c r="J49" s="48">
        <v>6.4299999999999996E-2</v>
      </c>
      <c r="K49" s="37">
        <v>2.0899999999999998E-2</v>
      </c>
      <c r="M49" s="111"/>
      <c r="N49" s="111"/>
    </row>
    <row r="50" spans="1:14" ht="15" customHeight="1" thickBot="1" x14ac:dyDescent="0.3">
      <c r="A50" s="35" t="s">
        <v>92</v>
      </c>
      <c r="B50" s="36" t="s">
        <v>71</v>
      </c>
      <c r="C50" s="36">
        <v>0.97</v>
      </c>
      <c r="D50" s="36">
        <v>0.02</v>
      </c>
      <c r="E50" s="36">
        <v>0.65</v>
      </c>
      <c r="F50" s="36">
        <v>0.02</v>
      </c>
      <c r="G50" s="44"/>
      <c r="H50" s="40">
        <v>1</v>
      </c>
      <c r="I50" s="37">
        <v>1.7999999999999999E-2</v>
      </c>
      <c r="J50" s="48">
        <v>5.7800000000000004E-2</v>
      </c>
      <c r="K50" s="37">
        <v>2.7099999999999997E-3</v>
      </c>
      <c r="M50" s="111"/>
      <c r="N50" s="111"/>
    </row>
    <row r="51" spans="1:14" ht="15" customHeight="1" thickBot="1" x14ac:dyDescent="0.3">
      <c r="A51" s="35" t="s">
        <v>93</v>
      </c>
      <c r="B51" s="36" t="s">
        <v>71</v>
      </c>
      <c r="C51" s="36">
        <v>1.76</v>
      </c>
      <c r="D51" s="36">
        <v>0.06</v>
      </c>
      <c r="E51" s="36">
        <v>0.55000000000000004</v>
      </c>
      <c r="F51" s="36">
        <v>0.1</v>
      </c>
      <c r="G51" s="44"/>
      <c r="H51" s="40">
        <v>1.2</v>
      </c>
      <c r="I51" s="37">
        <v>5.2999999999999999E-2</v>
      </c>
      <c r="J51" s="48">
        <v>7.4900000000000008E-2</v>
      </c>
      <c r="K51" s="37">
        <v>1.3900000000000001E-2</v>
      </c>
      <c r="M51" s="111"/>
      <c r="N51" s="111"/>
    </row>
    <row r="52" spans="1:14" ht="15" customHeight="1" thickBot="1" x14ac:dyDescent="0.3">
      <c r="A52" s="35" t="s">
        <v>94</v>
      </c>
      <c r="B52" s="36" t="s">
        <v>71</v>
      </c>
      <c r="C52" s="36">
        <v>1.1000000000000001</v>
      </c>
      <c r="D52" s="36">
        <v>0.03</v>
      </c>
      <c r="E52" s="36">
        <v>1.1200000000000001</v>
      </c>
      <c r="F52" s="36">
        <v>0.03</v>
      </c>
      <c r="G52" s="44"/>
      <c r="H52" s="40">
        <v>0.7</v>
      </c>
      <c r="I52" s="37">
        <v>0.03</v>
      </c>
      <c r="J52" s="48">
        <v>0.125</v>
      </c>
      <c r="K52" s="37">
        <v>5.28E-3</v>
      </c>
      <c r="M52" s="111"/>
      <c r="N52" s="111"/>
    </row>
    <row r="53" spans="1:14" ht="15" customHeight="1" thickBot="1" x14ac:dyDescent="0.3">
      <c r="A53" s="35" t="s">
        <v>95</v>
      </c>
      <c r="B53" s="36" t="s">
        <v>71</v>
      </c>
      <c r="C53" s="36">
        <v>0.49</v>
      </c>
      <c r="D53" s="36">
        <v>0.08</v>
      </c>
      <c r="E53" s="36">
        <v>0.36</v>
      </c>
      <c r="F53" s="36">
        <v>0.1</v>
      </c>
      <c r="G53" s="44"/>
      <c r="H53" s="40">
        <v>0.48</v>
      </c>
      <c r="I53" s="37">
        <v>7.1999999999999995E-2</v>
      </c>
      <c r="J53" s="48">
        <v>3.4499999999999996E-2</v>
      </c>
      <c r="K53" s="37">
        <v>1.2699999999999999E-2</v>
      </c>
      <c r="M53" s="111"/>
      <c r="N53" s="111"/>
    </row>
    <row r="54" spans="1:14" ht="15" customHeight="1" thickBot="1" x14ac:dyDescent="0.3">
      <c r="A54" s="35" t="s">
        <v>96</v>
      </c>
      <c r="B54" s="36" t="s">
        <v>71</v>
      </c>
      <c r="C54" s="36">
        <v>1.46</v>
      </c>
      <c r="D54" s="36">
        <v>0.05</v>
      </c>
      <c r="E54" s="36">
        <v>0.68</v>
      </c>
      <c r="F54" s="36">
        <v>0.11</v>
      </c>
      <c r="G54" s="44"/>
      <c r="H54" s="40">
        <v>1.1000000000000001</v>
      </c>
      <c r="I54" s="37">
        <v>4.2999999999999997E-2</v>
      </c>
      <c r="J54" s="48">
        <v>9.5599999999999991E-2</v>
      </c>
      <c r="K54" s="37">
        <v>1.4E-2</v>
      </c>
      <c r="M54" s="111"/>
      <c r="N54" s="111"/>
    </row>
    <row r="55" spans="1:14" ht="15" customHeight="1" thickBot="1" x14ac:dyDescent="0.3">
      <c r="A55" s="35" t="s">
        <v>97</v>
      </c>
      <c r="B55" s="36" t="s">
        <v>71</v>
      </c>
      <c r="C55" s="36">
        <v>1.91</v>
      </c>
      <c r="D55" s="36">
        <v>0.05</v>
      </c>
      <c r="E55" s="36">
        <v>0.62</v>
      </c>
      <c r="F55" s="36">
        <v>0.12</v>
      </c>
      <c r="G55" s="44"/>
      <c r="H55" s="40">
        <v>1.8</v>
      </c>
      <c r="I55" s="37">
        <v>4.3999999999999997E-2</v>
      </c>
      <c r="J55" s="48">
        <v>5.5199999999999999E-2</v>
      </c>
      <c r="K55" s="37">
        <v>1.2200000000000001E-2</v>
      </c>
      <c r="M55" s="111"/>
      <c r="N55" s="111"/>
    </row>
    <row r="56" spans="1:14" ht="15" customHeight="1" thickBot="1" x14ac:dyDescent="0.3">
      <c r="A56" s="35" t="s">
        <v>98</v>
      </c>
      <c r="B56" s="36" t="s">
        <v>99</v>
      </c>
      <c r="C56" s="36">
        <v>0.41</v>
      </c>
      <c r="D56" s="36">
        <v>0.18</v>
      </c>
      <c r="E56" s="36">
        <v>2.5499999999999998</v>
      </c>
      <c r="F56" s="36">
        <v>0.45</v>
      </c>
      <c r="G56" s="44"/>
      <c r="H56" s="40">
        <v>0.2</v>
      </c>
      <c r="I56" s="37">
        <v>0.11</v>
      </c>
      <c r="J56" s="48">
        <v>0.34200000000000003</v>
      </c>
      <c r="K56" s="37">
        <v>5.9800000000000006E-2</v>
      </c>
      <c r="M56" s="111"/>
      <c r="N56" s="111"/>
    </row>
    <row r="57" spans="1:14" ht="15" customHeight="1" thickBot="1" x14ac:dyDescent="0.3">
      <c r="A57" s="35" t="s">
        <v>100</v>
      </c>
      <c r="B57" s="36" t="s">
        <v>99</v>
      </c>
      <c r="C57" s="36">
        <v>0.35</v>
      </c>
      <c r="D57" s="36">
        <v>0.34</v>
      </c>
      <c r="E57" s="36">
        <v>0.35</v>
      </c>
      <c r="F57" s="36">
        <v>0.84</v>
      </c>
      <c r="G57" s="44"/>
      <c r="H57" s="40">
        <v>0.19</v>
      </c>
      <c r="I57" s="37">
        <v>0.19</v>
      </c>
      <c r="J57" s="48">
        <v>4.65E-2</v>
      </c>
      <c r="K57" s="37">
        <v>0.14199999999999999</v>
      </c>
      <c r="M57" s="111"/>
      <c r="N57" s="111"/>
    </row>
    <row r="58" spans="1:14" ht="15" customHeight="1" thickBot="1" x14ac:dyDescent="0.3">
      <c r="A58" s="35" t="s">
        <v>101</v>
      </c>
      <c r="B58" s="36" t="s">
        <v>102</v>
      </c>
      <c r="C58" s="36">
        <v>0.83</v>
      </c>
      <c r="D58" s="36">
        <v>0.03</v>
      </c>
      <c r="E58" s="36">
        <v>0.27</v>
      </c>
      <c r="F58" s="36">
        <v>0.02</v>
      </c>
      <c r="G58" s="44"/>
      <c r="H58" s="40">
        <v>0.45</v>
      </c>
      <c r="I58" s="37">
        <v>1.7999999999999999E-2</v>
      </c>
      <c r="J58" s="48">
        <v>4.0800000000000003E-2</v>
      </c>
      <c r="K58" s="37">
        <v>1.73E-3</v>
      </c>
      <c r="M58" s="111"/>
      <c r="N58" s="111"/>
    </row>
    <row r="59" spans="1:14" ht="15" customHeight="1" thickBot="1" x14ac:dyDescent="0.3">
      <c r="A59" s="35" t="s">
        <v>103</v>
      </c>
      <c r="B59" s="36" t="s">
        <v>102</v>
      </c>
      <c r="C59" s="36">
        <v>1.26</v>
      </c>
      <c r="D59" s="36">
        <v>0.12</v>
      </c>
      <c r="E59" s="36">
        <v>2.64</v>
      </c>
      <c r="F59" s="36">
        <v>0.26</v>
      </c>
      <c r="G59" s="44"/>
      <c r="H59" s="40">
        <v>0.57999999999999996</v>
      </c>
      <c r="I59" s="37">
        <v>8.4000000000000005E-2</v>
      </c>
      <c r="J59" s="48">
        <v>0.80599999999999994</v>
      </c>
      <c r="K59" s="37">
        <v>4.0599999999999997E-2</v>
      </c>
      <c r="M59" s="111"/>
      <c r="N59" s="111"/>
    </row>
    <row r="60" spans="1:14" ht="15" customHeight="1" thickBot="1" x14ac:dyDescent="0.3">
      <c r="A60" s="35" t="s">
        <v>104</v>
      </c>
      <c r="B60" s="36" t="s">
        <v>102</v>
      </c>
      <c r="C60" s="36">
        <v>1.1599999999999999</v>
      </c>
      <c r="D60" s="36">
        <v>0.08</v>
      </c>
      <c r="E60" s="36">
        <v>1.44</v>
      </c>
      <c r="F60" s="36">
        <v>0.18</v>
      </c>
      <c r="G60" s="44"/>
      <c r="H60" s="40">
        <v>0.67</v>
      </c>
      <c r="I60" s="37">
        <v>5.8999999999999997E-2</v>
      </c>
      <c r="J60" s="48">
        <v>0.23599999999999999</v>
      </c>
      <c r="K60" s="37">
        <v>2.58E-2</v>
      </c>
      <c r="M60" s="111"/>
      <c r="N60" s="111"/>
    </row>
    <row r="61" spans="1:14" ht="15" customHeight="1" thickBot="1" x14ac:dyDescent="0.3">
      <c r="A61" s="35" t="s">
        <v>105</v>
      </c>
      <c r="B61" s="36" t="s">
        <v>102</v>
      </c>
      <c r="C61" s="36">
        <v>0.35</v>
      </c>
      <c r="D61" s="36">
        <v>0.18</v>
      </c>
      <c r="E61" s="36">
        <v>0.64</v>
      </c>
      <c r="F61" s="36">
        <v>0.08</v>
      </c>
      <c r="G61" s="44"/>
      <c r="H61" s="40">
        <v>0.18</v>
      </c>
      <c r="I61" s="37">
        <v>7.5999999999999998E-2</v>
      </c>
      <c r="J61" s="48">
        <v>0.12</v>
      </c>
      <c r="K61" s="37">
        <v>9.8700000000000003E-3</v>
      </c>
      <c r="M61" s="111"/>
      <c r="N61" s="111"/>
    </row>
    <row r="62" spans="1:14" ht="15" customHeight="1" thickBot="1" x14ac:dyDescent="0.3">
      <c r="A62" s="35" t="s">
        <v>106</v>
      </c>
      <c r="B62" s="36" t="s">
        <v>102</v>
      </c>
      <c r="C62" s="36">
        <v>0.46</v>
      </c>
      <c r="D62" s="36">
        <v>0.04</v>
      </c>
      <c r="E62" s="36">
        <v>0.2</v>
      </c>
      <c r="F62" s="36">
        <v>0.01</v>
      </c>
      <c r="G62" s="44"/>
      <c r="H62" s="40">
        <v>0.33</v>
      </c>
      <c r="I62" s="37">
        <v>0.03</v>
      </c>
      <c r="J62" s="48">
        <v>3.7499999999999999E-2</v>
      </c>
      <c r="K62" s="37">
        <v>4.0899999999999997E-4</v>
      </c>
      <c r="M62" s="111"/>
      <c r="N62" s="111"/>
    </row>
    <row r="63" spans="1:14" ht="15" customHeight="1" thickBot="1" x14ac:dyDescent="0.3">
      <c r="A63" s="35" t="s">
        <v>107</v>
      </c>
      <c r="B63" s="36" t="s">
        <v>102</v>
      </c>
      <c r="C63" s="36">
        <v>0.94</v>
      </c>
      <c r="D63" s="36">
        <v>0.02</v>
      </c>
      <c r="E63" s="36">
        <v>0.28000000000000003</v>
      </c>
      <c r="F63" s="36">
        <v>0.03</v>
      </c>
      <c r="G63" s="44"/>
      <c r="H63" s="40">
        <v>0.51</v>
      </c>
      <c r="I63" s="37">
        <v>1.6E-2</v>
      </c>
      <c r="J63" s="48">
        <v>6.3600000000000004E-2</v>
      </c>
      <c r="K63" s="37">
        <v>4.28E-3</v>
      </c>
      <c r="M63" s="111"/>
      <c r="N63" s="111"/>
    </row>
    <row r="64" spans="1:14" ht="15" customHeight="1" x14ac:dyDescent="0.25">
      <c r="A64" s="8"/>
      <c r="B64" s="1"/>
      <c r="C64" s="41"/>
      <c r="D64" s="24"/>
      <c r="E64" s="44"/>
      <c r="F64" s="44"/>
      <c r="G64" s="44"/>
    </row>
    <row r="65" spans="1:7" ht="15" customHeight="1" x14ac:dyDescent="0.25">
      <c r="A65" s="8"/>
      <c r="B65" s="1"/>
      <c r="C65" s="41"/>
      <c r="D65" s="24"/>
      <c r="E65" s="44"/>
      <c r="F65" s="44"/>
      <c r="G65" s="44"/>
    </row>
    <row r="66" spans="1:7" ht="15" customHeight="1" x14ac:dyDescent="0.25">
      <c r="A66" s="8"/>
      <c r="B66" s="1"/>
      <c r="C66" s="41"/>
      <c r="D66" s="24"/>
      <c r="E66" s="44"/>
      <c r="F66" s="44"/>
      <c r="G66" s="44"/>
    </row>
    <row r="67" spans="1:7" ht="15" customHeight="1" x14ac:dyDescent="0.25">
      <c r="A67" s="8"/>
      <c r="B67" s="1"/>
      <c r="C67" s="41"/>
      <c r="D67" s="24"/>
      <c r="E67" s="44"/>
      <c r="F67" s="44"/>
      <c r="G67" s="44"/>
    </row>
    <row r="68" spans="1:7" ht="15" customHeight="1" x14ac:dyDescent="0.25">
      <c r="A68" s="8"/>
      <c r="B68" s="1"/>
      <c r="C68" s="41"/>
      <c r="D68" s="24"/>
      <c r="E68" s="44"/>
      <c r="F68" s="44"/>
      <c r="G68" s="44"/>
    </row>
    <row r="69" spans="1:7" ht="15" customHeight="1" x14ac:dyDescent="0.25">
      <c r="A69" s="8"/>
      <c r="B69" s="1"/>
      <c r="C69" s="41"/>
      <c r="D69" s="24"/>
      <c r="E69" s="44"/>
      <c r="F69" s="44"/>
      <c r="G69" s="44"/>
    </row>
    <row r="70" spans="1:7" ht="15" customHeight="1" x14ac:dyDescent="0.25">
      <c r="A70" s="8"/>
      <c r="B70" s="1"/>
      <c r="C70" s="41"/>
      <c r="D70" s="24"/>
      <c r="E70" s="44"/>
      <c r="F70" s="44"/>
      <c r="G70" s="44"/>
    </row>
    <row r="71" spans="1:7" ht="15" customHeight="1" x14ac:dyDescent="0.25">
      <c r="A71" s="8"/>
      <c r="B71" s="1"/>
      <c r="C71" s="41"/>
      <c r="D71" s="24"/>
      <c r="E71" s="44"/>
      <c r="F71" s="44"/>
      <c r="G71" s="44"/>
    </row>
    <row r="72" spans="1:7" ht="15" customHeight="1" x14ac:dyDescent="0.25">
      <c r="A72" s="8"/>
      <c r="B72" s="1"/>
      <c r="C72" s="41"/>
      <c r="D72" s="24"/>
      <c r="E72" s="44"/>
      <c r="F72" s="44"/>
      <c r="G72" s="44"/>
    </row>
    <row r="73" spans="1:7" ht="15" customHeight="1" x14ac:dyDescent="0.25">
      <c r="A73" s="8"/>
      <c r="B73" s="1"/>
      <c r="C73" s="41"/>
      <c r="D73" s="24"/>
      <c r="E73" s="44"/>
      <c r="F73" s="44"/>
      <c r="G73" s="44"/>
    </row>
    <row r="74" spans="1:7" ht="15" customHeight="1" x14ac:dyDescent="0.25">
      <c r="A74" s="8"/>
      <c r="B74" s="1"/>
      <c r="C74" s="41"/>
      <c r="D74" s="24"/>
      <c r="E74" s="44"/>
      <c r="F74" s="44"/>
      <c r="G74" s="44"/>
    </row>
    <row r="75" spans="1:7" ht="15" customHeight="1" x14ac:dyDescent="0.25">
      <c r="A75" s="8"/>
      <c r="B75" s="1"/>
      <c r="C75" s="41"/>
      <c r="D75" s="24"/>
      <c r="E75" s="44"/>
      <c r="F75" s="44"/>
      <c r="G75" s="44"/>
    </row>
    <row r="76" spans="1:7" ht="15" customHeight="1" x14ac:dyDescent="0.25">
      <c r="A76" s="8"/>
      <c r="B76" s="1"/>
      <c r="C76" s="41"/>
      <c r="D76" s="24"/>
      <c r="E76" s="44"/>
      <c r="F76" s="44"/>
      <c r="G76" s="44"/>
    </row>
    <row r="77" spans="1:7" ht="15" customHeight="1" x14ac:dyDescent="0.25">
      <c r="A77" s="8"/>
      <c r="B77" s="1"/>
      <c r="C77" s="41"/>
      <c r="D77" s="24"/>
      <c r="E77" s="44"/>
      <c r="F77" s="44"/>
      <c r="G77" s="44"/>
    </row>
    <row r="78" spans="1:7" ht="15" customHeight="1" x14ac:dyDescent="0.25">
      <c r="A78" s="8"/>
      <c r="B78" s="1"/>
      <c r="C78" s="41"/>
      <c r="D78" s="24"/>
      <c r="E78" s="44"/>
      <c r="F78" s="44"/>
      <c r="G78" s="44"/>
    </row>
    <row r="79" spans="1:7" ht="15" customHeight="1" x14ac:dyDescent="0.25">
      <c r="A79" s="8"/>
      <c r="B79" s="1"/>
      <c r="C79" s="41"/>
      <c r="D79" s="24"/>
      <c r="E79" s="44"/>
      <c r="F79" s="44"/>
      <c r="G79" s="44"/>
    </row>
    <row r="80" spans="1:7" ht="15" customHeight="1" x14ac:dyDescent="0.25">
      <c r="A80" s="8"/>
      <c r="B80" s="1"/>
      <c r="C80" s="41"/>
      <c r="D80" s="24"/>
      <c r="E80" s="44"/>
      <c r="F80" s="44"/>
      <c r="G80" s="44"/>
    </row>
    <row r="81" spans="1:7" ht="15" customHeight="1" x14ac:dyDescent="0.25">
      <c r="A81" s="8"/>
      <c r="B81" s="1"/>
      <c r="C81" s="41"/>
      <c r="D81" s="24"/>
      <c r="E81" s="44"/>
      <c r="F81" s="44"/>
      <c r="G81" s="44"/>
    </row>
    <row r="82" spans="1:7" ht="15" customHeight="1" x14ac:dyDescent="0.25">
      <c r="A82" s="8"/>
      <c r="B82" s="1"/>
      <c r="C82" s="41"/>
      <c r="D82" s="24"/>
      <c r="E82" s="44"/>
      <c r="F82" s="44"/>
      <c r="G82" s="44"/>
    </row>
    <row r="83" spans="1:7" ht="15" customHeight="1" x14ac:dyDescent="0.25">
      <c r="A83" s="8"/>
      <c r="B83" s="1"/>
      <c r="C83" s="41"/>
      <c r="D83" s="24"/>
      <c r="E83" s="44"/>
      <c r="F83" s="44"/>
      <c r="G83" s="44"/>
    </row>
    <row r="84" spans="1:7" ht="15" customHeight="1" x14ac:dyDescent="0.25">
      <c r="A84" s="8"/>
      <c r="B84" s="1"/>
      <c r="C84" s="41"/>
      <c r="D84" s="24"/>
      <c r="E84" s="44"/>
      <c r="F84" s="44"/>
      <c r="G84" s="44"/>
    </row>
    <row r="85" spans="1:7" ht="15" customHeight="1" x14ac:dyDescent="0.25">
      <c r="A85" s="8"/>
      <c r="B85" s="1"/>
      <c r="C85" s="41"/>
      <c r="D85" s="24"/>
      <c r="E85" s="44"/>
      <c r="F85" s="44"/>
      <c r="G85" s="44"/>
    </row>
    <row r="86" spans="1:7" ht="15" customHeight="1" x14ac:dyDescent="0.25">
      <c r="A86" s="8"/>
      <c r="B86" s="1"/>
      <c r="C86" s="41"/>
      <c r="D86" s="24"/>
      <c r="E86" s="44"/>
      <c r="F86" s="44"/>
      <c r="G86" s="44"/>
    </row>
    <row r="87" spans="1:7" ht="15" customHeight="1" x14ac:dyDescent="0.25">
      <c r="A87" s="8"/>
      <c r="B87" s="1"/>
      <c r="C87" s="41"/>
      <c r="D87" s="24"/>
      <c r="E87" s="44"/>
      <c r="F87" s="44"/>
      <c r="G87" s="44"/>
    </row>
    <row r="88" spans="1:7" ht="15" customHeight="1" x14ac:dyDescent="0.25">
      <c r="A88" s="8"/>
      <c r="B88" s="1"/>
      <c r="C88" s="41"/>
      <c r="D88" s="24"/>
      <c r="E88" s="44"/>
      <c r="F88" s="44"/>
      <c r="G88" s="44"/>
    </row>
    <row r="89" spans="1:7" ht="15" customHeight="1" x14ac:dyDescent="0.25">
      <c r="A89" s="8"/>
      <c r="B89" s="1"/>
      <c r="C89" s="41"/>
      <c r="D89" s="24"/>
      <c r="E89" s="44"/>
      <c r="F89" s="44"/>
      <c r="G89" s="44"/>
    </row>
    <row r="90" spans="1:7" ht="15" customHeight="1" x14ac:dyDescent="0.25">
      <c r="A90" s="8"/>
      <c r="B90" s="1"/>
      <c r="C90" s="41"/>
      <c r="D90" s="24"/>
      <c r="E90" s="44"/>
      <c r="F90" s="44"/>
      <c r="G90" s="44"/>
    </row>
    <row r="91" spans="1:7" ht="15" customHeight="1" x14ac:dyDescent="0.25">
      <c r="A91" s="8"/>
      <c r="B91" s="1"/>
      <c r="C91" s="41"/>
      <c r="D91" s="24"/>
      <c r="E91" s="44"/>
      <c r="F91" s="44"/>
      <c r="G91" s="44"/>
    </row>
    <row r="92" spans="1:7" ht="15" customHeight="1" x14ac:dyDescent="0.25">
      <c r="A92" s="8"/>
      <c r="B92" s="1"/>
      <c r="C92" s="41"/>
      <c r="D92" s="24"/>
      <c r="E92" s="44"/>
      <c r="F92" s="44"/>
      <c r="G92" s="44"/>
    </row>
    <row r="93" spans="1:7" ht="15" customHeight="1" x14ac:dyDescent="0.25">
      <c r="A93" s="8"/>
      <c r="B93" s="1"/>
      <c r="C93" s="41"/>
      <c r="D93" s="24"/>
      <c r="E93" s="44"/>
      <c r="F93" s="44"/>
      <c r="G93" s="44"/>
    </row>
    <row r="94" spans="1:7" ht="15" customHeight="1" x14ac:dyDescent="0.25">
      <c r="A94" s="8"/>
      <c r="B94" s="1"/>
      <c r="C94" s="41"/>
      <c r="D94" s="24"/>
      <c r="E94" s="44"/>
      <c r="F94" s="44"/>
      <c r="G94" s="44"/>
    </row>
    <row r="95" spans="1:7" ht="15" customHeight="1" x14ac:dyDescent="0.25">
      <c r="A95" s="8"/>
      <c r="B95" s="1"/>
      <c r="C95" s="41"/>
      <c r="D95" s="24"/>
      <c r="E95" s="44"/>
      <c r="F95" s="44"/>
      <c r="G95" s="44"/>
    </row>
    <row r="96" spans="1:7" ht="15" customHeight="1" x14ac:dyDescent="0.25">
      <c r="A96" s="8"/>
      <c r="B96" s="1"/>
      <c r="C96" s="41"/>
      <c r="D96" s="24"/>
      <c r="E96" s="44"/>
      <c r="F96" s="44"/>
      <c r="G96" s="44"/>
    </row>
    <row r="97" spans="1:7" ht="15" customHeight="1" x14ac:dyDescent="0.25">
      <c r="A97" s="8"/>
      <c r="B97" s="1"/>
      <c r="C97" s="41"/>
      <c r="D97" s="24"/>
      <c r="E97" s="44"/>
      <c r="F97" s="44"/>
      <c r="G97" s="44"/>
    </row>
    <row r="98" spans="1:7" ht="15" customHeight="1" x14ac:dyDescent="0.25">
      <c r="A98" s="8"/>
      <c r="B98" s="1"/>
      <c r="C98" s="41"/>
      <c r="D98" s="24"/>
      <c r="E98" s="44"/>
      <c r="F98" s="44"/>
      <c r="G98" s="44"/>
    </row>
    <row r="99" spans="1:7" ht="15" customHeight="1" x14ac:dyDescent="0.25">
      <c r="A99" s="8"/>
      <c r="B99" s="1"/>
      <c r="C99" s="41"/>
      <c r="D99" s="24"/>
      <c r="E99" s="44"/>
      <c r="F99" s="44"/>
      <c r="G99" s="44"/>
    </row>
    <row r="100" spans="1:7" ht="15" customHeight="1" x14ac:dyDescent="0.25">
      <c r="A100" s="8"/>
      <c r="B100" s="1"/>
      <c r="C100" s="41"/>
      <c r="D100" s="24"/>
      <c r="E100" s="44"/>
      <c r="F100" s="44"/>
      <c r="G100" s="44"/>
    </row>
    <row r="101" spans="1:7" ht="15" customHeight="1" x14ac:dyDescent="0.25">
      <c r="A101" s="8"/>
      <c r="B101" s="1"/>
      <c r="C101" s="41"/>
      <c r="D101" s="24"/>
      <c r="E101" s="44"/>
      <c r="F101" s="44"/>
      <c r="G101" s="44"/>
    </row>
    <row r="102" spans="1:7" ht="15" customHeight="1" x14ac:dyDescent="0.25">
      <c r="A102" s="8"/>
      <c r="B102" s="1"/>
      <c r="C102" s="41"/>
      <c r="D102" s="24"/>
      <c r="E102" s="44"/>
      <c r="F102" s="44"/>
      <c r="G102" s="44"/>
    </row>
    <row r="103" spans="1:7" ht="15" customHeight="1" x14ac:dyDescent="0.25">
      <c r="A103" s="8"/>
      <c r="B103" s="1"/>
      <c r="C103" s="41"/>
      <c r="D103" s="24"/>
      <c r="E103" s="44"/>
      <c r="F103" s="44"/>
      <c r="G103" s="44"/>
    </row>
    <row r="104" spans="1:7" ht="15" customHeight="1" x14ac:dyDescent="0.25">
      <c r="A104" s="8"/>
      <c r="B104" s="1"/>
      <c r="C104" s="41"/>
      <c r="D104" s="24"/>
      <c r="E104" s="44"/>
      <c r="F104" s="44"/>
      <c r="G104" s="44"/>
    </row>
    <row r="105" spans="1:7" ht="15" customHeight="1" x14ac:dyDescent="0.25">
      <c r="A105" s="8"/>
      <c r="B105" s="1"/>
      <c r="C105" s="41"/>
      <c r="D105" s="24"/>
      <c r="E105" s="44"/>
      <c r="F105" s="44"/>
      <c r="G105" s="44"/>
    </row>
    <row r="106" spans="1:7" ht="15" customHeight="1" x14ac:dyDescent="0.25">
      <c r="A106" s="8"/>
      <c r="B106" s="1"/>
      <c r="C106" s="41"/>
      <c r="D106" s="24"/>
      <c r="E106" s="44"/>
      <c r="F106" s="44"/>
      <c r="G106" s="44"/>
    </row>
    <row r="107" spans="1:7" ht="15" customHeight="1" x14ac:dyDescent="0.25">
      <c r="A107" s="8"/>
      <c r="B107" s="1"/>
      <c r="C107" s="41"/>
      <c r="D107" s="24"/>
      <c r="E107" s="44"/>
      <c r="F107" s="44"/>
      <c r="G107" s="44"/>
    </row>
    <row r="108" spans="1:7" ht="15" customHeight="1" x14ac:dyDescent="0.25">
      <c r="A108" s="8"/>
      <c r="B108" s="1"/>
      <c r="C108" s="41"/>
      <c r="D108" s="24"/>
      <c r="E108" s="44"/>
      <c r="F108" s="44"/>
      <c r="G108" s="44"/>
    </row>
    <row r="109" spans="1:7" ht="15" customHeight="1" x14ac:dyDescent="0.25">
      <c r="A109" s="8"/>
      <c r="B109" s="1"/>
      <c r="C109" s="41"/>
      <c r="D109" s="24"/>
      <c r="E109" s="44"/>
      <c r="F109" s="44"/>
      <c r="G109" s="44"/>
    </row>
    <row r="110" spans="1:7" ht="15" customHeight="1" x14ac:dyDescent="0.25">
      <c r="A110" s="8"/>
      <c r="B110" s="1"/>
      <c r="C110" s="41"/>
      <c r="D110" s="24"/>
      <c r="E110" s="44"/>
      <c r="F110" s="44"/>
      <c r="G110" s="44"/>
    </row>
    <row r="111" spans="1:7" ht="15" customHeight="1" x14ac:dyDescent="0.25">
      <c r="A111" s="8"/>
      <c r="B111" s="1"/>
      <c r="C111" s="41"/>
      <c r="D111" s="24"/>
      <c r="E111" s="44"/>
      <c r="F111" s="44"/>
      <c r="G111" s="44"/>
    </row>
    <row r="112" spans="1:7" ht="15" customHeight="1" x14ac:dyDescent="0.25">
      <c r="A112" s="8"/>
      <c r="B112" s="1"/>
      <c r="C112" s="41"/>
      <c r="D112" s="24"/>
      <c r="E112" s="44"/>
      <c r="F112" s="44"/>
      <c r="G112" s="44"/>
    </row>
    <row r="113" spans="1:7" ht="15" customHeight="1" x14ac:dyDescent="0.25">
      <c r="A113" s="8"/>
      <c r="B113" s="1"/>
      <c r="C113" s="41"/>
      <c r="D113" s="24"/>
      <c r="E113" s="44"/>
      <c r="F113" s="44"/>
      <c r="G113" s="44"/>
    </row>
    <row r="114" spans="1:7" ht="15" customHeight="1" x14ac:dyDescent="0.25">
      <c r="A114" s="8"/>
      <c r="B114" s="1"/>
      <c r="C114" s="41"/>
      <c r="D114" s="24"/>
      <c r="E114" s="44"/>
      <c r="F114" s="44"/>
      <c r="G114" s="44"/>
    </row>
    <row r="115" spans="1:7" ht="15" customHeight="1" x14ac:dyDescent="0.25">
      <c r="A115" s="8"/>
      <c r="B115" s="1"/>
      <c r="C115" s="41"/>
      <c r="D115" s="24"/>
      <c r="E115" s="44"/>
      <c r="F115" s="44"/>
      <c r="G115" s="44"/>
    </row>
    <row r="116" spans="1:7" ht="15" customHeight="1" x14ac:dyDescent="0.25">
      <c r="A116" s="8"/>
      <c r="B116" s="1"/>
      <c r="C116" s="41"/>
      <c r="D116" s="24"/>
      <c r="E116" s="44"/>
      <c r="F116" s="44"/>
      <c r="G116" s="44"/>
    </row>
    <row r="117" spans="1:7" ht="15" customHeight="1" x14ac:dyDescent="0.25">
      <c r="A117" s="8"/>
      <c r="B117" s="1"/>
      <c r="C117" s="41"/>
      <c r="D117" s="24"/>
      <c r="E117" s="44"/>
      <c r="F117" s="44"/>
      <c r="G117" s="44"/>
    </row>
    <row r="118" spans="1:7" ht="15" customHeight="1" x14ac:dyDescent="0.25">
      <c r="A118" s="8"/>
      <c r="B118" s="1"/>
      <c r="C118" s="41"/>
      <c r="D118" s="24"/>
      <c r="E118" s="44"/>
      <c r="F118" s="44"/>
      <c r="G118" s="44"/>
    </row>
    <row r="119" spans="1:7" ht="15" customHeight="1" x14ac:dyDescent="0.25">
      <c r="A119" s="8"/>
      <c r="B119" s="1"/>
      <c r="C119" s="41"/>
      <c r="D119" s="24"/>
      <c r="E119" s="44"/>
      <c r="F119" s="44"/>
      <c r="G119" s="44"/>
    </row>
    <row r="120" spans="1:7" ht="15" customHeight="1" x14ac:dyDescent="0.25">
      <c r="A120" s="8"/>
      <c r="B120" s="1"/>
      <c r="C120" s="41"/>
      <c r="D120" s="24"/>
      <c r="E120" s="44"/>
      <c r="F120" s="44"/>
      <c r="G120" s="44"/>
    </row>
    <row r="121" spans="1:7" ht="15" customHeight="1" x14ac:dyDescent="0.25">
      <c r="A121" s="8"/>
      <c r="B121" s="1"/>
      <c r="C121" s="41"/>
      <c r="D121" s="24"/>
      <c r="E121" s="44"/>
      <c r="F121" s="44"/>
      <c r="G121" s="44"/>
    </row>
    <row r="122" spans="1:7" ht="15" customHeight="1" x14ac:dyDescent="0.25">
      <c r="A122" s="8"/>
      <c r="B122" s="1"/>
      <c r="C122" s="41"/>
      <c r="D122" s="24"/>
      <c r="E122" s="44"/>
      <c r="F122" s="44"/>
      <c r="G122" s="44"/>
    </row>
    <row r="123" spans="1:7" ht="15" customHeight="1" x14ac:dyDescent="0.25">
      <c r="A123" s="8"/>
      <c r="B123" s="1"/>
      <c r="C123" s="41"/>
      <c r="D123" s="24"/>
      <c r="E123" s="44"/>
      <c r="F123" s="44"/>
      <c r="G123" s="44"/>
    </row>
    <row r="124" spans="1:7" ht="15" customHeight="1" x14ac:dyDescent="0.25">
      <c r="A124" s="8"/>
      <c r="B124" s="1"/>
      <c r="C124" s="41"/>
      <c r="D124" s="24"/>
      <c r="E124" s="44"/>
      <c r="F124" s="44"/>
      <c r="G124" s="44"/>
    </row>
    <row r="125" spans="1:7" ht="15" customHeight="1" x14ac:dyDescent="0.25">
      <c r="A125" s="8"/>
      <c r="B125" s="1"/>
      <c r="C125" s="41"/>
      <c r="D125" s="24"/>
      <c r="E125" s="44"/>
      <c r="F125" s="44"/>
      <c r="G125" s="44"/>
    </row>
    <row r="126" spans="1:7" ht="15" customHeight="1" x14ac:dyDescent="0.25">
      <c r="A126" s="8"/>
      <c r="B126" s="1"/>
      <c r="C126" s="19"/>
      <c r="D126" s="24"/>
      <c r="E126" s="44"/>
      <c r="F126" s="44"/>
      <c r="G126" s="44"/>
    </row>
    <row r="127" spans="1:7" ht="15" customHeight="1" x14ac:dyDescent="0.25">
      <c r="A127" s="8"/>
      <c r="B127" s="1"/>
      <c r="C127" s="19"/>
      <c r="D127" s="24"/>
      <c r="E127" s="44"/>
      <c r="F127" s="44"/>
      <c r="G127" s="44"/>
    </row>
    <row r="128" spans="1:7" ht="15" customHeight="1" x14ac:dyDescent="0.25">
      <c r="A128" s="8"/>
      <c r="B128" s="1"/>
      <c r="C128" s="19"/>
      <c r="D128" s="24"/>
      <c r="E128" s="44"/>
      <c r="F128" s="44"/>
      <c r="G128" s="44"/>
    </row>
    <row r="129" spans="1:7" ht="15" customHeight="1" x14ac:dyDescent="0.25">
      <c r="A129" s="8"/>
      <c r="B129" s="1"/>
      <c r="C129" s="19"/>
      <c r="D129" s="24"/>
      <c r="E129" s="44"/>
      <c r="F129" s="44"/>
      <c r="G129" s="44"/>
    </row>
    <row r="130" spans="1:7" ht="15" customHeight="1" x14ac:dyDescent="0.25">
      <c r="A130" s="8"/>
      <c r="B130" s="1"/>
      <c r="C130" s="19"/>
      <c r="D130" s="24"/>
      <c r="E130" s="44"/>
      <c r="F130" s="44"/>
      <c r="G130" s="44"/>
    </row>
    <row r="131" spans="1:7" ht="15" customHeight="1" x14ac:dyDescent="0.25">
      <c r="A131" s="8"/>
      <c r="B131" s="1"/>
      <c r="C131" s="19"/>
      <c r="D131" s="24"/>
      <c r="E131" s="44"/>
      <c r="F131" s="44"/>
      <c r="G131" s="44"/>
    </row>
    <row r="132" spans="1:7" ht="15" customHeight="1" x14ac:dyDescent="0.25">
      <c r="A132" s="8"/>
      <c r="B132" s="1"/>
      <c r="C132" s="19"/>
      <c r="D132" s="24"/>
      <c r="E132" s="44"/>
      <c r="F132" s="44"/>
      <c r="G132" s="44"/>
    </row>
    <row r="133" spans="1:7" ht="15" customHeight="1" x14ac:dyDescent="0.25">
      <c r="A133" s="8"/>
      <c r="B133" s="1"/>
      <c r="C133" s="19"/>
      <c r="D133" s="24"/>
      <c r="E133" s="44"/>
      <c r="F133" s="44"/>
      <c r="G133" s="44"/>
    </row>
    <row r="134" spans="1:7" ht="15" customHeight="1" x14ac:dyDescent="0.25">
      <c r="A134" s="8"/>
      <c r="B134" s="1"/>
      <c r="C134" s="19"/>
      <c r="D134" s="24"/>
      <c r="E134" s="44"/>
      <c r="F134" s="44"/>
      <c r="G134" s="44"/>
    </row>
    <row r="135" spans="1:7" ht="15" customHeight="1" x14ac:dyDescent="0.25">
      <c r="A135" s="8"/>
      <c r="B135" s="1"/>
      <c r="C135" s="19"/>
      <c r="D135" s="24"/>
      <c r="E135" s="44"/>
      <c r="F135" s="44"/>
      <c r="G135" s="44"/>
    </row>
    <row r="136" spans="1:7" ht="15" customHeight="1" x14ac:dyDescent="0.25">
      <c r="A136" s="8"/>
      <c r="B136" s="1"/>
      <c r="C136" s="19"/>
      <c r="D136" s="24"/>
      <c r="E136" s="44"/>
      <c r="F136" s="44"/>
      <c r="G136" s="44"/>
    </row>
    <row r="137" spans="1:7" ht="15" customHeight="1" x14ac:dyDescent="0.25">
      <c r="A137" s="8"/>
      <c r="B137" s="1"/>
      <c r="C137" s="19"/>
      <c r="D137" s="24"/>
      <c r="E137" s="44"/>
      <c r="F137" s="44"/>
      <c r="G137" s="44"/>
    </row>
    <row r="138" spans="1:7" ht="15" customHeight="1" x14ac:dyDescent="0.25">
      <c r="A138" s="8"/>
      <c r="B138" s="1"/>
      <c r="C138" s="19"/>
      <c r="D138" s="24"/>
      <c r="E138" s="44"/>
      <c r="F138" s="44"/>
      <c r="G138" s="44"/>
    </row>
    <row r="139" spans="1:7" ht="15" customHeight="1" x14ac:dyDescent="0.25">
      <c r="A139" s="8"/>
      <c r="B139" s="1"/>
      <c r="C139" s="19"/>
      <c r="D139" s="24"/>
      <c r="E139" s="44"/>
      <c r="F139" s="44"/>
      <c r="G139" s="44"/>
    </row>
    <row r="140" spans="1:7" ht="15" customHeight="1" x14ac:dyDescent="0.25">
      <c r="A140" s="8"/>
      <c r="B140" s="1"/>
      <c r="C140" s="19"/>
      <c r="D140" s="24"/>
      <c r="E140" s="44"/>
      <c r="F140" s="44"/>
      <c r="G140" s="44"/>
    </row>
    <row r="141" spans="1:7" ht="15" customHeight="1" x14ac:dyDescent="0.25">
      <c r="A141" s="8"/>
      <c r="B141" s="1"/>
      <c r="C141" s="19"/>
      <c r="D141" s="24"/>
      <c r="E141" s="44"/>
      <c r="F141" s="44"/>
      <c r="G141" s="44"/>
    </row>
    <row r="142" spans="1:7" ht="15" customHeight="1" x14ac:dyDescent="0.25">
      <c r="A142" s="8"/>
      <c r="B142" s="1"/>
      <c r="C142" s="19"/>
      <c r="D142" s="24"/>
      <c r="E142" s="44"/>
      <c r="F142" s="44"/>
      <c r="G142" s="44"/>
    </row>
    <row r="143" spans="1:7" ht="15" customHeight="1" x14ac:dyDescent="0.25">
      <c r="A143" s="8"/>
      <c r="B143" s="1"/>
      <c r="C143" s="19"/>
      <c r="D143" s="24"/>
      <c r="E143" s="44"/>
      <c r="F143" s="44"/>
      <c r="G143" s="44"/>
    </row>
    <row r="144" spans="1:7" ht="15" customHeight="1" x14ac:dyDescent="0.25">
      <c r="A144" s="8"/>
      <c r="B144" s="1"/>
      <c r="C144" s="19"/>
      <c r="D144" s="24"/>
      <c r="E144" s="44"/>
      <c r="F144" s="44"/>
      <c r="G144" s="44"/>
    </row>
    <row r="145" spans="1:7" ht="15" customHeight="1" x14ac:dyDescent="0.25">
      <c r="A145" s="8"/>
      <c r="B145" s="1"/>
      <c r="C145" s="19"/>
      <c r="D145" s="24"/>
      <c r="E145" s="44"/>
      <c r="F145" s="44"/>
      <c r="G145" s="44"/>
    </row>
    <row r="146" spans="1:7" ht="15" customHeight="1" x14ac:dyDescent="0.25">
      <c r="A146" s="8"/>
      <c r="B146" s="1"/>
      <c r="C146" s="19"/>
      <c r="D146" s="24"/>
      <c r="E146" s="44"/>
      <c r="F146" s="44"/>
      <c r="G146" s="44"/>
    </row>
    <row r="147" spans="1:7" ht="15" customHeight="1" x14ac:dyDescent="0.25">
      <c r="A147" s="8"/>
      <c r="B147" s="1"/>
      <c r="C147" s="19"/>
      <c r="D147" s="24"/>
      <c r="E147" s="44"/>
      <c r="F147" s="44"/>
      <c r="G147" s="44"/>
    </row>
    <row r="148" spans="1:7" ht="15" customHeight="1" x14ac:dyDescent="0.25">
      <c r="A148" s="8"/>
      <c r="B148" s="1"/>
      <c r="C148" s="19"/>
      <c r="D148" s="24"/>
      <c r="E148" s="44"/>
      <c r="F148" s="44"/>
      <c r="G148" s="44"/>
    </row>
    <row r="149" spans="1:7" ht="15" customHeight="1" x14ac:dyDescent="0.25">
      <c r="A149" s="8"/>
      <c r="B149" s="1"/>
      <c r="C149" s="19"/>
      <c r="D149" s="24"/>
      <c r="E149" s="44"/>
      <c r="F149" s="44"/>
      <c r="G149" s="44"/>
    </row>
    <row r="150" spans="1:7" ht="15" customHeight="1" x14ac:dyDescent="0.25">
      <c r="A150" s="8"/>
      <c r="B150" s="1"/>
      <c r="C150" s="19"/>
      <c r="D150" s="24"/>
      <c r="E150" s="44"/>
      <c r="F150" s="44"/>
      <c r="G150" s="44"/>
    </row>
    <row r="151" spans="1:7" ht="15" customHeight="1" x14ac:dyDescent="0.25">
      <c r="A151" s="8"/>
      <c r="B151" s="1"/>
      <c r="C151" s="19"/>
      <c r="D151" s="24"/>
      <c r="E151" s="44"/>
      <c r="F151" s="44"/>
      <c r="G151" s="44"/>
    </row>
    <row r="152" spans="1:7" ht="15" customHeight="1" x14ac:dyDescent="0.25">
      <c r="A152" s="8"/>
      <c r="B152" s="1"/>
      <c r="C152" s="19"/>
      <c r="D152" s="24"/>
      <c r="E152" s="44"/>
      <c r="F152" s="44"/>
      <c r="G152" s="44"/>
    </row>
    <row r="153" spans="1:7" ht="15" customHeight="1" x14ac:dyDescent="0.25">
      <c r="A153" s="8"/>
      <c r="B153" s="1"/>
      <c r="C153" s="19"/>
      <c r="D153" s="24"/>
      <c r="E153" s="44"/>
      <c r="F153" s="44"/>
      <c r="G153" s="44"/>
    </row>
    <row r="154" spans="1:7" ht="15" customHeight="1" x14ac:dyDescent="0.25">
      <c r="A154" s="8"/>
      <c r="B154" s="1"/>
      <c r="C154" s="19"/>
      <c r="D154" s="24"/>
      <c r="E154" s="44"/>
      <c r="F154" s="44"/>
      <c r="G154" s="44"/>
    </row>
    <row r="155" spans="1:7" ht="15" customHeight="1" x14ac:dyDescent="0.25">
      <c r="A155" s="8"/>
      <c r="B155" s="1"/>
      <c r="C155" s="19"/>
      <c r="D155" s="24"/>
      <c r="E155" s="44"/>
      <c r="F155" s="44"/>
      <c r="G155" s="44"/>
    </row>
    <row r="156" spans="1:7" ht="15" customHeight="1" x14ac:dyDescent="0.25">
      <c r="A156" s="8"/>
      <c r="B156" s="1"/>
      <c r="C156" s="19"/>
      <c r="D156" s="24"/>
      <c r="E156" s="44"/>
      <c r="F156" s="44"/>
      <c r="G156" s="44"/>
    </row>
    <row r="157" spans="1:7" ht="15" customHeight="1" x14ac:dyDescent="0.25">
      <c r="A157" s="8"/>
      <c r="B157" s="1"/>
      <c r="C157" s="19"/>
      <c r="D157" s="24"/>
      <c r="E157" s="44"/>
      <c r="F157" s="44"/>
      <c r="G157" s="44"/>
    </row>
    <row r="158" spans="1:7" ht="15" customHeight="1" x14ac:dyDescent="0.25">
      <c r="A158" s="8"/>
      <c r="B158" s="1"/>
      <c r="C158" s="19"/>
      <c r="D158" s="24"/>
      <c r="E158" s="44"/>
      <c r="F158" s="44"/>
      <c r="G158" s="44"/>
    </row>
    <row r="159" spans="1:7" ht="15" customHeight="1" x14ac:dyDescent="0.25">
      <c r="A159" s="8"/>
      <c r="B159" s="1"/>
      <c r="C159" s="19"/>
      <c r="D159" s="24"/>
      <c r="E159" s="44"/>
      <c r="F159" s="44"/>
      <c r="G159" s="44"/>
    </row>
    <row r="160" spans="1:7" ht="15" customHeight="1" x14ac:dyDescent="0.25">
      <c r="A160" s="8"/>
      <c r="B160" s="1"/>
      <c r="C160" s="19"/>
      <c r="D160" s="24"/>
      <c r="E160" s="44"/>
      <c r="F160" s="44"/>
      <c r="G160" s="44"/>
    </row>
    <row r="161" spans="1:8" ht="15" customHeight="1" x14ac:dyDescent="0.25">
      <c r="A161" s="8"/>
      <c r="B161" s="1"/>
      <c r="C161" s="19"/>
      <c r="D161" s="24"/>
      <c r="E161" s="44"/>
      <c r="F161" s="44"/>
      <c r="G161" s="44"/>
    </row>
    <row r="162" spans="1:8" ht="15" customHeight="1" x14ac:dyDescent="0.25">
      <c r="A162" s="8"/>
      <c r="B162" s="1"/>
      <c r="C162" s="19"/>
      <c r="D162" s="24"/>
      <c r="E162" s="44"/>
      <c r="F162" s="44"/>
      <c r="G162" s="44"/>
    </row>
    <row r="163" spans="1:8" ht="15" customHeight="1" x14ac:dyDescent="0.25">
      <c r="A163" s="8"/>
      <c r="B163" s="1"/>
      <c r="C163" s="19"/>
      <c r="D163" s="24"/>
      <c r="E163" s="44"/>
      <c r="F163" s="44"/>
      <c r="G163" s="44"/>
    </row>
    <row r="164" spans="1:8" ht="15" customHeight="1" x14ac:dyDescent="0.25">
      <c r="A164" s="8"/>
      <c r="B164" s="1"/>
      <c r="C164" s="19"/>
      <c r="D164" s="24"/>
      <c r="E164" s="44"/>
      <c r="F164" s="44"/>
      <c r="G164" s="44"/>
    </row>
    <row r="165" spans="1:8" ht="15" customHeight="1" x14ac:dyDescent="0.25">
      <c r="A165" s="8"/>
      <c r="B165" s="1"/>
      <c r="C165" s="19"/>
      <c r="D165" s="24"/>
      <c r="E165" s="44"/>
      <c r="F165" s="44"/>
      <c r="G165" s="44"/>
    </row>
    <row r="166" spans="1:8" ht="15" customHeight="1" x14ac:dyDescent="0.25">
      <c r="B166" s="25" t="s">
        <v>30</v>
      </c>
      <c r="C166" s="25"/>
      <c r="D166" s="5" t="s">
        <v>5</v>
      </c>
      <c r="E166" s="23">
        <v>0.17399999999999999</v>
      </c>
      <c r="F166" s="23">
        <v>0.17399999999999999</v>
      </c>
      <c r="G166" s="23">
        <v>0.17399999999999999</v>
      </c>
    </row>
    <row r="167" spans="1:8" ht="15" customHeight="1" x14ac:dyDescent="0.25">
      <c r="B167" s="26" t="s">
        <v>31</v>
      </c>
      <c r="C167" s="25"/>
      <c r="D167" s="5" t="s">
        <v>5</v>
      </c>
      <c r="E167" s="23">
        <v>4.6299999999999996E-3</v>
      </c>
      <c r="F167" s="23">
        <v>4.6299999999999996E-3</v>
      </c>
      <c r="G167" s="23">
        <v>4.6299999999999996E-3</v>
      </c>
      <c r="H167" s="22"/>
    </row>
    <row r="168" spans="1:8" ht="15" customHeight="1" x14ac:dyDescent="0.25">
      <c r="B168" s="28" t="s">
        <v>32</v>
      </c>
      <c r="C168" s="27"/>
      <c r="D168" s="5" t="s">
        <v>5</v>
      </c>
      <c r="E168" s="23">
        <v>2.6599999999999999E-2</v>
      </c>
      <c r="F168" s="23">
        <v>2.6599999999999999E-2</v>
      </c>
      <c r="G168" s="23">
        <v>2.6599999999999999E-2</v>
      </c>
      <c r="H168" s="22"/>
    </row>
    <row r="169" spans="1:8" ht="15" customHeight="1" x14ac:dyDescent="0.25">
      <c r="B169" s="26" t="s">
        <v>33</v>
      </c>
      <c r="C169" s="25"/>
      <c r="D169" s="5" t="s">
        <v>5</v>
      </c>
      <c r="E169" s="23">
        <v>9.8400000000000001E-2</v>
      </c>
      <c r="F169" s="23">
        <v>9.8400000000000001E-2</v>
      </c>
      <c r="G169" s="23">
        <v>9.8400000000000001E-2</v>
      </c>
      <c r="H169" s="22"/>
    </row>
    <row r="170" spans="1:8" ht="15" customHeight="1" x14ac:dyDescent="0.25">
      <c r="B170" s="26" t="s">
        <v>34</v>
      </c>
      <c r="C170" s="25"/>
      <c r="D170" s="5" t="s">
        <v>5</v>
      </c>
      <c r="E170" s="23">
        <v>0.16300000000000001</v>
      </c>
      <c r="F170" s="23">
        <v>0.16300000000000001</v>
      </c>
      <c r="G170" s="23">
        <v>0.16300000000000001</v>
      </c>
      <c r="H170" s="22"/>
    </row>
    <row r="171" spans="1:8" ht="15" customHeight="1" x14ac:dyDescent="0.25">
      <c r="H171" s="22"/>
    </row>
  </sheetData>
  <mergeCells count="12">
    <mergeCell ref="A3:A6"/>
    <mergeCell ref="B3:B6"/>
    <mergeCell ref="C3:D3"/>
    <mergeCell ref="C4:D4"/>
    <mergeCell ref="E3:F3"/>
    <mergeCell ref="E4:F4"/>
    <mergeCell ref="C5:F5"/>
    <mergeCell ref="H3:I3"/>
    <mergeCell ref="J3:K3"/>
    <mergeCell ref="H4:I4"/>
    <mergeCell ref="J4:K4"/>
    <mergeCell ref="H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/>
  </sheetViews>
  <sheetFormatPr defaultColWidth="9.140625" defaultRowHeight="15" customHeight="1" x14ac:dyDescent="0.25"/>
  <cols>
    <col min="1" max="1" width="50.5703125" style="2" bestFit="1" customWidth="1"/>
    <col min="2" max="2" width="14" style="2" bestFit="1" customWidth="1"/>
    <col min="3" max="11" width="9.5703125" style="2" customWidth="1"/>
    <col min="12" max="16384" width="9.140625" style="2"/>
  </cols>
  <sheetData>
    <row r="1" spans="1:11" ht="15" customHeight="1" x14ac:dyDescent="0.25">
      <c r="A1" s="6" t="s">
        <v>111</v>
      </c>
    </row>
    <row r="2" spans="1:11" ht="15" customHeight="1" x14ac:dyDescent="0.25">
      <c r="A2" s="6"/>
      <c r="C2" s="2" t="s">
        <v>117</v>
      </c>
      <c r="H2" s="2" t="s">
        <v>121</v>
      </c>
    </row>
    <row r="3" spans="1:11" ht="15" customHeight="1" thickBot="1" x14ac:dyDescent="0.3">
      <c r="A3" s="6"/>
      <c r="C3" s="2" t="s">
        <v>118</v>
      </c>
      <c r="H3" s="2" t="s">
        <v>120</v>
      </c>
    </row>
    <row r="4" spans="1:11" ht="15" customHeight="1" thickTop="1" thickBot="1" x14ac:dyDescent="0.3">
      <c r="C4" s="130" t="s">
        <v>6</v>
      </c>
      <c r="D4" s="131"/>
      <c r="E4" s="131"/>
      <c r="F4" s="132"/>
      <c r="H4" s="130" t="s">
        <v>6</v>
      </c>
      <c r="I4" s="131"/>
      <c r="J4" s="131"/>
      <c r="K4" s="132"/>
    </row>
    <row r="5" spans="1:11" ht="15" customHeight="1" thickTop="1" thickBot="1" x14ac:dyDescent="0.3">
      <c r="A5" s="133" t="s">
        <v>108</v>
      </c>
      <c r="B5" s="133" t="s">
        <v>109</v>
      </c>
      <c r="C5" s="30" t="s">
        <v>29</v>
      </c>
      <c r="D5" s="30" t="s">
        <v>7</v>
      </c>
      <c r="E5" s="30" t="s">
        <v>8</v>
      </c>
      <c r="F5" s="30" t="s">
        <v>9</v>
      </c>
      <c r="G5" s="38"/>
      <c r="H5" s="31" t="s">
        <v>110</v>
      </c>
      <c r="I5" s="33" t="s">
        <v>7</v>
      </c>
      <c r="J5" s="33" t="s">
        <v>8</v>
      </c>
      <c r="K5" s="33" t="s">
        <v>9</v>
      </c>
    </row>
    <row r="6" spans="1:11" ht="15" customHeight="1" thickTop="1" thickBot="1" x14ac:dyDescent="0.3">
      <c r="A6" s="124"/>
      <c r="B6" s="124"/>
      <c r="C6" s="34"/>
      <c r="D6" s="34"/>
      <c r="E6" s="34"/>
      <c r="F6" s="34"/>
      <c r="G6" s="38"/>
      <c r="H6" s="39"/>
      <c r="I6" s="34"/>
      <c r="J6" s="34"/>
      <c r="K6" s="34"/>
    </row>
    <row r="7" spans="1:11" ht="15" customHeight="1" thickTop="1" thickBot="1" x14ac:dyDescent="0.35">
      <c r="A7" s="35" t="s">
        <v>46</v>
      </c>
      <c r="B7" s="36" t="s">
        <v>47</v>
      </c>
      <c r="C7" s="113">
        <v>1.4699557004724062</v>
      </c>
      <c r="D7" s="113">
        <v>0.88627546577548044</v>
      </c>
      <c r="E7" s="113">
        <v>0.1812240498522163</v>
      </c>
      <c r="F7" s="113">
        <v>0.21015659234640874</v>
      </c>
      <c r="H7" s="40">
        <v>1200</v>
      </c>
      <c r="I7" s="37">
        <v>740</v>
      </c>
      <c r="J7" s="37">
        <v>160</v>
      </c>
      <c r="K7" s="37">
        <v>170</v>
      </c>
    </row>
    <row r="8" spans="1:11" ht="21.75" customHeight="1" thickBot="1" x14ac:dyDescent="0.35">
      <c r="A8" s="35" t="s">
        <v>48</v>
      </c>
      <c r="B8" s="36" t="s">
        <v>47</v>
      </c>
      <c r="C8" s="113">
        <v>1.9158751277056518</v>
      </c>
      <c r="D8" s="113">
        <v>1.6992187693520389</v>
      </c>
      <c r="E8" s="113">
        <v>0.29231755409121629</v>
      </c>
      <c r="F8" s="113">
        <v>0.26748909725330061</v>
      </c>
      <c r="H8" s="40">
        <v>1500</v>
      </c>
      <c r="I8" s="37">
        <v>1300</v>
      </c>
      <c r="J8" s="37">
        <v>230</v>
      </c>
      <c r="K8" s="37">
        <v>210</v>
      </c>
    </row>
    <row r="9" spans="1:11" ht="20.25" customHeight="1" thickBot="1" x14ac:dyDescent="0.35">
      <c r="A9" s="35" t="s">
        <v>49</v>
      </c>
      <c r="B9" s="36" t="s">
        <v>47</v>
      </c>
      <c r="C9" s="113">
        <v>1.9501600777444119</v>
      </c>
      <c r="D9" s="113">
        <v>1.0375296269257506</v>
      </c>
      <c r="E9" s="113">
        <v>0.18966100686933873</v>
      </c>
      <c r="F9" s="113">
        <v>0.18556634183707807</v>
      </c>
      <c r="H9" s="40">
        <v>1300</v>
      </c>
      <c r="I9" s="37">
        <v>700</v>
      </c>
      <c r="J9" s="37">
        <v>140</v>
      </c>
      <c r="K9" s="37">
        <v>140</v>
      </c>
    </row>
    <row r="10" spans="1:11" ht="20.25" customHeight="1" thickBot="1" x14ac:dyDescent="0.35">
      <c r="A10" s="35" t="s">
        <v>50</v>
      </c>
      <c r="B10" s="36" t="s">
        <v>47</v>
      </c>
      <c r="C10" s="113">
        <v>0.93750750933955507</v>
      </c>
      <c r="D10" s="113">
        <v>0.16149087224395947</v>
      </c>
      <c r="E10" s="113">
        <v>9.5050173768699966E-2</v>
      </c>
      <c r="F10" s="113">
        <v>0.23269855465147535</v>
      </c>
      <c r="H10" s="40">
        <v>610</v>
      </c>
      <c r="I10" s="37">
        <v>110</v>
      </c>
      <c r="J10" s="37">
        <v>63</v>
      </c>
      <c r="K10" s="37">
        <v>150</v>
      </c>
    </row>
    <row r="11" spans="1:11" ht="19.5" customHeight="1" thickBot="1" x14ac:dyDescent="0.35">
      <c r="A11" s="35" t="s">
        <v>51</v>
      </c>
      <c r="B11" s="36" t="s">
        <v>47</v>
      </c>
      <c r="C11" s="113">
        <v>0.2448183433942227</v>
      </c>
      <c r="D11" s="113">
        <v>0.23350093573445441</v>
      </c>
      <c r="E11" s="113">
        <v>3.2472096810230867E-2</v>
      </c>
      <c r="F11" s="113">
        <v>4.8813706612601995E-2</v>
      </c>
      <c r="H11" s="40">
        <v>240</v>
      </c>
      <c r="I11" s="37">
        <v>240</v>
      </c>
      <c r="J11" s="37">
        <v>42</v>
      </c>
      <c r="K11" s="37">
        <v>53</v>
      </c>
    </row>
    <row r="12" spans="1:11" ht="15" customHeight="1" thickBot="1" x14ac:dyDescent="0.35">
      <c r="A12" s="35" t="s">
        <v>52</v>
      </c>
      <c r="B12" s="36" t="s">
        <v>47</v>
      </c>
      <c r="C12" s="113">
        <v>1.5027516724363998</v>
      </c>
      <c r="D12" s="113">
        <v>0.31578879781544994</v>
      </c>
      <c r="E12" s="113">
        <v>0.16290805619002258</v>
      </c>
      <c r="F12" s="113">
        <v>0.21920730453995735</v>
      </c>
      <c r="H12" s="40">
        <v>820</v>
      </c>
      <c r="I12" s="37">
        <v>190</v>
      </c>
      <c r="J12" s="37">
        <v>100</v>
      </c>
      <c r="K12" s="37">
        <v>150</v>
      </c>
    </row>
    <row r="13" spans="1:11" ht="15" customHeight="1" thickBot="1" x14ac:dyDescent="0.35">
      <c r="A13" s="35" t="s">
        <v>53</v>
      </c>
      <c r="B13" s="36" t="s">
        <v>47</v>
      </c>
      <c r="C13" s="113">
        <v>1.6664202405822752</v>
      </c>
      <c r="D13" s="113">
        <v>0.53620696094983533</v>
      </c>
      <c r="E13" s="113">
        <v>8.9496102940215955E-2</v>
      </c>
      <c r="F13" s="113">
        <v>0.13907903006532268</v>
      </c>
      <c r="H13" s="40">
        <v>1300</v>
      </c>
      <c r="I13" s="37">
        <v>400</v>
      </c>
      <c r="J13" s="37">
        <v>63</v>
      </c>
      <c r="K13" s="37">
        <v>110</v>
      </c>
    </row>
    <row r="14" spans="1:11" ht="15" customHeight="1" thickBot="1" x14ac:dyDescent="0.35">
      <c r="A14" s="35" t="s">
        <v>54</v>
      </c>
      <c r="B14" s="36" t="s">
        <v>47</v>
      </c>
      <c r="C14" s="113">
        <v>0.82751731453974353</v>
      </c>
      <c r="D14" s="113">
        <v>0.18661293936990442</v>
      </c>
      <c r="E14" s="113">
        <v>0.1604407850898838</v>
      </c>
      <c r="F14" s="113">
        <v>0.2665524153654048</v>
      </c>
      <c r="H14" s="40">
        <v>650</v>
      </c>
      <c r="I14" s="37">
        <v>160</v>
      </c>
      <c r="J14" s="37">
        <v>140</v>
      </c>
      <c r="K14" s="37">
        <v>170</v>
      </c>
    </row>
    <row r="15" spans="1:11" ht="15" customHeight="1" thickBot="1" x14ac:dyDescent="0.35">
      <c r="A15" s="35" t="s">
        <v>55</v>
      </c>
      <c r="B15" s="36" t="s">
        <v>47</v>
      </c>
      <c r="C15" s="113">
        <v>2.0187587357616281</v>
      </c>
      <c r="D15" s="113">
        <v>0.64819114247577758</v>
      </c>
      <c r="E15" s="113">
        <v>0.22317708867726524</v>
      </c>
      <c r="F15" s="113">
        <v>0.28467301210756973</v>
      </c>
      <c r="H15" s="40">
        <v>1600</v>
      </c>
      <c r="I15" s="37">
        <v>520</v>
      </c>
      <c r="J15" s="37">
        <v>180</v>
      </c>
      <c r="K15" s="37">
        <v>220</v>
      </c>
    </row>
    <row r="16" spans="1:11" ht="15" customHeight="1" thickBot="1" x14ac:dyDescent="0.35">
      <c r="A16" s="35" t="s">
        <v>56</v>
      </c>
      <c r="B16" s="36" t="s">
        <v>47</v>
      </c>
      <c r="C16" s="113">
        <v>1.7409184819822772</v>
      </c>
      <c r="D16" s="113">
        <v>0.62326716381728564</v>
      </c>
      <c r="E16" s="113">
        <v>0.21809879322408574</v>
      </c>
      <c r="F16" s="113">
        <v>0.20562365674963523</v>
      </c>
      <c r="H16" s="40">
        <v>1300</v>
      </c>
      <c r="I16" s="37">
        <v>480</v>
      </c>
      <c r="J16" s="37">
        <v>170</v>
      </c>
      <c r="K16" s="37">
        <v>170</v>
      </c>
    </row>
    <row r="17" spans="1:11" ht="15" customHeight="1" thickBot="1" x14ac:dyDescent="0.35">
      <c r="A17" s="35" t="s">
        <v>57</v>
      </c>
      <c r="B17" s="36" t="s">
        <v>47</v>
      </c>
      <c r="C17" s="113">
        <v>0.37927150861859871</v>
      </c>
      <c r="D17" s="113">
        <v>0.13301082735883793</v>
      </c>
      <c r="E17" s="113">
        <v>0.10782629017171347</v>
      </c>
      <c r="F17" s="113">
        <v>7.8499340698936673E-2</v>
      </c>
      <c r="H17" s="40">
        <v>310</v>
      </c>
      <c r="I17" s="37">
        <v>110</v>
      </c>
      <c r="J17" s="37">
        <v>91</v>
      </c>
      <c r="K17" s="37">
        <v>70</v>
      </c>
    </row>
    <row r="18" spans="1:11" ht="15" customHeight="1" thickBot="1" x14ac:dyDescent="0.35">
      <c r="A18" s="35" t="s">
        <v>58</v>
      </c>
      <c r="B18" s="36" t="s">
        <v>47</v>
      </c>
      <c r="C18" s="113">
        <v>0.99897807155790519</v>
      </c>
      <c r="D18" s="113">
        <v>0.26882252335008766</v>
      </c>
      <c r="E18" s="113">
        <v>0.16864783817169393</v>
      </c>
      <c r="F18" s="113">
        <v>0.30140268504221113</v>
      </c>
      <c r="H18" s="40">
        <v>810</v>
      </c>
      <c r="I18" s="37">
        <v>230</v>
      </c>
      <c r="J18" s="37">
        <v>140</v>
      </c>
      <c r="K18" s="37">
        <v>200</v>
      </c>
    </row>
    <row r="19" spans="1:11" ht="15" customHeight="1" thickBot="1" x14ac:dyDescent="0.35">
      <c r="A19" s="35" t="s">
        <v>59</v>
      </c>
      <c r="B19" s="36" t="s">
        <v>47</v>
      </c>
      <c r="C19" s="113">
        <v>0.33869750910547408</v>
      </c>
      <c r="D19" s="113">
        <v>4.8231848963144461E-2</v>
      </c>
      <c r="E19" s="113">
        <v>5.7871400351428966E-2</v>
      </c>
      <c r="F19" s="113">
        <v>5.2961609170873739E-2</v>
      </c>
      <c r="H19" s="40">
        <v>250</v>
      </c>
      <c r="I19" s="37">
        <v>39</v>
      </c>
      <c r="J19" s="37">
        <v>48</v>
      </c>
      <c r="K19" s="37">
        <v>48</v>
      </c>
    </row>
    <row r="20" spans="1:11" ht="15" customHeight="1" thickBot="1" x14ac:dyDescent="0.35">
      <c r="A20" s="35" t="s">
        <v>60</v>
      </c>
      <c r="B20" s="36" t="s">
        <v>47</v>
      </c>
      <c r="C20" s="113">
        <v>0.93786633679974751</v>
      </c>
      <c r="D20" s="113">
        <v>0.27916642979119716</v>
      </c>
      <c r="E20" s="113">
        <v>0.16254570035708132</v>
      </c>
      <c r="F20" s="113">
        <v>0.19371913071621269</v>
      </c>
      <c r="H20" s="40">
        <v>1200</v>
      </c>
      <c r="I20" s="37">
        <v>350</v>
      </c>
      <c r="J20" s="37">
        <v>200</v>
      </c>
      <c r="K20" s="37">
        <v>170</v>
      </c>
    </row>
    <row r="21" spans="1:11" ht="15" customHeight="1" thickBot="1" x14ac:dyDescent="0.35">
      <c r="A21" s="35" t="s">
        <v>61</v>
      </c>
      <c r="B21" s="36" t="s">
        <v>47</v>
      </c>
      <c r="C21" s="113">
        <v>1.1948000776941323</v>
      </c>
      <c r="D21" s="113">
        <v>0.50651282513220541</v>
      </c>
      <c r="E21" s="113">
        <v>0.12154598730984206</v>
      </c>
      <c r="F21" s="113">
        <v>0.15849644328490242</v>
      </c>
      <c r="H21" s="40">
        <v>1400</v>
      </c>
      <c r="I21" s="37">
        <v>570</v>
      </c>
      <c r="J21" s="37">
        <v>130</v>
      </c>
      <c r="K21" s="37">
        <v>160</v>
      </c>
    </row>
    <row r="22" spans="1:11" ht="15" customHeight="1" thickBot="1" x14ac:dyDescent="0.35">
      <c r="A22" s="35" t="s">
        <v>62</v>
      </c>
      <c r="B22" s="36" t="s">
        <v>47</v>
      </c>
      <c r="C22" s="113">
        <v>0.79125532869258541</v>
      </c>
      <c r="D22" s="113">
        <v>0.45892088779344892</v>
      </c>
      <c r="E22" s="113">
        <v>8.0637680387387917E-2</v>
      </c>
      <c r="F22" s="113">
        <v>0.12736853831281941</v>
      </c>
      <c r="H22" s="40">
        <v>810</v>
      </c>
      <c r="I22" s="37">
        <v>480</v>
      </c>
      <c r="J22" s="37">
        <v>89</v>
      </c>
      <c r="K22" s="37">
        <v>130</v>
      </c>
    </row>
    <row r="23" spans="1:11" ht="15" customHeight="1" thickBot="1" x14ac:dyDescent="0.35">
      <c r="A23" s="35" t="s">
        <v>63</v>
      </c>
      <c r="B23" s="36" t="s">
        <v>47</v>
      </c>
      <c r="C23" s="113">
        <v>0.90579431272782251</v>
      </c>
      <c r="D23" s="113">
        <v>0.32475115726139442</v>
      </c>
      <c r="E23" s="113">
        <v>0.15333774812181777</v>
      </c>
      <c r="F23" s="113">
        <v>0.16671835014057862</v>
      </c>
      <c r="H23" s="40">
        <v>960</v>
      </c>
      <c r="I23" s="37">
        <v>360</v>
      </c>
      <c r="J23" s="37">
        <v>160</v>
      </c>
      <c r="K23" s="37">
        <v>150</v>
      </c>
    </row>
    <row r="24" spans="1:11" ht="15" customHeight="1" thickBot="1" x14ac:dyDescent="0.35">
      <c r="A24" s="35" t="s">
        <v>64</v>
      </c>
      <c r="B24" s="36" t="s">
        <v>47</v>
      </c>
      <c r="C24" s="113">
        <v>1.2274338276028973</v>
      </c>
      <c r="D24" s="113">
        <v>0.6782514652602184</v>
      </c>
      <c r="E24" s="113">
        <v>0.14513218579887469</v>
      </c>
      <c r="F24" s="113">
        <v>0.14516521773210567</v>
      </c>
      <c r="H24" s="40">
        <v>1200</v>
      </c>
      <c r="I24" s="37">
        <v>650</v>
      </c>
      <c r="J24" s="37">
        <v>140</v>
      </c>
      <c r="K24" s="37">
        <v>140</v>
      </c>
    </row>
    <row r="25" spans="1:11" ht="15" customHeight="1" thickBot="1" x14ac:dyDescent="0.35">
      <c r="A25" s="35" t="s">
        <v>65</v>
      </c>
      <c r="B25" s="36" t="s">
        <v>47</v>
      </c>
      <c r="C25" s="113">
        <v>1.2969630405824715</v>
      </c>
      <c r="D25" s="113">
        <v>0.34255867753026098</v>
      </c>
      <c r="E25" s="113">
        <v>0.20607440992879314</v>
      </c>
      <c r="F25" s="113">
        <v>0.20809383682436491</v>
      </c>
      <c r="H25" s="40">
        <v>1700</v>
      </c>
      <c r="I25" s="37">
        <v>450</v>
      </c>
      <c r="J25" s="37">
        <v>270</v>
      </c>
      <c r="K25" s="37">
        <v>210</v>
      </c>
    </row>
    <row r="26" spans="1:11" ht="15" customHeight="1" thickBot="1" x14ac:dyDescent="0.35">
      <c r="A26" s="35" t="s">
        <v>66</v>
      </c>
      <c r="B26" s="36" t="s">
        <v>47</v>
      </c>
      <c r="C26" s="113">
        <v>1.7868814059262514</v>
      </c>
      <c r="D26" s="113">
        <v>0.44780569471488774</v>
      </c>
      <c r="E26" s="113">
        <v>5.9737989728643547E-2</v>
      </c>
      <c r="F26" s="113">
        <v>0.3482012180211696</v>
      </c>
      <c r="H26" s="40">
        <v>760</v>
      </c>
      <c r="I26" s="37">
        <v>200</v>
      </c>
      <c r="J26" s="37">
        <v>32</v>
      </c>
      <c r="K26" s="37">
        <v>180</v>
      </c>
    </row>
    <row r="27" spans="1:11" ht="15" customHeight="1" thickBot="1" x14ac:dyDescent="0.3">
      <c r="A27" s="35" t="s">
        <v>67</v>
      </c>
      <c r="B27" s="36" t="s">
        <v>68</v>
      </c>
      <c r="C27" s="113">
        <v>1.0738115340154883</v>
      </c>
      <c r="D27" s="113">
        <v>0.10546361751247214</v>
      </c>
      <c r="E27" s="113">
        <v>5.2032803480620081E-2</v>
      </c>
      <c r="F27" s="113">
        <v>0.2543575863985455</v>
      </c>
      <c r="H27" s="40">
        <v>660</v>
      </c>
      <c r="I27" s="37">
        <v>64</v>
      </c>
      <c r="J27" s="37">
        <v>34</v>
      </c>
      <c r="K27" s="37">
        <v>160</v>
      </c>
    </row>
    <row r="28" spans="1:11" ht="15" customHeight="1" thickBot="1" x14ac:dyDescent="0.3">
      <c r="A28" s="35" t="s">
        <v>69</v>
      </c>
      <c r="B28" s="36" t="s">
        <v>68</v>
      </c>
      <c r="C28" s="113">
        <v>4.5524009711002869</v>
      </c>
      <c r="D28" s="113">
        <v>1.5465401808725898</v>
      </c>
      <c r="E28" s="113">
        <v>3.8936759072370535E-2</v>
      </c>
      <c r="F28" s="113">
        <v>0.3277617056210832</v>
      </c>
      <c r="H28" s="40">
        <v>2200</v>
      </c>
      <c r="I28" s="37">
        <v>760</v>
      </c>
      <c r="J28" s="37">
        <v>21</v>
      </c>
      <c r="K28" s="37">
        <v>170</v>
      </c>
    </row>
    <row r="29" spans="1:11" ht="15" customHeight="1" thickBot="1" x14ac:dyDescent="0.3">
      <c r="A29" s="35" t="s">
        <v>70</v>
      </c>
      <c r="B29" s="36" t="s">
        <v>71</v>
      </c>
      <c r="C29" s="113">
        <v>1.2229853232543348</v>
      </c>
      <c r="D29" s="113">
        <v>0.32382468533179271</v>
      </c>
      <c r="E29" s="113">
        <v>8.519101073741861E-2</v>
      </c>
      <c r="F29" s="113">
        <v>0.35850865465721787</v>
      </c>
      <c r="H29" s="40">
        <v>560</v>
      </c>
      <c r="I29" s="37">
        <v>140</v>
      </c>
      <c r="J29" s="37">
        <v>47</v>
      </c>
      <c r="K29" s="37">
        <v>210</v>
      </c>
    </row>
    <row r="30" spans="1:11" ht="15" customHeight="1" thickBot="1" x14ac:dyDescent="0.3">
      <c r="A30" s="35" t="s">
        <v>72</v>
      </c>
      <c r="B30" s="36" t="s">
        <v>68</v>
      </c>
      <c r="C30" s="113">
        <v>0.47520941606267092</v>
      </c>
      <c r="D30" s="113">
        <v>2.6628791242688528E-2</v>
      </c>
      <c r="E30" s="113">
        <v>5.4837440190950602E-3</v>
      </c>
      <c r="F30" s="113">
        <v>0.17821404546083913</v>
      </c>
      <c r="H30" s="40">
        <v>240</v>
      </c>
      <c r="I30" s="37">
        <v>15</v>
      </c>
      <c r="J30" s="37">
        <v>3.2</v>
      </c>
      <c r="K30" s="37">
        <v>93</v>
      </c>
    </row>
    <row r="31" spans="1:11" ht="15" customHeight="1" thickBot="1" x14ac:dyDescent="0.3">
      <c r="A31" s="35" t="s">
        <v>73</v>
      </c>
      <c r="B31" s="36" t="s">
        <v>68</v>
      </c>
      <c r="C31" s="113">
        <v>0.2812709372907114</v>
      </c>
      <c r="D31" s="113">
        <v>1.4805539755856146E-2</v>
      </c>
      <c r="E31" s="113">
        <v>4.8706787337485383E-3</v>
      </c>
      <c r="F31" s="113">
        <v>0.2082622007425087</v>
      </c>
      <c r="H31" s="40">
        <v>140</v>
      </c>
      <c r="I31" s="37">
        <v>7.9</v>
      </c>
      <c r="J31" s="37">
        <v>2.7</v>
      </c>
      <c r="K31" s="37">
        <v>110</v>
      </c>
    </row>
    <row r="32" spans="1:11" ht="15" customHeight="1" thickBot="1" x14ac:dyDescent="0.3">
      <c r="A32" s="35" t="s">
        <v>74</v>
      </c>
      <c r="B32" s="36" t="s">
        <v>68</v>
      </c>
      <c r="C32" s="113">
        <v>0.1275538028337069</v>
      </c>
      <c r="D32" s="113">
        <v>7.3618144930201607E-3</v>
      </c>
      <c r="E32" s="113">
        <v>1.6243391528888262E-3</v>
      </c>
      <c r="F32" s="113">
        <v>9.0624256335224779E-2</v>
      </c>
      <c r="H32" s="40">
        <v>63</v>
      </c>
      <c r="I32" s="37">
        <v>4.0999999999999996</v>
      </c>
      <c r="J32" s="37">
        <v>0.85</v>
      </c>
      <c r="K32" s="37">
        <v>46</v>
      </c>
    </row>
    <row r="33" spans="1:11" ht="15" customHeight="1" thickBot="1" x14ac:dyDescent="0.3">
      <c r="A33" s="35" t="s">
        <v>75</v>
      </c>
      <c r="B33" s="36" t="s">
        <v>68</v>
      </c>
      <c r="C33" s="113">
        <v>0.50324333329165305</v>
      </c>
      <c r="D33" s="113">
        <v>8.6798855254604693E-2</v>
      </c>
      <c r="E33" s="113">
        <v>3.3550829285800511E-3</v>
      </c>
      <c r="F33" s="113">
        <v>7.6622075968607609E-2</v>
      </c>
      <c r="H33" s="40">
        <v>320</v>
      </c>
      <c r="I33" s="37">
        <v>55</v>
      </c>
      <c r="J33" s="37">
        <v>2.1</v>
      </c>
      <c r="K33" s="37">
        <v>46</v>
      </c>
    </row>
    <row r="34" spans="1:11" ht="15" customHeight="1" thickBot="1" x14ac:dyDescent="0.3">
      <c r="A34" s="35" t="s">
        <v>76</v>
      </c>
      <c r="B34" s="36" t="s">
        <v>47</v>
      </c>
      <c r="C34" s="113">
        <v>0.19417374363679463</v>
      </c>
      <c r="D34" s="113">
        <v>8.8044630931438786E-2</v>
      </c>
      <c r="E34" s="113">
        <v>5.7994995385214972E-2</v>
      </c>
      <c r="F34" s="113">
        <v>6.4270994212407506E-2</v>
      </c>
      <c r="H34" s="40">
        <v>240</v>
      </c>
      <c r="I34" s="37">
        <v>120</v>
      </c>
      <c r="J34" s="37">
        <v>63</v>
      </c>
      <c r="K34" s="37">
        <v>57</v>
      </c>
    </row>
    <row r="35" spans="1:11" ht="15" customHeight="1" thickBot="1" x14ac:dyDescent="0.3">
      <c r="A35" s="35" t="s">
        <v>77</v>
      </c>
      <c r="B35" s="36" t="s">
        <v>47</v>
      </c>
      <c r="C35" s="113">
        <v>1.5893291196943089</v>
      </c>
      <c r="D35" s="113">
        <v>0.50243266456079827</v>
      </c>
      <c r="E35" s="113">
        <v>6.2199329159810808E-2</v>
      </c>
      <c r="F35" s="113">
        <v>0.22477824582690267</v>
      </c>
      <c r="H35" s="40">
        <v>1100</v>
      </c>
      <c r="I35" s="37">
        <v>360</v>
      </c>
      <c r="J35" s="37">
        <v>42</v>
      </c>
      <c r="K35" s="37">
        <v>150</v>
      </c>
    </row>
    <row r="36" spans="1:11" ht="15" customHeight="1" thickBot="1" x14ac:dyDescent="0.3">
      <c r="A36" s="35" t="s">
        <v>78</v>
      </c>
      <c r="B36" s="36" t="s">
        <v>47</v>
      </c>
      <c r="C36" s="113">
        <v>0.81111363705944084</v>
      </c>
      <c r="D36" s="113">
        <v>0.22675893203894876</v>
      </c>
      <c r="E36" s="113">
        <v>5.0615968986691781E-2</v>
      </c>
      <c r="F36" s="113">
        <v>0.10517778696087574</v>
      </c>
      <c r="H36" s="40">
        <v>1400</v>
      </c>
      <c r="I36" s="37">
        <v>380</v>
      </c>
      <c r="J36" s="37">
        <v>80</v>
      </c>
      <c r="K36" s="37">
        <v>130</v>
      </c>
    </row>
    <row r="37" spans="1:11" ht="15" customHeight="1" thickBot="1" x14ac:dyDescent="0.3">
      <c r="A37" s="35" t="s">
        <v>79</v>
      </c>
      <c r="B37" s="36" t="s">
        <v>47</v>
      </c>
      <c r="C37" s="113">
        <v>0.12935284653438944</v>
      </c>
      <c r="D37" s="113">
        <v>3.9598842194952404E-2</v>
      </c>
      <c r="E37" s="113">
        <v>7.8737581986978486E-2</v>
      </c>
      <c r="F37" s="113">
        <v>6.3719471570733474E-2</v>
      </c>
      <c r="H37" s="40">
        <v>130</v>
      </c>
      <c r="I37" s="37">
        <v>41</v>
      </c>
      <c r="J37" s="37">
        <v>62</v>
      </c>
      <c r="K37" s="37">
        <v>53</v>
      </c>
    </row>
    <row r="38" spans="1:11" ht="15" customHeight="1" thickBot="1" x14ac:dyDescent="0.3">
      <c r="A38" s="35" t="s">
        <v>80</v>
      </c>
      <c r="B38" s="36" t="s">
        <v>47</v>
      </c>
      <c r="C38" s="113">
        <v>0.84496215707447653</v>
      </c>
      <c r="D38" s="113">
        <v>0.24505186804982845</v>
      </c>
      <c r="E38" s="113">
        <v>0.11726813710952738</v>
      </c>
      <c r="F38" s="113">
        <v>0.13929226234858003</v>
      </c>
      <c r="H38" s="40">
        <v>1300</v>
      </c>
      <c r="I38" s="37">
        <v>390</v>
      </c>
      <c r="J38" s="37">
        <v>180</v>
      </c>
      <c r="K38" s="37">
        <v>170</v>
      </c>
    </row>
    <row r="39" spans="1:11" ht="15" customHeight="1" thickBot="1" x14ac:dyDescent="0.3">
      <c r="A39" s="35" t="s">
        <v>81</v>
      </c>
      <c r="B39" s="36" t="s">
        <v>71</v>
      </c>
      <c r="C39" s="113">
        <v>2.1497984127543015</v>
      </c>
      <c r="D39" s="113">
        <v>1.5941776353234101</v>
      </c>
      <c r="E39" s="113">
        <v>5.9713312586858122E-2</v>
      </c>
      <c r="F39" s="113">
        <v>0.32173810144963338</v>
      </c>
      <c r="H39" s="40">
        <v>700</v>
      </c>
      <c r="I39" s="37">
        <v>520</v>
      </c>
      <c r="J39" s="37">
        <v>27</v>
      </c>
      <c r="K39" s="37">
        <v>140</v>
      </c>
    </row>
    <row r="40" spans="1:11" ht="15" customHeight="1" thickBot="1" x14ac:dyDescent="0.3">
      <c r="A40" s="35" t="s">
        <v>82</v>
      </c>
      <c r="B40" s="36" t="s">
        <v>71</v>
      </c>
      <c r="C40" s="113">
        <v>2.6519176084538758</v>
      </c>
      <c r="D40" s="113">
        <v>0.73986296840469656</v>
      </c>
      <c r="E40" s="113">
        <v>6.4959626958545694E-2</v>
      </c>
      <c r="F40" s="113">
        <v>0.26875050677278473</v>
      </c>
      <c r="H40" s="40">
        <v>1500</v>
      </c>
      <c r="I40" s="37">
        <v>410</v>
      </c>
      <c r="J40" s="37">
        <v>37</v>
      </c>
      <c r="K40" s="37">
        <v>150</v>
      </c>
    </row>
    <row r="41" spans="1:11" ht="15" customHeight="1" thickBot="1" x14ac:dyDescent="0.3">
      <c r="A41" s="35" t="s">
        <v>83</v>
      </c>
      <c r="B41" s="36" t="s">
        <v>84</v>
      </c>
      <c r="C41" s="113">
        <v>4.0373438861291154E-2</v>
      </c>
      <c r="D41" s="113">
        <v>6.7809564286607209E-3</v>
      </c>
      <c r="E41" s="113">
        <v>9.4309941176632295E-4</v>
      </c>
      <c r="F41" s="113">
        <v>2.3169224344633813E-2</v>
      </c>
      <c r="H41" s="40">
        <v>20</v>
      </c>
      <c r="I41" s="37">
        <v>3.3</v>
      </c>
      <c r="J41" s="37">
        <v>0.69</v>
      </c>
      <c r="K41" s="37">
        <v>14</v>
      </c>
    </row>
    <row r="42" spans="1:11" ht="15" customHeight="1" thickBot="1" x14ac:dyDescent="0.3">
      <c r="A42" s="35" t="s">
        <v>85</v>
      </c>
      <c r="B42" s="36" t="s">
        <v>84</v>
      </c>
      <c r="C42" s="113">
        <v>1.9107285264067814E-2</v>
      </c>
      <c r="D42" s="113">
        <v>8.7469866114724348E-2</v>
      </c>
      <c r="E42" s="113">
        <v>1.5794545859857034E-3</v>
      </c>
      <c r="F42" s="113">
        <v>0.15379249707191772</v>
      </c>
      <c r="H42" s="40">
        <v>9.4</v>
      </c>
      <c r="I42" s="37">
        <v>58</v>
      </c>
      <c r="J42" s="37">
        <v>0.95</v>
      </c>
      <c r="K42" s="37">
        <v>110</v>
      </c>
    </row>
    <row r="43" spans="1:11" ht="15" customHeight="1" thickBot="1" x14ac:dyDescent="0.3">
      <c r="A43" s="35" t="s">
        <v>86</v>
      </c>
      <c r="B43" s="36" t="s">
        <v>84</v>
      </c>
      <c r="C43" s="113">
        <v>1.6036871726616542E-2</v>
      </c>
      <c r="D43" s="113">
        <v>9.446388765690851E-3</v>
      </c>
      <c r="E43" s="113">
        <v>3.5029831941534298E-3</v>
      </c>
      <c r="F43" s="113">
        <v>0.15245388884702921</v>
      </c>
      <c r="H43" s="40">
        <v>11</v>
      </c>
      <c r="I43" s="37">
        <v>6.9</v>
      </c>
      <c r="J43" s="37">
        <v>2.5</v>
      </c>
      <c r="K43" s="37">
        <v>100</v>
      </c>
    </row>
    <row r="44" spans="1:11" ht="15" customHeight="1" thickBot="1" x14ac:dyDescent="0.3">
      <c r="A44" s="35" t="s">
        <v>87</v>
      </c>
      <c r="B44" s="36" t="s">
        <v>71</v>
      </c>
      <c r="C44" s="113">
        <v>1.1328939523745509</v>
      </c>
      <c r="D44" s="113">
        <v>0.14170216360715218</v>
      </c>
      <c r="E44" s="113">
        <v>0.15639040168126925</v>
      </c>
      <c r="F44" s="113">
        <v>0.25775904491090246</v>
      </c>
      <c r="H44" s="40">
        <v>720</v>
      </c>
      <c r="I44" s="37">
        <v>82</v>
      </c>
      <c r="J44" s="37">
        <v>88</v>
      </c>
      <c r="K44" s="37">
        <v>150</v>
      </c>
    </row>
    <row r="45" spans="1:11" ht="15" customHeight="1" thickBot="1" x14ac:dyDescent="0.3">
      <c r="A45" s="35" t="s">
        <v>88</v>
      </c>
      <c r="B45" s="36" t="s">
        <v>71</v>
      </c>
      <c r="C45" s="113">
        <v>2.9014208919137339</v>
      </c>
      <c r="D45" s="113">
        <v>0.71101498549803033</v>
      </c>
      <c r="E45" s="113">
        <v>0.3845344687474771</v>
      </c>
      <c r="F45" s="113">
        <v>0.4591020021870354</v>
      </c>
      <c r="H45" s="40">
        <v>1700</v>
      </c>
      <c r="I45" s="37">
        <v>420</v>
      </c>
      <c r="J45" s="37">
        <v>230</v>
      </c>
      <c r="K45" s="37">
        <v>270</v>
      </c>
    </row>
    <row r="46" spans="1:11" ht="15" customHeight="1" thickBot="1" x14ac:dyDescent="0.3">
      <c r="A46" s="35" t="s">
        <v>89</v>
      </c>
      <c r="B46" s="36" t="s">
        <v>71</v>
      </c>
      <c r="C46" s="113">
        <v>0.75233379720119464</v>
      </c>
      <c r="D46" s="113">
        <v>0.43708409533411402</v>
      </c>
      <c r="E46" s="113">
        <v>1.505832111364803E-2</v>
      </c>
      <c r="F46" s="113">
        <v>0.25146597509909741</v>
      </c>
      <c r="H46" s="40">
        <v>350</v>
      </c>
      <c r="I46" s="37">
        <v>230</v>
      </c>
      <c r="J46" s="37">
        <v>9</v>
      </c>
      <c r="K46" s="37">
        <v>130</v>
      </c>
    </row>
    <row r="47" spans="1:11" ht="15" customHeight="1" thickBot="1" x14ac:dyDescent="0.3">
      <c r="A47" s="35" t="s">
        <v>90</v>
      </c>
      <c r="B47" s="36" t="s">
        <v>71</v>
      </c>
      <c r="C47" s="113">
        <v>6.9527120414651717</v>
      </c>
      <c r="D47" s="113">
        <v>0.1943439760591078</v>
      </c>
      <c r="E47" s="113">
        <v>0.58519173780973355</v>
      </c>
      <c r="F47" s="113">
        <v>1.5123301983438857</v>
      </c>
      <c r="H47" s="40">
        <v>4000</v>
      </c>
      <c r="I47" s="37">
        <v>110</v>
      </c>
      <c r="J47" s="37">
        <v>370</v>
      </c>
      <c r="K47" s="37">
        <v>950</v>
      </c>
    </row>
    <row r="48" spans="1:11" ht="15" customHeight="1" thickBot="1" x14ac:dyDescent="0.3">
      <c r="A48" s="35" t="s">
        <v>91</v>
      </c>
      <c r="B48" s="36" t="s">
        <v>71</v>
      </c>
      <c r="C48" s="113">
        <v>4.9890279330528582</v>
      </c>
      <c r="D48" s="113">
        <v>0.25644760002534123</v>
      </c>
      <c r="E48" s="113">
        <v>0.46785776994455114</v>
      </c>
      <c r="F48" s="113">
        <v>1.2558441926832342</v>
      </c>
      <c r="H48" s="40">
        <v>3400</v>
      </c>
      <c r="I48" s="37">
        <v>170</v>
      </c>
      <c r="J48" s="37">
        <v>320</v>
      </c>
      <c r="K48" s="37">
        <v>830</v>
      </c>
    </row>
    <row r="49" spans="1:11" ht="15" customHeight="1" thickBot="1" x14ac:dyDescent="0.3">
      <c r="A49" s="35" t="s">
        <v>92</v>
      </c>
      <c r="B49" s="36" t="s">
        <v>71</v>
      </c>
      <c r="C49" s="113">
        <v>0.27658598589846572</v>
      </c>
      <c r="D49" s="113">
        <v>9.5140959052510219E-3</v>
      </c>
      <c r="E49" s="113">
        <v>1.6327426019633419E-2</v>
      </c>
      <c r="F49" s="113">
        <v>0.13894336611946137</v>
      </c>
      <c r="H49" s="40">
        <v>190</v>
      </c>
      <c r="I49" s="37">
        <v>6.4</v>
      </c>
      <c r="J49" s="37">
        <v>11</v>
      </c>
      <c r="K49" s="37">
        <v>94</v>
      </c>
    </row>
    <row r="50" spans="1:11" ht="15" customHeight="1" thickBot="1" x14ac:dyDescent="0.3">
      <c r="A50" s="35" t="s">
        <v>93</v>
      </c>
      <c r="B50" s="36" t="s">
        <v>71</v>
      </c>
      <c r="C50" s="113">
        <v>0.95225063830370305</v>
      </c>
      <c r="D50" s="113">
        <v>3.1280312679726238E-2</v>
      </c>
      <c r="E50" s="113">
        <v>2.3230276814713201E-2</v>
      </c>
      <c r="F50" s="113">
        <v>0.23537162550450066</v>
      </c>
      <c r="H50" s="40">
        <v>230</v>
      </c>
      <c r="I50" s="37">
        <v>11</v>
      </c>
      <c r="J50" s="37">
        <v>9.9</v>
      </c>
      <c r="K50" s="37">
        <v>88</v>
      </c>
    </row>
    <row r="51" spans="1:11" ht="15" customHeight="1" thickBot="1" x14ac:dyDescent="0.3">
      <c r="A51" s="35" t="s">
        <v>94</v>
      </c>
      <c r="B51" s="36" t="s">
        <v>71</v>
      </c>
      <c r="C51" s="113">
        <v>0.27370819359783294</v>
      </c>
      <c r="D51" s="113">
        <v>2.5748510505480288E-2</v>
      </c>
      <c r="E51" s="113">
        <v>1.0964665474204133E-2</v>
      </c>
      <c r="F51" s="113">
        <v>0.12659474957080324</v>
      </c>
      <c r="H51" s="40">
        <v>97</v>
      </c>
      <c r="I51" s="37">
        <v>15</v>
      </c>
      <c r="J51" s="37">
        <v>6.5</v>
      </c>
      <c r="K51" s="37">
        <v>60</v>
      </c>
    </row>
    <row r="52" spans="1:11" ht="15" customHeight="1" thickBot="1" x14ac:dyDescent="0.3">
      <c r="A52" s="35" t="s">
        <v>95</v>
      </c>
      <c r="B52" s="36" t="s">
        <v>71</v>
      </c>
      <c r="C52" s="113">
        <v>0.82948394519327451</v>
      </c>
      <c r="D52" s="113">
        <v>0.11512964667069962</v>
      </c>
      <c r="E52" s="113">
        <v>2.5277177501393699E-2</v>
      </c>
      <c r="F52" s="113">
        <v>7.0805540959501201E-2</v>
      </c>
      <c r="H52" s="40">
        <v>560</v>
      </c>
      <c r="I52" s="37">
        <v>80</v>
      </c>
      <c r="J52" s="37">
        <v>17</v>
      </c>
      <c r="K52" s="37">
        <v>45</v>
      </c>
    </row>
    <row r="53" spans="1:11" ht="15" customHeight="1" thickBot="1" x14ac:dyDescent="0.3">
      <c r="A53" s="35" t="s">
        <v>96</v>
      </c>
      <c r="B53" s="36" t="s">
        <v>71</v>
      </c>
      <c r="C53" s="113">
        <v>1.8275799504647452</v>
      </c>
      <c r="D53" s="113">
        <v>0.1218513938319602</v>
      </c>
      <c r="E53" s="113">
        <v>2.4331987577110598E-2</v>
      </c>
      <c r="F53" s="113">
        <v>0.39593385782551022</v>
      </c>
      <c r="H53" s="40">
        <v>960</v>
      </c>
      <c r="I53" s="37">
        <v>72</v>
      </c>
      <c r="J53" s="37">
        <v>14</v>
      </c>
      <c r="K53" s="37">
        <v>210</v>
      </c>
    </row>
    <row r="54" spans="1:11" ht="15" customHeight="1" thickBot="1" x14ac:dyDescent="0.3">
      <c r="A54" s="35" t="s">
        <v>97</v>
      </c>
      <c r="B54" s="36" t="s">
        <v>71</v>
      </c>
      <c r="C54" s="113">
        <v>0.54489353153525955</v>
      </c>
      <c r="D54" s="113">
        <v>3.8586867652649418E-2</v>
      </c>
      <c r="E54" s="113">
        <v>4.5234893114927829E-2</v>
      </c>
      <c r="F54" s="113">
        <v>0.28125147921159782</v>
      </c>
      <c r="H54" s="40">
        <v>340</v>
      </c>
      <c r="I54" s="37">
        <v>23</v>
      </c>
      <c r="J54" s="37">
        <v>29</v>
      </c>
      <c r="K54" s="37">
        <v>160</v>
      </c>
    </row>
    <row r="55" spans="1:11" ht="15" customHeight="1" thickBot="1" x14ac:dyDescent="0.3">
      <c r="A55" s="35" t="s">
        <v>98</v>
      </c>
      <c r="B55" s="36" t="s">
        <v>99</v>
      </c>
      <c r="C55" s="113">
        <v>0.10315910204427024</v>
      </c>
      <c r="D55" s="113">
        <v>0.10096043148986032</v>
      </c>
      <c r="E55" s="113">
        <v>2.6059061318030142E-2</v>
      </c>
      <c r="F55" s="113">
        <v>3.7728184341773163E-2</v>
      </c>
      <c r="H55" s="40">
        <v>88</v>
      </c>
      <c r="I55" s="37">
        <v>81</v>
      </c>
      <c r="J55" s="37">
        <v>19</v>
      </c>
      <c r="K55" s="37">
        <v>29</v>
      </c>
    </row>
    <row r="56" spans="1:11" ht="15" customHeight="1" thickBot="1" x14ac:dyDescent="0.3">
      <c r="A56" s="35" t="s">
        <v>100</v>
      </c>
      <c r="B56" s="36" t="s">
        <v>99</v>
      </c>
      <c r="C56" s="113">
        <v>0.68498954213275176</v>
      </c>
      <c r="D56" s="113">
        <v>0.22525490961085148</v>
      </c>
      <c r="E56" s="113">
        <v>2.0607202248083538E-2</v>
      </c>
      <c r="F56" s="113">
        <v>8.081237346076052E-2</v>
      </c>
      <c r="H56" s="40">
        <v>450</v>
      </c>
      <c r="I56" s="37">
        <v>150</v>
      </c>
      <c r="J56" s="37">
        <v>14</v>
      </c>
      <c r="K56" s="37">
        <v>53</v>
      </c>
    </row>
    <row r="57" spans="1:11" ht="15" customHeight="1" thickBot="1" x14ac:dyDescent="0.3">
      <c r="A57" s="35" t="s">
        <v>101</v>
      </c>
      <c r="B57" s="36" t="s">
        <v>102</v>
      </c>
      <c r="C57" s="113">
        <v>0.22573918933644899</v>
      </c>
      <c r="D57" s="113">
        <v>2.2777032522521438E-2</v>
      </c>
      <c r="E57" s="113">
        <v>1.1190108979877039E-3</v>
      </c>
      <c r="F57" s="113">
        <v>0.14448332481923262</v>
      </c>
      <c r="H57" s="40">
        <v>97</v>
      </c>
      <c r="I57" s="37">
        <v>11</v>
      </c>
      <c r="J57" s="37">
        <v>0.49</v>
      </c>
      <c r="K57" s="37">
        <v>64</v>
      </c>
    </row>
    <row r="58" spans="1:11" ht="15" customHeight="1" thickBot="1" x14ac:dyDescent="0.3">
      <c r="A58" s="35" t="s">
        <v>103</v>
      </c>
      <c r="B58" s="36" t="s">
        <v>102</v>
      </c>
      <c r="C58" s="113">
        <v>0.85032202700197668</v>
      </c>
      <c r="D58" s="113">
        <v>0.15245956805062516</v>
      </c>
      <c r="E58" s="113">
        <v>2.7638861148087088E-2</v>
      </c>
      <c r="F58" s="113">
        <v>0.17202439647590503</v>
      </c>
      <c r="H58" s="40">
        <v>220</v>
      </c>
      <c r="I58" s="37">
        <v>42</v>
      </c>
      <c r="J58" s="37">
        <v>9.4</v>
      </c>
      <c r="K58" s="37">
        <v>53</v>
      </c>
    </row>
    <row r="59" spans="1:11" ht="15" customHeight="1" thickBot="1" x14ac:dyDescent="0.3">
      <c r="A59" s="35" t="s">
        <v>104</v>
      </c>
      <c r="B59" s="36" t="s">
        <v>102</v>
      </c>
      <c r="C59" s="113">
        <v>0.40184488307492466</v>
      </c>
      <c r="D59" s="113">
        <v>5.7091778537209294E-2</v>
      </c>
      <c r="E59" s="113">
        <v>1.5457341003403815E-2</v>
      </c>
      <c r="F59" s="113">
        <v>0.1097208615551879</v>
      </c>
      <c r="H59" s="40">
        <v>160</v>
      </c>
      <c r="I59" s="37">
        <v>25</v>
      </c>
      <c r="J59" s="37">
        <v>6.9</v>
      </c>
      <c r="K59" s="37">
        <v>47</v>
      </c>
    </row>
    <row r="60" spans="1:11" ht="15" customHeight="1" thickBot="1" x14ac:dyDescent="0.3">
      <c r="A60" s="35" t="s">
        <v>105</v>
      </c>
      <c r="B60" s="36" t="s">
        <v>102</v>
      </c>
      <c r="C60" s="113">
        <v>1.9204243338429026</v>
      </c>
      <c r="D60" s="113">
        <v>0.57967171716525545</v>
      </c>
      <c r="E60" s="113">
        <v>8.5319956176308411E-3</v>
      </c>
      <c r="F60" s="113">
        <v>7.681406689856464E-2</v>
      </c>
      <c r="H60" s="40">
        <v>660</v>
      </c>
      <c r="I60" s="37">
        <v>240</v>
      </c>
      <c r="J60" s="37">
        <v>3.2</v>
      </c>
      <c r="K60" s="37">
        <v>32</v>
      </c>
    </row>
    <row r="61" spans="1:11" ht="15" customHeight="1" thickBot="1" x14ac:dyDescent="0.3">
      <c r="A61" s="35" t="s">
        <v>106</v>
      </c>
      <c r="B61" s="36" t="s">
        <v>102</v>
      </c>
      <c r="C61" s="113">
        <v>0.36051103683231289</v>
      </c>
      <c r="D61" s="113">
        <v>1.1268517118916049E-2</v>
      </c>
      <c r="E61" s="113">
        <v>9.1937518197808587E-4</v>
      </c>
      <c r="F61" s="113">
        <v>0.10116399198836597</v>
      </c>
      <c r="H61" s="40">
        <v>210</v>
      </c>
      <c r="I61" s="37">
        <v>6.4</v>
      </c>
      <c r="J61" s="37">
        <v>0.44</v>
      </c>
      <c r="K61" s="37">
        <v>63</v>
      </c>
    </row>
    <row r="62" spans="1:11" ht="15" customHeight="1" thickBot="1" x14ac:dyDescent="0.3">
      <c r="A62" s="35" t="s">
        <v>107</v>
      </c>
      <c r="B62" s="36" t="s">
        <v>102</v>
      </c>
      <c r="C62" s="113">
        <v>0.19061524722799064</v>
      </c>
      <c r="D62" s="113">
        <v>4.4966916775425962E-2</v>
      </c>
      <c r="E62" s="113">
        <v>9.3304859634518941E-3</v>
      </c>
      <c r="F62" s="113">
        <v>0.16474404513407129</v>
      </c>
      <c r="H62" s="40">
        <v>71</v>
      </c>
      <c r="I62" s="37">
        <v>20</v>
      </c>
      <c r="J62" s="37">
        <v>3.5</v>
      </c>
      <c r="K62" s="37">
        <v>65</v>
      </c>
    </row>
  </sheetData>
  <mergeCells count="4">
    <mergeCell ref="C4:F4"/>
    <mergeCell ref="H4:K4"/>
    <mergeCell ref="A5:A6"/>
    <mergeCell ref="B5:B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tabSelected="1" workbookViewId="0"/>
  </sheetViews>
  <sheetFormatPr defaultRowHeight="15" x14ac:dyDescent="0.25"/>
  <cols>
    <col min="1" max="1" width="30" customWidth="1"/>
    <col min="2" max="2" width="13.5703125" customWidth="1"/>
    <col min="3" max="3" width="12.7109375" customWidth="1"/>
    <col min="4" max="4" width="13.7109375" customWidth="1"/>
    <col min="10" max="10" width="9.140625" customWidth="1"/>
  </cols>
  <sheetData>
    <row r="1" spans="1:8" s="2" customFormat="1" ht="15" customHeight="1" x14ac:dyDescent="0.25">
      <c r="A1" s="6" t="s">
        <v>12</v>
      </c>
      <c r="B1" s="3"/>
      <c r="C1" s="3"/>
      <c r="D1" s="3"/>
    </row>
    <row r="2" spans="1:8" s="2" customFormat="1" ht="15" customHeight="1" thickBot="1" x14ac:dyDescent="0.3">
      <c r="A2" s="6"/>
      <c r="B2" s="3"/>
      <c r="C2" s="3"/>
      <c r="D2" s="3"/>
    </row>
    <row r="3" spans="1:8" s="2" customFormat="1" ht="15" customHeight="1" x14ac:dyDescent="0.25">
      <c r="A3" s="6"/>
      <c r="B3" s="115" t="s">
        <v>341</v>
      </c>
      <c r="C3" s="135"/>
      <c r="D3" s="116"/>
      <c r="E3" s="53"/>
      <c r="F3" s="115" t="s">
        <v>121</v>
      </c>
      <c r="G3" s="135"/>
      <c r="H3" s="116"/>
    </row>
    <row r="4" spans="1:8" s="2" customFormat="1" ht="15" customHeight="1" thickBot="1" x14ac:dyDescent="0.3">
      <c r="A4" s="6"/>
      <c r="B4" s="117" t="s">
        <v>343</v>
      </c>
      <c r="C4" s="134"/>
      <c r="D4" s="129"/>
      <c r="E4" s="53"/>
      <c r="F4" s="117" t="s">
        <v>342</v>
      </c>
      <c r="G4" s="134"/>
      <c r="H4" s="129"/>
    </row>
    <row r="5" spans="1:8" s="2" customFormat="1" ht="15" customHeight="1" thickBot="1" x14ac:dyDescent="0.3">
      <c r="B5" s="136" t="s">
        <v>6</v>
      </c>
      <c r="C5" s="134"/>
      <c r="D5" s="129"/>
      <c r="E5" s="52"/>
      <c r="F5" s="136" t="s">
        <v>6</v>
      </c>
      <c r="G5" s="134"/>
      <c r="H5" s="129"/>
    </row>
    <row r="6" spans="1:8" s="2" customFormat="1" ht="15" customHeight="1" thickBot="1" x14ac:dyDescent="0.3">
      <c r="A6" s="29"/>
      <c r="B6" s="33" t="s">
        <v>8</v>
      </c>
      <c r="C6" s="33" t="s">
        <v>7</v>
      </c>
      <c r="D6" s="33" t="s">
        <v>9</v>
      </c>
      <c r="F6" s="29" t="s">
        <v>8</v>
      </c>
      <c r="G6" s="30" t="s">
        <v>7</v>
      </c>
      <c r="H6" s="30" t="s">
        <v>9</v>
      </c>
    </row>
    <row r="7" spans="1:8" ht="16.5" thickTop="1" thickBot="1" x14ac:dyDescent="0.3">
      <c r="A7" s="49"/>
      <c r="B7" s="34"/>
      <c r="C7" s="34"/>
      <c r="D7" s="34"/>
      <c r="F7" s="56"/>
      <c r="G7" s="54"/>
      <c r="H7" s="54"/>
    </row>
    <row r="8" spans="1:8" ht="16.5" thickTop="1" thickBot="1" x14ac:dyDescent="0.3">
      <c r="A8" s="50" t="s">
        <v>124</v>
      </c>
      <c r="B8" s="51">
        <v>0.88</v>
      </c>
      <c r="C8" s="51">
        <v>3.21</v>
      </c>
      <c r="D8" s="51">
        <v>2.17</v>
      </c>
      <c r="F8" s="57">
        <v>1.5442426237202381E-7</v>
      </c>
      <c r="G8" s="55">
        <v>5.5709204234976274E-7</v>
      </c>
      <c r="H8" s="55">
        <v>5.5985321599999994E-7</v>
      </c>
    </row>
    <row r="9" spans="1:8" ht="15.75" thickBot="1" x14ac:dyDescent="0.3">
      <c r="A9" s="50" t="s">
        <v>125</v>
      </c>
      <c r="B9" s="51">
        <v>0.52</v>
      </c>
      <c r="C9" s="51">
        <v>2.39</v>
      </c>
      <c r="D9" s="51">
        <v>1.28</v>
      </c>
      <c r="F9" s="57">
        <v>1.168518283601575E-7</v>
      </c>
      <c r="G9" s="55">
        <v>4.8109837409623424E-7</v>
      </c>
      <c r="H9" s="55">
        <v>3.0472371200000001E-7</v>
      </c>
    </row>
    <row r="10" spans="1:8" ht="15.75" thickBot="1" x14ac:dyDescent="0.3">
      <c r="A10" s="50" t="s">
        <v>126</v>
      </c>
      <c r="B10" s="51">
        <v>0.23</v>
      </c>
      <c r="C10" s="51">
        <v>0.93</v>
      </c>
      <c r="D10" s="51">
        <v>0.46</v>
      </c>
      <c r="F10" s="57">
        <v>1.0144418428736855E-7</v>
      </c>
      <c r="G10" s="55">
        <v>4.6855238496728115E-7</v>
      </c>
      <c r="H10" s="55">
        <v>4.3332061600000003E-7</v>
      </c>
    </row>
    <row r="11" spans="1:8" ht="15.75" thickBot="1" x14ac:dyDescent="0.3">
      <c r="A11" s="50" t="s">
        <v>127</v>
      </c>
      <c r="B11" s="51">
        <v>0.01</v>
      </c>
      <c r="C11" s="51">
        <v>0.01</v>
      </c>
      <c r="D11" s="51">
        <v>0.01</v>
      </c>
      <c r="F11" s="57">
        <v>1.6450189004898107E-9</v>
      </c>
      <c r="G11" s="55">
        <v>1.3043216714978213E-9</v>
      </c>
      <c r="H11" s="55">
        <v>2.6558733200000002E-9</v>
      </c>
    </row>
    <row r="12" spans="1:8" ht="15.75" thickBot="1" x14ac:dyDescent="0.3">
      <c r="A12" s="50" t="s">
        <v>128</v>
      </c>
      <c r="B12" s="51">
        <v>0.55000000000000004</v>
      </c>
      <c r="C12" s="51">
        <v>3.12</v>
      </c>
      <c r="D12" s="51">
        <v>1.44</v>
      </c>
      <c r="F12" s="57">
        <v>1.2074018134765634E-7</v>
      </c>
      <c r="G12" s="55">
        <v>6.8960224117126541E-7</v>
      </c>
      <c r="H12" s="55">
        <v>3.5514701600000003E-7</v>
      </c>
    </row>
    <row r="13" spans="1:8" ht="15.75" thickBot="1" x14ac:dyDescent="0.3">
      <c r="A13" s="50" t="s">
        <v>129</v>
      </c>
      <c r="B13" s="51">
        <v>0.28999999999999998</v>
      </c>
      <c r="C13" s="51">
        <v>1.05</v>
      </c>
      <c r="D13" s="51">
        <v>1.1399999999999999</v>
      </c>
      <c r="F13" s="57">
        <v>1.7226367425356349E-7</v>
      </c>
      <c r="G13" s="55">
        <v>6.3877883426519639E-7</v>
      </c>
      <c r="H13" s="55">
        <v>7.5484780400000004E-7</v>
      </c>
    </row>
    <row r="14" spans="1:8" ht="15.75" thickBot="1" x14ac:dyDescent="0.3">
      <c r="A14" s="50" t="s">
        <v>130</v>
      </c>
      <c r="B14" s="51">
        <v>0.06</v>
      </c>
      <c r="C14" s="51">
        <v>0.57999999999999996</v>
      </c>
      <c r="D14" s="51">
        <v>0.17</v>
      </c>
      <c r="F14" s="57">
        <v>1.637758620147701E-8</v>
      </c>
      <c r="G14" s="55">
        <v>1.2070042074432377E-7</v>
      </c>
      <c r="H14" s="55">
        <v>4.1287293599999999E-8</v>
      </c>
    </row>
    <row r="15" spans="1:8" ht="15.75" thickBot="1" x14ac:dyDescent="0.3">
      <c r="A15" s="50" t="s">
        <v>131</v>
      </c>
      <c r="B15" s="51">
        <v>0.06</v>
      </c>
      <c r="C15" s="51">
        <v>0.03</v>
      </c>
      <c r="D15" s="51">
        <v>0.03</v>
      </c>
      <c r="F15" s="57">
        <v>1.391714949035645E-8</v>
      </c>
      <c r="G15" s="55">
        <v>6.9835625341547137E-9</v>
      </c>
      <c r="H15" s="55">
        <v>7.5024559599999987E-9</v>
      </c>
    </row>
    <row r="16" spans="1:8" ht="15.75" thickBot="1" x14ac:dyDescent="0.3">
      <c r="A16" s="50" t="s">
        <v>132</v>
      </c>
      <c r="B16" s="51">
        <v>0.06</v>
      </c>
      <c r="C16" s="51">
        <v>0.59</v>
      </c>
      <c r="D16" s="51">
        <v>0.18</v>
      </c>
      <c r="F16" s="57">
        <v>1.4227001116943365E-8</v>
      </c>
      <c r="G16" s="55">
        <v>1.2213734821586608E-7</v>
      </c>
      <c r="H16" s="55">
        <v>4.30932044E-8</v>
      </c>
    </row>
    <row r="17" spans="1:8" ht="15.75" thickBot="1" x14ac:dyDescent="0.3">
      <c r="A17" s="50" t="s">
        <v>133</v>
      </c>
      <c r="B17" s="51">
        <v>0.14000000000000001</v>
      </c>
      <c r="C17" s="51">
        <v>0.67</v>
      </c>
      <c r="D17" s="51">
        <v>0.99</v>
      </c>
      <c r="F17" s="57">
        <v>2.6419823240238103E-8</v>
      </c>
      <c r="G17" s="55">
        <v>1.2579124017749553E-7</v>
      </c>
      <c r="H17" s="55">
        <v>1.2503278280000002E-7</v>
      </c>
    </row>
    <row r="18" spans="1:8" ht="15.75" thickBot="1" x14ac:dyDescent="0.3">
      <c r="A18" s="50" t="s">
        <v>134</v>
      </c>
      <c r="B18" s="51">
        <v>0.71</v>
      </c>
      <c r="C18" s="51">
        <v>3.12</v>
      </c>
      <c r="D18" s="51">
        <v>1.87</v>
      </c>
      <c r="F18" s="57">
        <v>1.4289660104670743E-7</v>
      </c>
      <c r="G18" s="55">
        <v>5.7225238154922915E-7</v>
      </c>
      <c r="H18" s="55">
        <v>4.22339312E-7</v>
      </c>
    </row>
    <row r="19" spans="1:8" ht="15.75" thickBot="1" x14ac:dyDescent="0.3">
      <c r="A19" s="50" t="s">
        <v>135</v>
      </c>
      <c r="B19" s="51">
        <v>0.09</v>
      </c>
      <c r="C19" s="51">
        <v>0.62</v>
      </c>
      <c r="D19" s="51">
        <v>0.17</v>
      </c>
      <c r="F19" s="57">
        <v>3.0155190148925772E-8</v>
      </c>
      <c r="G19" s="55">
        <v>1.6850165116424611E-7</v>
      </c>
      <c r="H19" s="55">
        <v>4.7754064799999999E-8</v>
      </c>
    </row>
    <row r="20" spans="1:8" ht="15.75" thickBot="1" x14ac:dyDescent="0.3">
      <c r="A20" s="50" t="s">
        <v>136</v>
      </c>
      <c r="B20" s="51">
        <v>0.14000000000000001</v>
      </c>
      <c r="C20" s="51">
        <v>0.43</v>
      </c>
      <c r="D20" s="51">
        <v>0.28000000000000003</v>
      </c>
      <c r="F20" s="57">
        <v>4.0546808334784893E-8</v>
      </c>
      <c r="G20" s="55">
        <v>1.3747245253032458E-7</v>
      </c>
      <c r="H20" s="55">
        <v>1.172725952E-7</v>
      </c>
    </row>
    <row r="21" spans="1:8" ht="15.75" thickBot="1" x14ac:dyDescent="0.3">
      <c r="A21" s="50" t="s">
        <v>137</v>
      </c>
      <c r="B21" s="51">
        <v>0.92</v>
      </c>
      <c r="C21" s="51">
        <v>6.39</v>
      </c>
      <c r="D21" s="51">
        <v>2.54</v>
      </c>
      <c r="F21" s="57">
        <v>1.4872957188742225E-7</v>
      </c>
      <c r="G21" s="55">
        <v>8.1212182774002633E-7</v>
      </c>
      <c r="H21" s="55">
        <v>4.0775924000000004E-7</v>
      </c>
    </row>
    <row r="22" spans="1:8" ht="15.75" thickBot="1" x14ac:dyDescent="0.3">
      <c r="A22" s="50" t="s">
        <v>138</v>
      </c>
      <c r="B22" s="51">
        <v>0.66</v>
      </c>
      <c r="C22" s="51">
        <v>2.5499999999999998</v>
      </c>
      <c r="D22" s="51">
        <v>1.49</v>
      </c>
      <c r="F22" s="57">
        <v>1.3633044235068421E-7</v>
      </c>
      <c r="G22" s="55">
        <v>5.0464396674987354E-7</v>
      </c>
      <c r="H22" s="55">
        <v>3.9464747600000001E-7</v>
      </c>
    </row>
    <row r="23" spans="1:8" ht="15.75" thickBot="1" x14ac:dyDescent="0.3">
      <c r="A23" s="50" t="s">
        <v>139</v>
      </c>
      <c r="B23" s="51">
        <v>0.15</v>
      </c>
      <c r="C23" s="51">
        <v>1.36</v>
      </c>
      <c r="D23" s="51">
        <v>0.4</v>
      </c>
      <c r="F23" s="57">
        <v>1.9922219696351717E-8</v>
      </c>
      <c r="G23" s="55">
        <v>1.6442617575914544E-7</v>
      </c>
      <c r="H23" s="55">
        <v>5.4160866399999995E-8</v>
      </c>
    </row>
    <row r="24" spans="1:8" ht="15.75" thickBot="1" x14ac:dyDescent="0.3">
      <c r="A24" s="50" t="s">
        <v>140</v>
      </c>
      <c r="B24" s="51">
        <v>0.66</v>
      </c>
      <c r="C24" s="51">
        <v>1.87</v>
      </c>
      <c r="D24" s="51">
        <v>1.18</v>
      </c>
      <c r="F24" s="57">
        <v>8.1209767065429628E-8</v>
      </c>
      <c r="G24" s="55">
        <v>3.1936236652297956E-7</v>
      </c>
      <c r="H24" s="55">
        <v>1.9320970799999999E-7</v>
      </c>
    </row>
    <row r="25" spans="1:8" ht="15.75" thickBot="1" x14ac:dyDescent="0.3">
      <c r="A25" s="50" t="s">
        <v>141</v>
      </c>
      <c r="B25" s="51">
        <v>0.32</v>
      </c>
      <c r="C25" s="51">
        <v>0.65</v>
      </c>
      <c r="D25" s="51">
        <v>0.59</v>
      </c>
      <c r="F25" s="57">
        <v>8.3611055684207719E-8</v>
      </c>
      <c r="G25" s="55">
        <v>1.670318476200133E-7</v>
      </c>
      <c r="H25" s="55">
        <v>1.59361812E-7</v>
      </c>
    </row>
    <row r="26" spans="1:8" ht="15.75" thickBot="1" x14ac:dyDescent="0.3">
      <c r="A26" s="50" t="s">
        <v>142</v>
      </c>
      <c r="B26" s="51">
        <v>7.0000000000000007E-2</v>
      </c>
      <c r="C26" s="51">
        <v>0.57999999999999996</v>
      </c>
      <c r="D26" s="51">
        <v>0.18</v>
      </c>
      <c r="F26" s="57">
        <v>2.0477597494506792E-8</v>
      </c>
      <c r="G26" s="55">
        <v>1.3961830661506649E-7</v>
      </c>
      <c r="H26" s="55">
        <v>4.8684644400000001E-8</v>
      </c>
    </row>
    <row r="27" spans="1:8" ht="15.75" thickBot="1" x14ac:dyDescent="0.3">
      <c r="A27" s="50" t="s">
        <v>143</v>
      </c>
      <c r="B27" s="51">
        <v>0.6</v>
      </c>
      <c r="C27" s="51">
        <v>2.38</v>
      </c>
      <c r="D27" s="51">
        <v>2.04</v>
      </c>
      <c r="F27" s="57">
        <v>1.5460371752671138E-7</v>
      </c>
      <c r="G27" s="55">
        <v>7.1139565643132304E-7</v>
      </c>
      <c r="H27" s="55">
        <v>5.1962563199999999E-7</v>
      </c>
    </row>
    <row r="28" spans="1:8" ht="15.75" thickBot="1" x14ac:dyDescent="0.3">
      <c r="A28" s="50" t="s">
        <v>144</v>
      </c>
      <c r="B28" s="51">
        <v>0.74</v>
      </c>
      <c r="C28" s="51">
        <v>4.5599999999999996</v>
      </c>
      <c r="D28" s="51">
        <v>2.0099999999999998</v>
      </c>
      <c r="F28" s="57">
        <v>1.2782488837547119E-7</v>
      </c>
      <c r="G28" s="55">
        <v>7.99087557109782E-7</v>
      </c>
      <c r="H28" s="55">
        <v>3.4602311200000004E-7</v>
      </c>
    </row>
    <row r="29" spans="1:8" ht="15.75" thickBot="1" x14ac:dyDescent="0.3">
      <c r="A29" s="50" t="s">
        <v>145</v>
      </c>
      <c r="B29" s="51">
        <v>0.1</v>
      </c>
      <c r="C29" s="51">
        <v>0.78</v>
      </c>
      <c r="D29" s="51">
        <v>0.33</v>
      </c>
      <c r="F29" s="57">
        <v>2.3401003735463782E-8</v>
      </c>
      <c r="G29" s="55">
        <v>1.5922587531924092E-7</v>
      </c>
      <c r="H29" s="55">
        <v>6.3521348400000002E-8</v>
      </c>
    </row>
    <row r="30" spans="1:8" ht="15.75" thickBot="1" x14ac:dyDescent="0.3">
      <c r="A30" s="50" t="s">
        <v>146</v>
      </c>
      <c r="B30" s="51">
        <v>0.13</v>
      </c>
      <c r="C30" s="51">
        <v>0.56000000000000005</v>
      </c>
      <c r="D30" s="51">
        <v>0.67</v>
      </c>
      <c r="F30" s="57">
        <v>4.5719687659787101E-8</v>
      </c>
      <c r="G30" s="55">
        <v>1.8224765315779453E-7</v>
      </c>
      <c r="H30" s="55">
        <v>3.1308467600000002E-7</v>
      </c>
    </row>
    <row r="31" spans="1:8" ht="15.75" thickBot="1" x14ac:dyDescent="0.3">
      <c r="A31" s="50" t="s">
        <v>147</v>
      </c>
      <c r="B31" s="51">
        <v>0.48</v>
      </c>
      <c r="C31" s="51">
        <v>2.29</v>
      </c>
      <c r="D31" s="51">
        <v>1.34</v>
      </c>
      <c r="F31" s="57">
        <v>1.2050931218784735E-7</v>
      </c>
      <c r="G31" s="55">
        <v>4.0144503410848758E-7</v>
      </c>
      <c r="H31" s="55">
        <v>2.9537662399999997E-7</v>
      </c>
    </row>
    <row r="32" spans="1:8" ht="15.75" thickBot="1" x14ac:dyDescent="0.3">
      <c r="A32" s="50" t="s">
        <v>148</v>
      </c>
      <c r="B32" s="51">
        <v>0.23</v>
      </c>
      <c r="C32" s="51">
        <v>1.23</v>
      </c>
      <c r="D32" s="51">
        <v>2.08</v>
      </c>
      <c r="F32" s="57">
        <v>6.5569824683890333E-8</v>
      </c>
      <c r="G32" s="55">
        <v>3.5103493243013263E-7</v>
      </c>
      <c r="H32" s="55">
        <v>2.5336282799999998E-7</v>
      </c>
    </row>
    <row r="33" spans="1:8" ht="15.75" thickBot="1" x14ac:dyDescent="0.3">
      <c r="A33" s="50" t="s">
        <v>149</v>
      </c>
      <c r="B33" s="51">
        <v>0.71</v>
      </c>
      <c r="C33" s="51">
        <v>4.21</v>
      </c>
      <c r="D33" s="51">
        <v>1.94</v>
      </c>
      <c r="F33" s="57">
        <v>1.3986507198401091E-7</v>
      </c>
      <c r="G33" s="55">
        <v>7.7250767379509607E-7</v>
      </c>
      <c r="H33" s="55">
        <v>3.84645784E-7</v>
      </c>
    </row>
    <row r="34" spans="1:8" ht="15.75" thickBot="1" x14ac:dyDescent="0.3">
      <c r="A34" s="50" t="s">
        <v>150</v>
      </c>
      <c r="B34" s="51">
        <v>0.33</v>
      </c>
      <c r="C34" s="51">
        <v>1.23</v>
      </c>
      <c r="D34" s="51">
        <v>1.1100000000000001</v>
      </c>
      <c r="F34" s="57">
        <v>8.5303734976386626E-8</v>
      </c>
      <c r="G34" s="55">
        <v>3.3580395549444995E-7</v>
      </c>
      <c r="H34" s="55">
        <v>4.3176247200000002E-7</v>
      </c>
    </row>
    <row r="35" spans="1:8" ht="15.75" thickBot="1" x14ac:dyDescent="0.3">
      <c r="A35" s="50" t="s">
        <v>151</v>
      </c>
      <c r="B35" s="51" t="s">
        <v>4</v>
      </c>
      <c r="C35" s="51">
        <v>0.01</v>
      </c>
      <c r="D35" s="51">
        <v>0.03</v>
      </c>
      <c r="F35" s="57" t="s">
        <v>4</v>
      </c>
      <c r="G35" s="55">
        <v>1.6807566717863029E-9</v>
      </c>
      <c r="H35" s="55">
        <v>8.3631899200000008E-9</v>
      </c>
    </row>
    <row r="36" spans="1:8" ht="15.75" thickBot="1" x14ac:dyDescent="0.3">
      <c r="A36" s="50" t="s">
        <v>152</v>
      </c>
      <c r="B36" s="51">
        <v>0.28999999999999998</v>
      </c>
      <c r="C36" s="51">
        <v>1.67</v>
      </c>
      <c r="D36" s="51">
        <v>1.26</v>
      </c>
      <c r="F36" s="50">
        <v>1.0417080186095411E-7</v>
      </c>
      <c r="G36" s="55">
        <v>5.6993387785850591E-7</v>
      </c>
      <c r="H36" s="55">
        <v>3.11462448E-7</v>
      </c>
    </row>
    <row r="37" spans="1:8" ht="15.75" thickBot="1" x14ac:dyDescent="0.3">
      <c r="A37" s="50" t="s">
        <v>153</v>
      </c>
      <c r="B37" s="51">
        <v>0.04</v>
      </c>
      <c r="C37" s="51">
        <v>0.12</v>
      </c>
      <c r="D37" s="51">
        <v>7.0000000000000007E-2</v>
      </c>
      <c r="F37" s="57">
        <v>8.7701320297241207E-9</v>
      </c>
      <c r="G37" s="55">
        <v>2.8624653230667091E-8</v>
      </c>
      <c r="H37" s="55">
        <v>1.9556793999999998E-8</v>
      </c>
    </row>
    <row r="38" spans="1:8" ht="15.75" thickBot="1" x14ac:dyDescent="0.3">
      <c r="A38" s="50" t="s">
        <v>154</v>
      </c>
      <c r="B38" s="51">
        <v>0.06</v>
      </c>
      <c r="C38" s="51">
        <v>0.57999999999999996</v>
      </c>
      <c r="D38" s="51">
        <v>0.17</v>
      </c>
      <c r="F38" s="57">
        <v>1.637758620147701E-8</v>
      </c>
      <c r="G38" s="55">
        <v>1.2070042074432377E-7</v>
      </c>
      <c r="H38" s="55">
        <v>4.1287293599999999E-8</v>
      </c>
    </row>
    <row r="39" spans="1:8" ht="15.75" thickBot="1" x14ac:dyDescent="0.3">
      <c r="A39" s="50" t="s">
        <v>155</v>
      </c>
      <c r="B39" s="51">
        <v>0.12</v>
      </c>
      <c r="C39" s="51">
        <v>0.32</v>
      </c>
      <c r="D39" s="51">
        <v>0.28000000000000003</v>
      </c>
      <c r="F39" s="57">
        <v>2.8524433911597802E-8</v>
      </c>
      <c r="G39" s="55">
        <v>8.6985653086250156E-8</v>
      </c>
      <c r="H39" s="55">
        <v>8.5639519199999997E-8</v>
      </c>
    </row>
    <row r="40" spans="1:8" ht="15.75" thickBot="1" x14ac:dyDescent="0.3">
      <c r="A40" s="50" t="s">
        <v>156</v>
      </c>
      <c r="B40" s="51">
        <v>0.54</v>
      </c>
      <c r="C40" s="51">
        <v>1.9</v>
      </c>
      <c r="D40" s="51">
        <v>1.0900000000000001</v>
      </c>
      <c r="F40" s="57">
        <v>1.2904498263075141E-7</v>
      </c>
      <c r="G40" s="55">
        <v>4.7799596462834438E-7</v>
      </c>
      <c r="H40" s="55">
        <v>3.3554929999999996E-7</v>
      </c>
    </row>
    <row r="41" spans="1:8" ht="15.75" thickBot="1" x14ac:dyDescent="0.3">
      <c r="A41" s="50" t="s">
        <v>157</v>
      </c>
      <c r="B41" s="51">
        <v>0.14000000000000001</v>
      </c>
      <c r="C41" s="51">
        <v>0.73</v>
      </c>
      <c r="D41" s="51">
        <v>0.71</v>
      </c>
      <c r="F41" s="57">
        <v>4.8255717220818536E-8</v>
      </c>
      <c r="G41" s="55">
        <v>2.5363924262682412E-7</v>
      </c>
      <c r="H41" s="55">
        <v>4.7414227199999997E-7</v>
      </c>
    </row>
    <row r="42" spans="1:8" ht="15.75" thickBot="1" x14ac:dyDescent="0.3">
      <c r="A42" s="50" t="s">
        <v>158</v>
      </c>
      <c r="B42" s="51">
        <v>0.24</v>
      </c>
      <c r="C42" s="51">
        <v>1.25</v>
      </c>
      <c r="D42" s="51">
        <v>1.33</v>
      </c>
      <c r="F42" s="57">
        <v>9.3893511698265937E-8</v>
      </c>
      <c r="G42" s="55">
        <v>4.1882847631482778E-7</v>
      </c>
      <c r="H42" s="55">
        <v>6.7777665600000002E-7</v>
      </c>
    </row>
    <row r="43" spans="1:8" ht="15.75" thickBot="1" x14ac:dyDescent="0.3">
      <c r="A43" s="50" t="s">
        <v>159</v>
      </c>
      <c r="B43" s="51">
        <v>0.18</v>
      </c>
      <c r="C43" s="51">
        <v>0.45</v>
      </c>
      <c r="D43" s="51">
        <v>0.4</v>
      </c>
      <c r="F43" s="57">
        <v>5.8613277933318429E-8</v>
      </c>
      <c r="G43" s="55">
        <v>2.4144430353595895E-7</v>
      </c>
      <c r="H43" s="55">
        <v>1.79642252E-7</v>
      </c>
    </row>
    <row r="44" spans="1:8" ht="15.75" thickBot="1" x14ac:dyDescent="0.3">
      <c r="A44" s="50" t="s">
        <v>160</v>
      </c>
      <c r="B44" s="51">
        <v>0.24</v>
      </c>
      <c r="C44" s="51">
        <v>1.1100000000000001</v>
      </c>
      <c r="D44" s="51">
        <v>1.0900000000000001</v>
      </c>
      <c r="F44" s="57">
        <v>9.5483048989976769E-8</v>
      </c>
      <c r="G44" s="55">
        <v>3.5859627806105233E-7</v>
      </c>
      <c r="H44" s="55">
        <v>3.4074765199999998E-7</v>
      </c>
    </row>
    <row r="45" spans="1:8" ht="15.75" thickBot="1" x14ac:dyDescent="0.3">
      <c r="A45" s="50" t="s">
        <v>161</v>
      </c>
      <c r="B45" s="51">
        <v>0.85</v>
      </c>
      <c r="C45" s="51">
        <v>6.39</v>
      </c>
      <c r="D45" s="51">
        <v>3.17</v>
      </c>
      <c r="F45" s="57">
        <v>1.0966736125762975E-7</v>
      </c>
      <c r="G45" s="55">
        <v>8.3618783019220749E-7</v>
      </c>
      <c r="H45" s="55">
        <v>4.2709248000000004E-7</v>
      </c>
    </row>
    <row r="46" spans="1:8" ht="15.75" thickBot="1" x14ac:dyDescent="0.3">
      <c r="A46" s="50" t="s">
        <v>162</v>
      </c>
      <c r="B46" s="51">
        <v>0.05</v>
      </c>
      <c r="C46" s="51">
        <v>0.5</v>
      </c>
      <c r="D46" s="51">
        <v>0.22</v>
      </c>
      <c r="F46" s="57">
        <v>1.055879800789513E-8</v>
      </c>
      <c r="G46" s="55">
        <v>1.146475476348731E-7</v>
      </c>
      <c r="H46" s="55">
        <v>5.9901934399999995E-8</v>
      </c>
    </row>
    <row r="47" spans="1:8" ht="15.75" thickBot="1" x14ac:dyDescent="0.3">
      <c r="A47" s="50" t="s">
        <v>163</v>
      </c>
      <c r="B47" s="51">
        <v>0.52</v>
      </c>
      <c r="C47" s="51">
        <v>1.96</v>
      </c>
      <c r="D47" s="51">
        <v>1.87</v>
      </c>
      <c r="F47" s="57">
        <v>2.830424343053879E-7</v>
      </c>
      <c r="G47" s="55">
        <v>1.049932338387023E-6</v>
      </c>
      <c r="H47" s="55">
        <v>9.3121126399999996E-7</v>
      </c>
    </row>
    <row r="48" spans="1:8" ht="15.75" thickBot="1" x14ac:dyDescent="0.3">
      <c r="A48" s="50" t="s">
        <v>164</v>
      </c>
      <c r="B48" s="51">
        <v>0.32</v>
      </c>
      <c r="C48" s="51">
        <v>1.35</v>
      </c>
      <c r="D48" s="51">
        <v>1.42</v>
      </c>
      <c r="F48" s="57">
        <v>1.4559605630025599E-7</v>
      </c>
      <c r="G48" s="55">
        <v>3.8504569491777541E-7</v>
      </c>
      <c r="H48" s="55">
        <v>5.07005524E-7</v>
      </c>
    </row>
    <row r="49" spans="1:8" ht="15.75" thickBot="1" x14ac:dyDescent="0.3">
      <c r="A49" s="50" t="s">
        <v>165</v>
      </c>
      <c r="B49" s="51">
        <v>0.31</v>
      </c>
      <c r="C49" s="51">
        <v>2.41</v>
      </c>
      <c r="D49" s="51">
        <v>1.42</v>
      </c>
      <c r="F49" s="57">
        <v>4.1847780048726888E-8</v>
      </c>
      <c r="G49" s="55">
        <v>2.6862710539377373E-7</v>
      </c>
      <c r="H49" s="55">
        <v>1.3953388200000001E-7</v>
      </c>
    </row>
    <row r="50" spans="1:8" ht="15.75" thickBot="1" x14ac:dyDescent="0.3">
      <c r="A50" s="50" t="s">
        <v>166</v>
      </c>
      <c r="B50" s="51">
        <v>0.63</v>
      </c>
      <c r="C50" s="51">
        <v>2.29</v>
      </c>
      <c r="D50" s="51">
        <v>1.55</v>
      </c>
      <c r="F50" s="57">
        <v>1.3107523839436969E-7</v>
      </c>
      <c r="G50" s="55">
        <v>4.3998305345219681E-7</v>
      </c>
      <c r="H50" s="55">
        <v>3.3035198399999999E-7</v>
      </c>
    </row>
    <row r="51" spans="1:8" ht="15.75" thickBot="1" x14ac:dyDescent="0.3">
      <c r="A51" s="50" t="s">
        <v>167</v>
      </c>
      <c r="B51" s="51">
        <v>0.06</v>
      </c>
      <c r="C51" s="51">
        <v>0.17</v>
      </c>
      <c r="D51" s="51">
        <v>0.16</v>
      </c>
      <c r="F51" s="57">
        <v>1.4122129298400878E-8</v>
      </c>
      <c r="G51" s="55">
        <v>4.1976351647281661E-8</v>
      </c>
      <c r="H51" s="55">
        <v>3.8075338400000004E-8</v>
      </c>
    </row>
    <row r="52" spans="1:8" ht="15.75" thickBot="1" x14ac:dyDescent="0.3">
      <c r="A52" s="50" t="s">
        <v>168</v>
      </c>
      <c r="B52" s="51">
        <v>0.17</v>
      </c>
      <c r="C52" s="51">
        <v>1.29</v>
      </c>
      <c r="D52" s="51">
        <v>0.48</v>
      </c>
      <c r="F52" s="57">
        <v>6.4034760019385878E-8</v>
      </c>
      <c r="G52" s="55">
        <v>5.465697461706182E-7</v>
      </c>
      <c r="H52" s="55">
        <v>1.0975249319999999E-7</v>
      </c>
    </row>
    <row r="53" spans="1:8" ht="15.75" thickBot="1" x14ac:dyDescent="0.3">
      <c r="A53" s="50" t="s">
        <v>169</v>
      </c>
      <c r="B53" s="51">
        <v>0.26</v>
      </c>
      <c r="C53" s="51">
        <v>1.92</v>
      </c>
      <c r="D53" s="51">
        <v>1.63</v>
      </c>
      <c r="F53" s="57">
        <v>9.3513516803909352E-8</v>
      </c>
      <c r="G53" s="55">
        <v>5.7269935042922771E-7</v>
      </c>
      <c r="H53" s="55">
        <v>6.4130398000000004E-7</v>
      </c>
    </row>
    <row r="54" spans="1:8" ht="15.75" thickBot="1" x14ac:dyDescent="0.3">
      <c r="A54" s="50" t="s">
        <v>170</v>
      </c>
      <c r="B54" s="51">
        <v>0.27</v>
      </c>
      <c r="C54" s="51">
        <v>1.1000000000000001</v>
      </c>
      <c r="D54" s="51">
        <v>1.9</v>
      </c>
      <c r="F54" s="57">
        <v>1.1390287063839557E-7</v>
      </c>
      <c r="G54" s="55">
        <v>4.0751663197233632E-7</v>
      </c>
      <c r="H54" s="55">
        <v>1.296024752E-6</v>
      </c>
    </row>
    <row r="55" spans="1:8" ht="15.75" thickBot="1" x14ac:dyDescent="0.3">
      <c r="A55" s="50" t="s">
        <v>171</v>
      </c>
      <c r="B55" s="51">
        <v>0.14000000000000001</v>
      </c>
      <c r="C55" s="51">
        <v>0.42</v>
      </c>
      <c r="D55" s="51">
        <v>0.39</v>
      </c>
      <c r="F55" s="57">
        <v>5.2348501965332101E-8</v>
      </c>
      <c r="G55" s="55">
        <v>1.3205965295410155E-7</v>
      </c>
      <c r="H55" s="55">
        <v>1.7874108E-7</v>
      </c>
    </row>
    <row r="56" spans="1:8" ht="15.75" thickBot="1" x14ac:dyDescent="0.3">
      <c r="A56" s="50" t="s">
        <v>172</v>
      </c>
      <c r="B56" s="51">
        <v>0.01</v>
      </c>
      <c r="C56" s="51">
        <v>0</v>
      </c>
      <c r="D56" s="51">
        <v>0</v>
      </c>
      <c r="F56" s="57">
        <v>1.9701797609305047E-9</v>
      </c>
      <c r="G56" s="55">
        <v>3.9067450957676367E-10</v>
      </c>
      <c r="H56" s="55">
        <v>9.0202255600000001E-10</v>
      </c>
    </row>
    <row r="57" spans="1:8" ht="15.75" thickBot="1" x14ac:dyDescent="0.3">
      <c r="A57" s="50" t="s">
        <v>173</v>
      </c>
      <c r="B57" s="51">
        <v>0.15</v>
      </c>
      <c r="C57" s="51">
        <v>1.5</v>
      </c>
      <c r="D57" s="51">
        <v>0.74</v>
      </c>
      <c r="F57" s="57">
        <v>2.5463064487387868E-8</v>
      </c>
      <c r="G57" s="55">
        <v>1.5628769389354768E-7</v>
      </c>
      <c r="H57" s="55">
        <v>5.2094712399999999E-8</v>
      </c>
    </row>
    <row r="58" spans="1:8" ht="15.75" thickBot="1" x14ac:dyDescent="0.3">
      <c r="A58" s="50" t="s">
        <v>174</v>
      </c>
      <c r="B58" s="51">
        <v>0.11</v>
      </c>
      <c r="C58" s="51">
        <v>0.75</v>
      </c>
      <c r="D58" s="51">
        <v>0.61</v>
      </c>
      <c r="F58" s="57">
        <v>3.4258167611958638E-8</v>
      </c>
      <c r="G58" s="55">
        <v>2.274829808929266E-7</v>
      </c>
      <c r="H58" s="55">
        <v>2.90341812E-7</v>
      </c>
    </row>
    <row r="59" spans="1:8" ht="15.75" thickBot="1" x14ac:dyDescent="0.3">
      <c r="A59" s="50" t="s">
        <v>175</v>
      </c>
      <c r="B59" s="51">
        <v>0.75</v>
      </c>
      <c r="C59" s="51">
        <v>4.13</v>
      </c>
      <c r="D59" s="51">
        <v>1.75</v>
      </c>
      <c r="F59" s="57">
        <v>1.3682634169117259E-7</v>
      </c>
      <c r="G59" s="55">
        <v>6.9466674544553579E-7</v>
      </c>
      <c r="H59" s="55">
        <v>3.47755304E-7</v>
      </c>
    </row>
    <row r="60" spans="1:8" ht="15.75" thickBot="1" x14ac:dyDescent="0.3">
      <c r="A60" s="50" t="s">
        <v>176</v>
      </c>
      <c r="B60" s="51">
        <v>0.11</v>
      </c>
      <c r="C60" s="51">
        <v>0.92</v>
      </c>
      <c r="D60" s="51">
        <v>0.31</v>
      </c>
      <c r="F60" s="57">
        <v>2.1127834487484748E-8</v>
      </c>
      <c r="G60" s="55">
        <v>1.7575973210777704E-7</v>
      </c>
      <c r="H60" s="55">
        <v>6.4921679999999995E-8</v>
      </c>
    </row>
    <row r="61" spans="1:8" ht="15.75" thickBot="1" x14ac:dyDescent="0.3">
      <c r="A61" s="50" t="s">
        <v>177</v>
      </c>
      <c r="B61" s="51">
        <v>0.41</v>
      </c>
      <c r="C61" s="51">
        <v>0.94</v>
      </c>
      <c r="D61" s="51">
        <v>0.56999999999999995</v>
      </c>
      <c r="F61" s="57">
        <v>9.8777797571471627E-8</v>
      </c>
      <c r="G61" s="55">
        <v>3.2151784576758401E-7</v>
      </c>
      <c r="H61" s="55">
        <v>2.09468692E-7</v>
      </c>
    </row>
    <row r="62" spans="1:8" ht="15.75" thickBot="1" x14ac:dyDescent="0.3">
      <c r="A62" s="50" t="s">
        <v>178</v>
      </c>
      <c r="B62" s="51">
        <v>0.97</v>
      </c>
      <c r="C62" s="51">
        <v>6.71</v>
      </c>
      <c r="D62" s="51">
        <v>2.77</v>
      </c>
      <c r="F62" s="57">
        <v>1.683274757020226E-7</v>
      </c>
      <c r="G62" s="55">
        <v>1.1680907976378868E-6</v>
      </c>
      <c r="H62" s="55">
        <v>5.0347172800000007E-7</v>
      </c>
    </row>
    <row r="63" spans="1:8" ht="15.75" thickBot="1" x14ac:dyDescent="0.3">
      <c r="A63" s="50" t="s">
        <v>179</v>
      </c>
      <c r="B63" s="51">
        <v>0.8</v>
      </c>
      <c r="C63" s="51">
        <v>5</v>
      </c>
      <c r="D63" s="51">
        <v>2.44</v>
      </c>
      <c r="F63" s="57">
        <v>1.247463852335202E-7</v>
      </c>
      <c r="G63" s="55">
        <v>6.908477892768642E-7</v>
      </c>
      <c r="H63" s="55">
        <v>3.5278715600000003E-7</v>
      </c>
    </row>
    <row r="64" spans="1:8" ht="15.75" thickBot="1" x14ac:dyDescent="0.3">
      <c r="A64" s="50" t="s">
        <v>180</v>
      </c>
      <c r="B64" s="51">
        <v>0.22</v>
      </c>
      <c r="C64" s="51">
        <v>0.71</v>
      </c>
      <c r="D64" s="51">
        <v>0.5</v>
      </c>
      <c r="F64" s="57">
        <v>7.011765821818094E-8</v>
      </c>
      <c r="G64" s="55">
        <v>2.3516193232481071E-7</v>
      </c>
      <c r="H64" s="55">
        <v>1.66578884E-7</v>
      </c>
    </row>
    <row r="65" spans="1:8" ht="15.75" thickBot="1" x14ac:dyDescent="0.3">
      <c r="A65" s="50" t="s">
        <v>181</v>
      </c>
      <c r="B65" s="51">
        <v>7.0000000000000007E-2</v>
      </c>
      <c r="C65" s="51">
        <v>0.57999999999999996</v>
      </c>
      <c r="D65" s="51">
        <v>0.16</v>
      </c>
      <c r="F65" s="57">
        <v>1.7631604545838439E-8</v>
      </c>
      <c r="G65" s="55">
        <v>1.2848506293914054E-7</v>
      </c>
      <c r="H65" s="55">
        <v>4.0181407999999999E-8</v>
      </c>
    </row>
    <row r="66" spans="1:8" ht="15.75" thickBot="1" x14ac:dyDescent="0.3">
      <c r="A66" s="50" t="s">
        <v>182</v>
      </c>
      <c r="B66" s="51">
        <v>0.24</v>
      </c>
      <c r="C66" s="51">
        <v>1.77</v>
      </c>
      <c r="D66" s="51">
        <v>0.9</v>
      </c>
      <c r="F66" s="57">
        <v>6.5233173328919429E-8</v>
      </c>
      <c r="G66" s="55">
        <v>4.4334933380317954E-7</v>
      </c>
      <c r="H66" s="55">
        <v>2.0421987200000002E-7</v>
      </c>
    </row>
    <row r="67" spans="1:8" ht="15.75" thickBot="1" x14ac:dyDescent="0.3">
      <c r="A67" s="50" t="s">
        <v>183</v>
      </c>
      <c r="B67" s="51">
        <v>0.71</v>
      </c>
      <c r="C67" s="51">
        <v>1.5</v>
      </c>
      <c r="D67" s="51">
        <v>2.06</v>
      </c>
      <c r="F67" s="57">
        <v>1.2175657915790653E-7</v>
      </c>
      <c r="G67" s="55">
        <v>3.6068326257049596E-7</v>
      </c>
      <c r="H67" s="55">
        <v>3.1143092399999999E-7</v>
      </c>
    </row>
    <row r="68" spans="1:8" ht="15.75" thickBot="1" x14ac:dyDescent="0.3">
      <c r="A68" s="50" t="s">
        <v>184</v>
      </c>
      <c r="B68" s="51">
        <v>0.11</v>
      </c>
      <c r="C68" s="51">
        <v>0.85</v>
      </c>
      <c r="D68" s="51">
        <v>0.37</v>
      </c>
      <c r="F68" s="57">
        <v>2.6904138271373211E-8</v>
      </c>
      <c r="G68" s="55">
        <v>1.7951586859204527E-7</v>
      </c>
      <c r="H68" s="55">
        <v>6.6130247999999997E-8</v>
      </c>
    </row>
    <row r="69" spans="1:8" ht="15.75" thickBot="1" x14ac:dyDescent="0.3">
      <c r="A69" s="50" t="s">
        <v>185</v>
      </c>
      <c r="B69" s="51">
        <v>0.22</v>
      </c>
      <c r="C69" s="51">
        <v>1.77</v>
      </c>
      <c r="D69" s="51">
        <v>1</v>
      </c>
      <c r="F69" s="57">
        <v>5.329303735298195E-8</v>
      </c>
      <c r="G69" s="55">
        <v>3.019218576486518E-7</v>
      </c>
      <c r="H69" s="55">
        <v>2.90539984E-7</v>
      </c>
    </row>
    <row r="70" spans="1:8" ht="15.75" thickBot="1" x14ac:dyDescent="0.3">
      <c r="A70" s="50" t="s">
        <v>186</v>
      </c>
      <c r="B70" s="51">
        <v>0.26</v>
      </c>
      <c r="C70" s="51">
        <v>0.87</v>
      </c>
      <c r="D70" s="51">
        <v>0.6</v>
      </c>
      <c r="F70" s="57">
        <v>7.961161657333877E-8</v>
      </c>
      <c r="G70" s="55">
        <v>2.2029682913622248E-7</v>
      </c>
      <c r="H70" s="55">
        <v>2.0308101200000001E-7</v>
      </c>
    </row>
    <row r="71" spans="1:8" ht="15.75" thickBot="1" x14ac:dyDescent="0.3">
      <c r="A71" s="50" t="s">
        <v>187</v>
      </c>
      <c r="B71" s="51">
        <v>0.65</v>
      </c>
      <c r="C71" s="51">
        <v>2.2599999999999998</v>
      </c>
      <c r="D71" s="51">
        <v>2.52</v>
      </c>
      <c r="F71" s="57">
        <v>1.5012668756148732E-7</v>
      </c>
      <c r="G71" s="55">
        <v>6.0478322321645031E-7</v>
      </c>
      <c r="H71" s="55">
        <v>5.6606640399999996E-7</v>
      </c>
    </row>
    <row r="72" spans="1:8" ht="15.75" thickBot="1" x14ac:dyDescent="0.3">
      <c r="A72" s="50" t="s">
        <v>188</v>
      </c>
      <c r="B72" s="51">
        <v>0.25</v>
      </c>
      <c r="C72" s="51">
        <v>0.73</v>
      </c>
      <c r="D72" s="51">
        <v>0.67</v>
      </c>
      <c r="F72" s="57">
        <v>9.3090142652573301E-8</v>
      </c>
      <c r="G72" s="55">
        <v>2.5826999043989742E-7</v>
      </c>
      <c r="H72" s="55">
        <v>2.6415602399999998E-7</v>
      </c>
    </row>
    <row r="73" spans="1:8" ht="15.75" thickBot="1" x14ac:dyDescent="0.3">
      <c r="A73" s="50" t="s">
        <v>189</v>
      </c>
      <c r="B73" s="51">
        <v>0.32</v>
      </c>
      <c r="C73" s="51">
        <v>0.76</v>
      </c>
      <c r="D73" s="51">
        <v>0.85</v>
      </c>
      <c r="F73" s="57">
        <v>7.1230531030273464E-8</v>
      </c>
      <c r="G73" s="55">
        <v>1.017567238224029E-7</v>
      </c>
      <c r="H73" s="55">
        <v>1.300582708E-7</v>
      </c>
    </row>
    <row r="74" spans="1:8" ht="15.75" thickBot="1" x14ac:dyDescent="0.3">
      <c r="A74" s="50" t="s">
        <v>190</v>
      </c>
      <c r="B74" s="51">
        <v>0.08</v>
      </c>
      <c r="C74" s="51">
        <v>0.11</v>
      </c>
      <c r="D74" s="51">
        <v>0.94</v>
      </c>
      <c r="F74" s="57">
        <v>1.6305902619477456E-8</v>
      </c>
      <c r="G74" s="55">
        <v>2.2675964415099748E-8</v>
      </c>
      <c r="H74" s="55">
        <v>5.8401170000000003E-8</v>
      </c>
    </row>
    <row r="75" spans="1:8" ht="15.75" thickBot="1" x14ac:dyDescent="0.3">
      <c r="A75" s="50" t="s">
        <v>191</v>
      </c>
      <c r="B75" s="51">
        <v>0.01</v>
      </c>
      <c r="C75" s="51">
        <v>0.02</v>
      </c>
      <c r="D75" s="51">
        <v>0.02</v>
      </c>
      <c r="F75" s="57">
        <v>2.2666493713297438E-9</v>
      </c>
      <c r="G75" s="55">
        <v>4.2543619650647051E-9</v>
      </c>
      <c r="H75" s="55">
        <v>1.1154427000000001E-8</v>
      </c>
    </row>
    <row r="76" spans="1:8" ht="15.75" thickBot="1" x14ac:dyDescent="0.3">
      <c r="A76" s="50" t="s">
        <v>192</v>
      </c>
      <c r="B76" s="51">
        <v>0.63</v>
      </c>
      <c r="C76" s="51">
        <v>2.57</v>
      </c>
      <c r="D76" s="51">
        <v>3.61</v>
      </c>
      <c r="F76" s="57">
        <v>1.2967446255727799E-7</v>
      </c>
      <c r="G76" s="55">
        <v>4.1342207459413391E-7</v>
      </c>
      <c r="H76" s="55">
        <v>5.8081845200000003E-7</v>
      </c>
    </row>
    <row r="77" spans="1:8" ht="15.75" thickBot="1" x14ac:dyDescent="0.3">
      <c r="A77" s="50" t="s">
        <v>193</v>
      </c>
      <c r="B77" s="51">
        <v>0.66</v>
      </c>
      <c r="C77" s="51">
        <v>3.62</v>
      </c>
      <c r="D77" s="51">
        <v>1.71</v>
      </c>
      <c r="F77" s="57">
        <v>1.1676989654737418E-7</v>
      </c>
      <c r="G77" s="55">
        <v>5.9504963140384547E-7</v>
      </c>
      <c r="H77" s="55">
        <v>3.0304805600000005E-7</v>
      </c>
    </row>
    <row r="78" spans="1:8" ht="15.75" thickBot="1" x14ac:dyDescent="0.3">
      <c r="A78" s="50" t="s">
        <v>194</v>
      </c>
      <c r="B78" s="51">
        <v>0.15</v>
      </c>
      <c r="C78" s="51">
        <v>1</v>
      </c>
      <c r="D78" s="51">
        <v>0.56999999999999995</v>
      </c>
      <c r="F78" s="57">
        <v>4.7598413909988264E-8</v>
      </c>
      <c r="G78" s="55">
        <v>3.0795880867991544E-7</v>
      </c>
      <c r="H78" s="55">
        <v>1.6412637600000001E-7</v>
      </c>
    </row>
    <row r="79" spans="1:8" ht="15.75" thickBot="1" x14ac:dyDescent="0.3">
      <c r="A79" s="50" t="s">
        <v>195</v>
      </c>
      <c r="B79" s="51">
        <v>0.01</v>
      </c>
      <c r="C79" s="51">
        <v>0</v>
      </c>
      <c r="D79" s="51">
        <v>0</v>
      </c>
      <c r="F79" s="57">
        <v>1.343841245132155E-9</v>
      </c>
      <c r="G79" s="55">
        <v>3.0929849197931324E-10</v>
      </c>
      <c r="H79" s="55">
        <v>5.0123944399999998E-10</v>
      </c>
    </row>
    <row r="80" spans="1:8" ht="30.75" thickBot="1" x14ac:dyDescent="0.3">
      <c r="A80" s="50" t="s">
        <v>196</v>
      </c>
      <c r="B80" s="51">
        <v>0.06</v>
      </c>
      <c r="C80" s="51">
        <v>0</v>
      </c>
      <c r="D80" s="51">
        <v>0.03</v>
      </c>
      <c r="F80" s="57">
        <v>1.4223989661089097E-8</v>
      </c>
      <c r="G80" s="55">
        <v>7.5500338275640397E-10</v>
      </c>
      <c r="H80" s="55">
        <v>9.7178768399999995E-9</v>
      </c>
    </row>
    <row r="81" spans="1:8" ht="15.75" thickBot="1" x14ac:dyDescent="0.3">
      <c r="A81" s="50" t="s">
        <v>197</v>
      </c>
      <c r="B81" s="51">
        <v>0.21</v>
      </c>
      <c r="C81" s="51">
        <v>1.73</v>
      </c>
      <c r="D81" s="51">
        <v>1.19</v>
      </c>
      <c r="F81" s="57">
        <v>7.1088632749287659E-8</v>
      </c>
      <c r="G81" s="55">
        <v>6.0779513184384593E-7</v>
      </c>
      <c r="H81" s="55">
        <v>4.4362940799999998E-7</v>
      </c>
    </row>
    <row r="82" spans="1:8" ht="15.75" thickBot="1" x14ac:dyDescent="0.3">
      <c r="A82" s="50" t="s">
        <v>198</v>
      </c>
      <c r="B82" s="51">
        <v>0.7</v>
      </c>
      <c r="C82" s="51">
        <v>1.82</v>
      </c>
      <c r="D82" s="51">
        <v>1.33</v>
      </c>
      <c r="F82" s="57">
        <v>9.4868039294433637E-8</v>
      </c>
      <c r="G82" s="55">
        <v>2.9832380426330556E-7</v>
      </c>
      <c r="H82" s="55">
        <v>2.3531259999999999E-7</v>
      </c>
    </row>
    <row r="83" spans="1:8" ht="15.75" thickBot="1" x14ac:dyDescent="0.3">
      <c r="A83" s="50" t="s">
        <v>199</v>
      </c>
      <c r="B83" s="51">
        <v>0.74</v>
      </c>
      <c r="C83" s="51">
        <v>4.05</v>
      </c>
      <c r="D83" s="51">
        <v>2.04</v>
      </c>
      <c r="F83" s="57">
        <v>1.5590063609057071E-7</v>
      </c>
      <c r="G83" s="55">
        <v>7.6912862305273091E-7</v>
      </c>
      <c r="H83" s="55">
        <v>4.7589577599999994E-7</v>
      </c>
    </row>
    <row r="84" spans="1:8" ht="15.75" thickBot="1" x14ac:dyDescent="0.3">
      <c r="A84" s="50" t="s">
        <v>200</v>
      </c>
      <c r="B84" s="51">
        <v>0.86</v>
      </c>
      <c r="C84" s="51">
        <v>4.96</v>
      </c>
      <c r="D84" s="51">
        <v>2.4300000000000002</v>
      </c>
      <c r="F84" s="57">
        <v>1.4331607220204148E-7</v>
      </c>
      <c r="G84" s="55">
        <v>7.7475101137773629E-7</v>
      </c>
      <c r="H84" s="55">
        <v>4.1122865600000001E-7</v>
      </c>
    </row>
    <row r="85" spans="1:8" ht="15.75" thickBot="1" x14ac:dyDescent="0.3">
      <c r="A85" s="50" t="s">
        <v>201</v>
      </c>
      <c r="B85" s="51">
        <v>0.11</v>
      </c>
      <c r="C85" s="51">
        <v>0.56000000000000005</v>
      </c>
      <c r="D85" s="51">
        <v>0.62</v>
      </c>
      <c r="F85" s="57">
        <v>3.8258432361630463E-8</v>
      </c>
      <c r="G85" s="55">
        <v>1.9405101432937844E-7</v>
      </c>
      <c r="H85" s="55">
        <v>3.0891788399999999E-7</v>
      </c>
    </row>
    <row r="86" spans="1:8" ht="15.75" thickBot="1" x14ac:dyDescent="0.3">
      <c r="A86" s="50" t="s">
        <v>202</v>
      </c>
      <c r="B86" s="51">
        <v>0.42</v>
      </c>
      <c r="C86" s="51">
        <v>1.5</v>
      </c>
      <c r="D86" s="51">
        <v>0.78</v>
      </c>
      <c r="F86" s="57">
        <v>1.067691993240012E-7</v>
      </c>
      <c r="G86" s="55">
        <v>3.9478458698079618E-7</v>
      </c>
      <c r="H86" s="55">
        <v>2.5691497600000004E-7</v>
      </c>
    </row>
    <row r="87" spans="1:8" ht="15.75" thickBot="1" x14ac:dyDescent="0.3">
      <c r="A87" s="50" t="s">
        <v>203</v>
      </c>
      <c r="B87" s="51">
        <v>0.11</v>
      </c>
      <c r="C87" s="51">
        <v>0.48</v>
      </c>
      <c r="D87" s="51">
        <v>1.17</v>
      </c>
      <c r="F87" s="57">
        <v>2.777217986818826E-8</v>
      </c>
      <c r="G87" s="55">
        <v>2.7078612682223821E-7</v>
      </c>
      <c r="H87" s="55">
        <v>6.7907136000000007E-7</v>
      </c>
    </row>
    <row r="88" spans="1:8" ht="15.75" thickBot="1" x14ac:dyDescent="0.3">
      <c r="A88" s="50" t="s">
        <v>204</v>
      </c>
      <c r="B88" s="51">
        <v>0.09</v>
      </c>
      <c r="C88" s="51">
        <v>0.6</v>
      </c>
      <c r="D88" s="51">
        <v>0.2</v>
      </c>
      <c r="F88" s="57">
        <v>3.3516458242797839E-8</v>
      </c>
      <c r="G88" s="55">
        <v>1.6706292319183407E-7</v>
      </c>
      <c r="H88" s="55">
        <v>5.7890303599999995E-8</v>
      </c>
    </row>
    <row r="89" spans="1:8" ht="15.75" thickBot="1" x14ac:dyDescent="0.3">
      <c r="A89" s="50" t="s">
        <v>205</v>
      </c>
      <c r="B89" s="51">
        <v>0.05</v>
      </c>
      <c r="C89" s="51">
        <v>0.57999999999999996</v>
      </c>
      <c r="D89" s="51">
        <v>0.18</v>
      </c>
      <c r="F89" s="57">
        <v>1.4422835145568842E-8</v>
      </c>
      <c r="G89" s="55">
        <v>1.3158267123336797E-7</v>
      </c>
      <c r="H89" s="55">
        <v>4.44478484E-8</v>
      </c>
    </row>
    <row r="90" spans="1:8" ht="15.75" thickBot="1" x14ac:dyDescent="0.3">
      <c r="A90" s="50" t="s">
        <v>206</v>
      </c>
      <c r="B90" s="51">
        <v>0.05</v>
      </c>
      <c r="C90" s="51">
        <v>0.21</v>
      </c>
      <c r="D90" s="51">
        <v>0.11</v>
      </c>
      <c r="F90" s="57">
        <v>8.7605373283386267E-9</v>
      </c>
      <c r="G90" s="55">
        <v>3.6717605524730646E-8</v>
      </c>
      <c r="H90" s="55">
        <v>2.1462220000000001E-8</v>
      </c>
    </row>
    <row r="91" spans="1:8" ht="15.75" thickBot="1" x14ac:dyDescent="0.3">
      <c r="A91" s="50" t="s">
        <v>207</v>
      </c>
      <c r="B91" s="51">
        <v>0.12</v>
      </c>
      <c r="C91" s="51">
        <v>0.95</v>
      </c>
      <c r="D91" s="51">
        <v>0.41</v>
      </c>
      <c r="F91" s="57">
        <v>2.6704031785640256E-8</v>
      </c>
      <c r="G91" s="55">
        <v>2.0006198042224769E-7</v>
      </c>
      <c r="H91" s="55">
        <v>5.6863893999999998E-8</v>
      </c>
    </row>
    <row r="92" spans="1:8" ht="15.75" thickBot="1" x14ac:dyDescent="0.3">
      <c r="A92" s="50" t="s">
        <v>208</v>
      </c>
      <c r="B92" s="51">
        <v>0.14000000000000001</v>
      </c>
      <c r="C92" s="51">
        <v>1.07</v>
      </c>
      <c r="D92" s="51">
        <v>0.53</v>
      </c>
      <c r="F92" s="57">
        <v>3.6782589553755946E-8</v>
      </c>
      <c r="G92" s="55">
        <v>3.3108044654213724E-7</v>
      </c>
      <c r="H92" s="55">
        <v>2.0937560000000001E-7</v>
      </c>
    </row>
    <row r="93" spans="1:8" ht="15.75" thickBot="1" x14ac:dyDescent="0.3">
      <c r="A93" s="50" t="s">
        <v>209</v>
      </c>
      <c r="B93" s="51">
        <v>0.12</v>
      </c>
      <c r="C93" s="51">
        <v>0.97</v>
      </c>
      <c r="D93" s="51">
        <v>0.36</v>
      </c>
      <c r="F93" s="57">
        <v>2.3863459263545845E-8</v>
      </c>
      <c r="G93" s="55">
        <v>1.6549054210394073E-7</v>
      </c>
      <c r="H93" s="55">
        <v>1.046696108E-7</v>
      </c>
    </row>
    <row r="94" spans="1:8" ht="15.75" thickBot="1" x14ac:dyDescent="0.3">
      <c r="A94" s="50" t="s">
        <v>210</v>
      </c>
      <c r="B94" s="51">
        <v>0.24</v>
      </c>
      <c r="C94" s="51">
        <v>1.91</v>
      </c>
      <c r="D94" s="51">
        <v>0.82</v>
      </c>
      <c r="F94" s="57">
        <v>7.6054475084297119E-8</v>
      </c>
      <c r="G94" s="55">
        <v>5.4351720980987014E-7</v>
      </c>
      <c r="H94" s="55">
        <v>2.30796972E-7</v>
      </c>
    </row>
    <row r="95" spans="1:8" ht="15.75" thickBot="1" x14ac:dyDescent="0.3">
      <c r="A95" s="50" t="s">
        <v>211</v>
      </c>
      <c r="B95" s="51">
        <v>0.08</v>
      </c>
      <c r="C95" s="51">
        <v>0.61</v>
      </c>
      <c r="D95" s="51">
        <v>0.18</v>
      </c>
      <c r="F95" s="57">
        <v>1.794956268537863E-8</v>
      </c>
      <c r="G95" s="55">
        <v>1.3674473102957868E-7</v>
      </c>
      <c r="H95" s="55">
        <v>4.7633104400000001E-8</v>
      </c>
    </row>
    <row r="96" spans="1:8" ht="15.75" thickBot="1" x14ac:dyDescent="0.3">
      <c r="A96" s="50" t="s">
        <v>212</v>
      </c>
      <c r="B96" s="51">
        <v>0.1</v>
      </c>
      <c r="C96" s="51">
        <v>0.69</v>
      </c>
      <c r="D96" s="51">
        <v>0.33</v>
      </c>
      <c r="F96" s="57">
        <v>2.9048305992709989E-8</v>
      </c>
      <c r="G96" s="55">
        <v>2.1246118436895653E-7</v>
      </c>
      <c r="H96" s="55">
        <v>8.0019914800000004E-8</v>
      </c>
    </row>
    <row r="97" spans="1:8" ht="15.75" thickBot="1" x14ac:dyDescent="0.3">
      <c r="A97" s="50" t="s">
        <v>213</v>
      </c>
      <c r="B97" s="51">
        <v>0.78</v>
      </c>
      <c r="C97" s="51">
        <v>3.93</v>
      </c>
      <c r="D97" s="51">
        <v>1.83</v>
      </c>
      <c r="F97" s="57">
        <v>1.4526315825897097E-7</v>
      </c>
      <c r="G97" s="55">
        <v>7.1190713985013401E-7</v>
      </c>
      <c r="H97" s="55">
        <v>3.6802627200000002E-7</v>
      </c>
    </row>
    <row r="98" spans="1:8" ht="15.75" thickBot="1" x14ac:dyDescent="0.3">
      <c r="A98" s="50" t="s">
        <v>214</v>
      </c>
      <c r="B98" s="51">
        <v>0.19</v>
      </c>
      <c r="C98" s="51">
        <v>1.8</v>
      </c>
      <c r="D98" s="51">
        <v>1.1000000000000001</v>
      </c>
      <c r="F98" s="57">
        <v>3.801334308029397E-8</v>
      </c>
      <c r="G98" s="55">
        <v>3.1985415769461184E-7</v>
      </c>
      <c r="H98" s="55">
        <v>2.67622332E-7</v>
      </c>
    </row>
    <row r="99" spans="1:8" ht="15.75" thickBot="1" x14ac:dyDescent="0.3">
      <c r="A99" s="50" t="s">
        <v>215</v>
      </c>
      <c r="B99" s="51">
        <v>0.35</v>
      </c>
      <c r="C99" s="51">
        <v>0.84</v>
      </c>
      <c r="D99" s="51">
        <v>0.66</v>
      </c>
      <c r="F99" s="57">
        <v>7.8376967767147431E-8</v>
      </c>
      <c r="G99" s="55">
        <v>1.7935723533264634E-7</v>
      </c>
      <c r="H99" s="55">
        <v>1.5441165600000002E-7</v>
      </c>
    </row>
    <row r="100" spans="1:8" ht="15.75" thickBot="1" x14ac:dyDescent="0.3">
      <c r="A100" s="50" t="s">
        <v>216</v>
      </c>
      <c r="B100" s="51">
        <v>0.14000000000000001</v>
      </c>
      <c r="C100" s="51">
        <v>0.49</v>
      </c>
      <c r="D100" s="51">
        <v>0.45</v>
      </c>
      <c r="F100" s="57">
        <v>2.7805682534043979E-8</v>
      </c>
      <c r="G100" s="55">
        <v>9.4749146675070261E-8</v>
      </c>
      <c r="H100" s="55">
        <v>8.4331835599999998E-8</v>
      </c>
    </row>
    <row r="101" spans="1:8" ht="15.75" thickBot="1" x14ac:dyDescent="0.3">
      <c r="A101" s="50" t="s">
        <v>217</v>
      </c>
      <c r="B101" s="51">
        <v>0.51</v>
      </c>
      <c r="C101" s="51">
        <v>1.63</v>
      </c>
      <c r="D101" s="51">
        <v>1.08</v>
      </c>
      <c r="F101" s="57">
        <v>1.0166262794220693E-7</v>
      </c>
      <c r="G101" s="55">
        <v>3.6326344203079788E-7</v>
      </c>
      <c r="H101" s="55">
        <v>2.6658692400000002E-7</v>
      </c>
    </row>
    <row r="102" spans="1:8" ht="15.75" thickBot="1" x14ac:dyDescent="0.3">
      <c r="A102" s="50" t="s">
        <v>218</v>
      </c>
      <c r="B102" s="51">
        <v>0.53</v>
      </c>
      <c r="C102" s="51">
        <v>1.22</v>
      </c>
      <c r="D102" s="51">
        <v>1.02</v>
      </c>
      <c r="F102" s="57">
        <v>1.022398854148606E-7</v>
      </c>
      <c r="G102" s="55">
        <v>2.87789004836304E-7</v>
      </c>
      <c r="H102" s="55">
        <v>2.4010069600000002E-7</v>
      </c>
    </row>
    <row r="103" spans="1:8" ht="15.75" thickBot="1" x14ac:dyDescent="0.3">
      <c r="A103" s="50" t="s">
        <v>219</v>
      </c>
      <c r="B103" s="51">
        <v>0.35</v>
      </c>
      <c r="C103" s="51">
        <v>1.28</v>
      </c>
      <c r="D103" s="51">
        <v>1.22</v>
      </c>
      <c r="F103" s="57">
        <v>5.4441295391384989E-8</v>
      </c>
      <c r="G103" s="55">
        <v>1.2142482774828262E-7</v>
      </c>
      <c r="H103" s="55">
        <v>1.2075459119999999E-7</v>
      </c>
    </row>
    <row r="104" spans="1:8" ht="15.75" thickBot="1" x14ac:dyDescent="0.3">
      <c r="A104" s="50" t="s">
        <v>220</v>
      </c>
      <c r="B104" s="51">
        <v>0.44</v>
      </c>
      <c r="C104" s="51">
        <v>2.06</v>
      </c>
      <c r="D104" s="51">
        <v>1.39</v>
      </c>
      <c r="F104" s="57">
        <v>6.5275746875000003E-8</v>
      </c>
      <c r="G104" s="55">
        <v>2.3161396926422146E-7</v>
      </c>
      <c r="H104" s="55">
        <v>1.7125642399999998E-7</v>
      </c>
    </row>
    <row r="105" spans="1:8" ht="15.75" thickBot="1" x14ac:dyDescent="0.3">
      <c r="A105" s="50" t="s">
        <v>221</v>
      </c>
      <c r="B105" s="51">
        <v>0.95</v>
      </c>
      <c r="C105" s="51">
        <v>2.4700000000000002</v>
      </c>
      <c r="D105" s="51">
        <v>1.88</v>
      </c>
      <c r="F105" s="57">
        <v>9.8094238829682306E-8</v>
      </c>
      <c r="G105" s="55">
        <v>3.1322781327064144E-7</v>
      </c>
      <c r="H105" s="55">
        <v>2.5006746000000001E-7</v>
      </c>
    </row>
    <row r="106" spans="1:8" ht="15.75" thickBot="1" x14ac:dyDescent="0.3">
      <c r="A106" s="50" t="s">
        <v>222</v>
      </c>
      <c r="B106" s="51">
        <v>0.7</v>
      </c>
      <c r="C106" s="51">
        <v>4.76</v>
      </c>
      <c r="D106" s="51">
        <v>1.25</v>
      </c>
      <c r="F106" s="57">
        <v>1.2266966148126836E-7</v>
      </c>
      <c r="G106" s="55">
        <v>5.9197087291336591E-7</v>
      </c>
      <c r="H106" s="55">
        <v>2.9990660800000002E-7</v>
      </c>
    </row>
    <row r="107" spans="1:8" ht="15.75" thickBot="1" x14ac:dyDescent="0.3">
      <c r="A107" s="50" t="s">
        <v>223</v>
      </c>
      <c r="B107" s="51">
        <v>0.08</v>
      </c>
      <c r="C107" s="51">
        <v>0.66</v>
      </c>
      <c r="D107" s="51">
        <v>0.2</v>
      </c>
      <c r="F107" s="57">
        <v>1.7955800935378948E-8</v>
      </c>
      <c r="G107" s="55">
        <v>1.2142410129462377E-7</v>
      </c>
      <c r="H107" s="55">
        <v>3.89904964E-8</v>
      </c>
    </row>
    <row r="108" spans="1:8" ht="15.75" thickBot="1" x14ac:dyDescent="0.3">
      <c r="A108" s="50" t="s">
        <v>224</v>
      </c>
      <c r="B108" s="51">
        <v>0.18</v>
      </c>
      <c r="C108" s="51">
        <v>0.21</v>
      </c>
      <c r="D108" s="51">
        <v>0.32</v>
      </c>
      <c r="F108" s="57">
        <v>3.833902267474459E-8</v>
      </c>
      <c r="G108" s="55">
        <v>3.4197244925397752E-8</v>
      </c>
      <c r="H108" s="55">
        <v>8.0902113199999995E-8</v>
      </c>
    </row>
    <row r="109" spans="1:8" ht="15.75" thickBot="1" x14ac:dyDescent="0.3">
      <c r="A109" s="50" t="s">
        <v>225</v>
      </c>
      <c r="B109" s="51">
        <v>0.28999999999999998</v>
      </c>
      <c r="C109" s="51">
        <v>1.62</v>
      </c>
      <c r="D109" s="51">
        <v>0.82</v>
      </c>
      <c r="F109" s="57">
        <v>5.3516731818955809E-8</v>
      </c>
      <c r="G109" s="55">
        <v>2.7505239076681989E-7</v>
      </c>
      <c r="H109" s="55">
        <v>1.5699529199999998E-7</v>
      </c>
    </row>
    <row r="110" spans="1:8" ht="15.75" thickBot="1" x14ac:dyDescent="0.3">
      <c r="A110" s="50" t="s">
        <v>226</v>
      </c>
      <c r="B110" s="51">
        <v>0.51</v>
      </c>
      <c r="C110" s="51">
        <v>2.23</v>
      </c>
      <c r="D110" s="51">
        <v>1.29</v>
      </c>
      <c r="F110" s="57">
        <v>7.8713301818847679E-8</v>
      </c>
      <c r="G110" s="55">
        <v>2.2002970929412885E-7</v>
      </c>
      <c r="H110" s="55">
        <v>1.5009005600000001E-7</v>
      </c>
    </row>
    <row r="111" spans="1:8" ht="15.75" thickBot="1" x14ac:dyDescent="0.3">
      <c r="A111" s="50" t="s">
        <v>227</v>
      </c>
      <c r="B111" s="51">
        <v>0.63</v>
      </c>
      <c r="C111" s="51">
        <v>1.52</v>
      </c>
      <c r="D111" s="51">
        <v>1.59</v>
      </c>
      <c r="F111" s="57">
        <v>9.487335400788076E-8</v>
      </c>
      <c r="G111" s="55">
        <v>3.0558613221069396E-7</v>
      </c>
      <c r="H111" s="55">
        <v>2.4883580400000002E-7</v>
      </c>
    </row>
    <row r="112" spans="1:8" ht="15.75" thickBot="1" x14ac:dyDescent="0.3">
      <c r="A112" s="50" t="s">
        <v>76</v>
      </c>
      <c r="B112" s="51">
        <v>0.75</v>
      </c>
      <c r="C112" s="51">
        <v>2.33</v>
      </c>
      <c r="D112" s="51">
        <v>1.7</v>
      </c>
      <c r="F112" s="57">
        <v>1.9787331707403825E-7</v>
      </c>
      <c r="G112" s="55">
        <v>7.6222007181566133E-7</v>
      </c>
      <c r="H112" s="55">
        <v>5.9382262000000003E-7</v>
      </c>
    </row>
    <row r="113" spans="1:8" ht="15.75" thickBot="1" x14ac:dyDescent="0.3">
      <c r="A113" s="50" t="s">
        <v>228</v>
      </c>
      <c r="B113" s="51">
        <v>0.27</v>
      </c>
      <c r="C113" s="51">
        <v>0.98</v>
      </c>
      <c r="D113" s="51">
        <v>0.92</v>
      </c>
      <c r="F113" s="57">
        <v>8.9084456947805614E-8</v>
      </c>
      <c r="G113" s="55">
        <v>2.3579024163473734E-7</v>
      </c>
      <c r="H113" s="55">
        <v>2.8998986800000002E-7</v>
      </c>
    </row>
    <row r="114" spans="1:8" ht="15.75" thickBot="1" x14ac:dyDescent="0.3">
      <c r="A114" s="50" t="s">
        <v>229</v>
      </c>
      <c r="B114" s="51">
        <v>0.01</v>
      </c>
      <c r="C114" s="51">
        <v>0</v>
      </c>
      <c r="D114" s="51">
        <v>0.01</v>
      </c>
      <c r="F114" s="57">
        <v>2.0708649639129706E-9</v>
      </c>
      <c r="G114" s="55">
        <v>7.7147106218338075E-10</v>
      </c>
      <c r="H114" s="55">
        <v>2.1964472800000001E-9</v>
      </c>
    </row>
    <row r="115" spans="1:8" ht="15.75" thickBot="1" x14ac:dyDescent="0.3">
      <c r="A115" s="50" t="s">
        <v>230</v>
      </c>
      <c r="B115" s="51">
        <v>0.74</v>
      </c>
      <c r="C115" s="51">
        <v>2.0299999999999998</v>
      </c>
      <c r="D115" s="51">
        <v>1.73</v>
      </c>
      <c r="F115" s="57">
        <v>9.9781350748220834E-8</v>
      </c>
      <c r="G115" s="55">
        <v>3.9493912303642015E-7</v>
      </c>
      <c r="H115" s="55">
        <v>1.9061896799999998E-7</v>
      </c>
    </row>
    <row r="116" spans="1:8" ht="15.75" thickBot="1" x14ac:dyDescent="0.3">
      <c r="A116" s="50" t="s">
        <v>231</v>
      </c>
      <c r="B116" s="51">
        <v>1.34</v>
      </c>
      <c r="C116" s="51">
        <v>6.39</v>
      </c>
      <c r="D116" s="51">
        <v>2.84</v>
      </c>
      <c r="F116" s="57">
        <v>2.4365157318267608E-7</v>
      </c>
      <c r="G116" s="55">
        <v>1.1797854248378716E-6</v>
      </c>
      <c r="H116" s="55">
        <v>5.5450434800000004E-7</v>
      </c>
    </row>
    <row r="117" spans="1:8" ht="15.75" thickBot="1" x14ac:dyDescent="0.3">
      <c r="A117" s="50" t="s">
        <v>232</v>
      </c>
      <c r="B117" s="51">
        <v>0.25</v>
      </c>
      <c r="C117" s="51">
        <v>0.69</v>
      </c>
      <c r="D117" s="51">
        <v>0.54</v>
      </c>
      <c r="F117" s="57">
        <v>7.344978593633264E-8</v>
      </c>
      <c r="G117" s="55">
        <v>2.6386573604446741E-7</v>
      </c>
      <c r="H117" s="55">
        <v>1.7954649600000001E-7</v>
      </c>
    </row>
    <row r="118" spans="1:8" ht="15.75" thickBot="1" x14ac:dyDescent="0.3">
      <c r="A118" s="50" t="s">
        <v>233</v>
      </c>
      <c r="B118" s="51">
        <v>0.64</v>
      </c>
      <c r="C118" s="51">
        <v>2.38</v>
      </c>
      <c r="D118" s="51">
        <v>2.12</v>
      </c>
      <c r="F118" s="57">
        <v>1.5070730032935807E-7</v>
      </c>
      <c r="G118" s="55">
        <v>7.3860049203013796E-7</v>
      </c>
      <c r="H118" s="55">
        <v>5.2834978799999996E-7</v>
      </c>
    </row>
    <row r="119" spans="1:8" ht="15.75" thickBot="1" x14ac:dyDescent="0.3">
      <c r="A119" s="50" t="s">
        <v>234</v>
      </c>
      <c r="B119" s="51">
        <v>0.46</v>
      </c>
      <c r="C119" s="51">
        <v>1.08</v>
      </c>
      <c r="D119" s="51">
        <v>0.71</v>
      </c>
      <c r="F119" s="57">
        <v>9.3765019250488271E-8</v>
      </c>
      <c r="G119" s="55">
        <v>2.992841333465571E-7</v>
      </c>
      <c r="H119" s="55">
        <v>2.00629688E-7</v>
      </c>
    </row>
    <row r="120" spans="1:8" ht="15.75" thickBot="1" x14ac:dyDescent="0.3">
      <c r="A120" s="50" t="s">
        <v>235</v>
      </c>
      <c r="B120" s="51">
        <v>0.26</v>
      </c>
      <c r="C120" s="51">
        <v>0.55000000000000004</v>
      </c>
      <c r="D120" s="51">
        <v>0.52</v>
      </c>
      <c r="F120" s="57">
        <v>4.8764282627316369E-8</v>
      </c>
      <c r="G120" s="55">
        <v>8.9464441705235964E-8</v>
      </c>
      <c r="H120" s="55">
        <v>1.2556940120000002E-7</v>
      </c>
    </row>
    <row r="121" spans="1:8" ht="15.75" thickBot="1" x14ac:dyDescent="0.3">
      <c r="A121" s="50" t="s">
        <v>236</v>
      </c>
      <c r="B121" s="51">
        <v>0.15</v>
      </c>
      <c r="C121" s="51">
        <v>2.38</v>
      </c>
      <c r="D121" s="51">
        <v>0.73</v>
      </c>
      <c r="F121" s="57">
        <v>3.2204488550466336E-8</v>
      </c>
      <c r="G121" s="55">
        <v>4.437532013723829E-7</v>
      </c>
      <c r="H121" s="55">
        <v>2.2666140799999999E-7</v>
      </c>
    </row>
    <row r="122" spans="1:8" ht="15.75" thickBot="1" x14ac:dyDescent="0.3">
      <c r="A122" s="50" t="s">
        <v>237</v>
      </c>
      <c r="B122" s="51">
        <v>0.26</v>
      </c>
      <c r="C122" s="51">
        <v>0.91</v>
      </c>
      <c r="D122" s="51">
        <v>0.57999999999999996</v>
      </c>
      <c r="F122" s="57">
        <v>9.6023067908922949E-8</v>
      </c>
      <c r="G122" s="55">
        <v>3.0404407028254172E-7</v>
      </c>
      <c r="H122" s="55">
        <v>4.4273178800000002E-7</v>
      </c>
    </row>
    <row r="123" spans="1:8" ht="15.75" thickBot="1" x14ac:dyDescent="0.3">
      <c r="A123" s="50" t="s">
        <v>238</v>
      </c>
      <c r="B123" s="51">
        <v>0.83</v>
      </c>
      <c r="C123" s="51">
        <v>4.72</v>
      </c>
      <c r="D123" s="51">
        <v>2.1800000000000002</v>
      </c>
      <c r="F123" s="57">
        <v>1.4041976185302731E-7</v>
      </c>
      <c r="G123" s="55">
        <v>7.7573587955322227E-7</v>
      </c>
      <c r="H123" s="55">
        <v>3.9157381200000002E-7</v>
      </c>
    </row>
    <row r="124" spans="1:8" ht="15.75" thickBot="1" x14ac:dyDescent="0.3">
      <c r="A124" s="50" t="s">
        <v>239</v>
      </c>
      <c r="B124" s="51">
        <v>0.66</v>
      </c>
      <c r="C124" s="51">
        <v>2.63</v>
      </c>
      <c r="D124" s="51">
        <v>2.11</v>
      </c>
      <c r="F124" s="57">
        <v>1.5245918803376789E-7</v>
      </c>
      <c r="G124" s="55">
        <v>7.3758005604965297E-7</v>
      </c>
      <c r="H124" s="55">
        <v>5.1732141999999999E-7</v>
      </c>
    </row>
    <row r="125" spans="1:8" ht="15.75" thickBot="1" x14ac:dyDescent="0.3">
      <c r="A125" s="50" t="s">
        <v>240</v>
      </c>
      <c r="B125" s="51">
        <v>0.83</v>
      </c>
      <c r="C125" s="51">
        <v>5.63</v>
      </c>
      <c r="D125" s="51">
        <v>2.4300000000000002</v>
      </c>
      <c r="F125" s="57">
        <v>1.4627358415527345E-7</v>
      </c>
      <c r="G125" s="55">
        <v>1.0480342452575681E-6</v>
      </c>
      <c r="H125" s="55">
        <v>4.5748679599999997E-7</v>
      </c>
    </row>
    <row r="126" spans="1:8" ht="15.75" thickBot="1" x14ac:dyDescent="0.3">
      <c r="A126" s="50" t="s">
        <v>241</v>
      </c>
      <c r="B126" s="51">
        <v>0.67</v>
      </c>
      <c r="C126" s="51">
        <v>3.28</v>
      </c>
      <c r="D126" s="51">
        <v>1.81</v>
      </c>
      <c r="F126" s="57">
        <v>1.3692670320946016E-7</v>
      </c>
      <c r="G126" s="55">
        <v>5.7911921105789725E-7</v>
      </c>
      <c r="H126" s="55">
        <v>3.7148266400000002E-7</v>
      </c>
    </row>
    <row r="127" spans="1:8" ht="15.75" thickBot="1" x14ac:dyDescent="0.3">
      <c r="A127" s="50" t="s">
        <v>242</v>
      </c>
      <c r="B127" s="51">
        <v>0.21</v>
      </c>
      <c r="C127" s="51">
        <v>0.88</v>
      </c>
      <c r="D127" s="51">
        <v>0.61</v>
      </c>
      <c r="F127" s="57">
        <v>5.6296428707256438E-8</v>
      </c>
      <c r="G127" s="55">
        <v>2.1063219607711785E-7</v>
      </c>
      <c r="H127" s="55">
        <v>1.8777070799999999E-7</v>
      </c>
    </row>
    <row r="128" spans="1:8" ht="15.75" thickBot="1" x14ac:dyDescent="0.3">
      <c r="A128" s="50" t="s">
        <v>243</v>
      </c>
      <c r="B128" s="51">
        <v>0.33</v>
      </c>
      <c r="C128" s="51">
        <v>1.28</v>
      </c>
      <c r="D128" s="51">
        <v>1.35</v>
      </c>
      <c r="F128" s="57">
        <v>1.4487690544190374E-7</v>
      </c>
      <c r="G128" s="55">
        <v>4.7728487639246335E-7</v>
      </c>
      <c r="H128" s="55">
        <v>7.7658412E-7</v>
      </c>
    </row>
    <row r="129" spans="1:8" ht="15.75" thickBot="1" x14ac:dyDescent="0.3">
      <c r="A129" s="50" t="s">
        <v>244</v>
      </c>
      <c r="B129" s="51">
        <v>0.14000000000000001</v>
      </c>
      <c r="C129" s="51">
        <v>0.35</v>
      </c>
      <c r="D129" s="51">
        <v>0.41</v>
      </c>
      <c r="F129" s="57">
        <v>3.0788069360734719E-8</v>
      </c>
      <c r="G129" s="55">
        <v>8.7634142418183317E-8</v>
      </c>
      <c r="H129" s="55">
        <v>8.9852679600000001E-8</v>
      </c>
    </row>
    <row r="130" spans="1:8" ht="15.75" thickBot="1" x14ac:dyDescent="0.3">
      <c r="A130" s="50" t="s">
        <v>245</v>
      </c>
      <c r="B130" s="51">
        <v>0.18</v>
      </c>
      <c r="C130" s="51">
        <v>1.37</v>
      </c>
      <c r="D130" s="51">
        <v>0.66</v>
      </c>
      <c r="F130" s="57">
        <v>5.3652419809677716E-8</v>
      </c>
      <c r="G130" s="55">
        <v>5.6829654815697765E-7</v>
      </c>
      <c r="H130" s="55">
        <v>3.5907626800000002E-7</v>
      </c>
    </row>
    <row r="131" spans="1:8" ht="15.75" thickBot="1" x14ac:dyDescent="0.3">
      <c r="A131" s="50" t="s">
        <v>246</v>
      </c>
      <c r="B131" s="51">
        <v>0.31</v>
      </c>
      <c r="C131" s="51">
        <v>1.04</v>
      </c>
      <c r="D131" s="51">
        <v>0.68</v>
      </c>
      <c r="F131" s="57">
        <v>8.1754360363769603E-8</v>
      </c>
      <c r="G131" s="55">
        <v>2.452790506652839E-7</v>
      </c>
      <c r="H131" s="55">
        <v>2.1346602399999999E-7</v>
      </c>
    </row>
    <row r="132" spans="1:8" ht="15.75" thickBot="1" x14ac:dyDescent="0.3">
      <c r="A132" s="50" t="s">
        <v>247</v>
      </c>
      <c r="B132" s="51">
        <v>0.06</v>
      </c>
      <c r="C132" s="51">
        <v>0.59</v>
      </c>
      <c r="D132" s="51">
        <v>0.18</v>
      </c>
      <c r="F132" s="57">
        <v>1.8337433621215892E-8</v>
      </c>
      <c r="G132" s="55">
        <v>1.4471654679718025E-7</v>
      </c>
      <c r="H132" s="55">
        <v>4.9137258000000001E-8</v>
      </c>
    </row>
    <row r="133" spans="1:8" ht="15.75" thickBot="1" x14ac:dyDescent="0.3">
      <c r="A133" s="50" t="s">
        <v>248</v>
      </c>
      <c r="B133" s="51">
        <v>0.33</v>
      </c>
      <c r="C133" s="51">
        <v>3.62</v>
      </c>
      <c r="D133" s="51">
        <v>1.1299999999999999</v>
      </c>
      <c r="F133" s="57">
        <v>4.8708373987982676E-8</v>
      </c>
      <c r="G133" s="55">
        <v>3.6116211030512617E-7</v>
      </c>
      <c r="H133" s="55">
        <v>2.3934929999999998E-7</v>
      </c>
    </row>
    <row r="134" spans="1:8" ht="15.75" thickBot="1" x14ac:dyDescent="0.3">
      <c r="A134" s="50" t="s">
        <v>249</v>
      </c>
      <c r="B134" s="51">
        <v>0.08</v>
      </c>
      <c r="C134" s="51">
        <v>0.19</v>
      </c>
      <c r="D134" s="51">
        <v>0.12</v>
      </c>
      <c r="F134" s="57">
        <v>2.3195879012075592E-8</v>
      </c>
      <c r="G134" s="55">
        <v>5.1824732438325663E-8</v>
      </c>
      <c r="H134" s="55">
        <v>4.7117798000000001E-8</v>
      </c>
    </row>
    <row r="135" spans="1:8" ht="15.75" thickBot="1" x14ac:dyDescent="0.3">
      <c r="A135" s="50" t="s">
        <v>250</v>
      </c>
      <c r="B135" s="51">
        <v>0.14000000000000001</v>
      </c>
      <c r="C135" s="51">
        <v>0.38</v>
      </c>
      <c r="D135" s="51">
        <v>0.33</v>
      </c>
      <c r="F135" s="57">
        <v>4.8976037103271451E-8</v>
      </c>
      <c r="G135" s="55">
        <v>1.1404069327888484E-7</v>
      </c>
      <c r="H135" s="55">
        <v>1.3844748799999999E-7</v>
      </c>
    </row>
    <row r="136" spans="1:8" ht="15.75" thickBot="1" x14ac:dyDescent="0.3">
      <c r="A136" s="50" t="s">
        <v>251</v>
      </c>
      <c r="B136" s="51">
        <v>0.2</v>
      </c>
      <c r="C136" s="51">
        <v>1.7</v>
      </c>
      <c r="D136" s="51">
        <v>0.74</v>
      </c>
      <c r="F136" s="57">
        <v>4.0937329750623691E-8</v>
      </c>
      <c r="G136" s="55">
        <v>3.3274479020297933E-7</v>
      </c>
      <c r="H136" s="55">
        <v>9.3139152800000007E-8</v>
      </c>
    </row>
    <row r="137" spans="1:8" ht="15.75" thickBot="1" x14ac:dyDescent="0.3">
      <c r="A137" s="50" t="s">
        <v>252</v>
      </c>
      <c r="B137" s="51">
        <v>0.51</v>
      </c>
      <c r="C137" s="51">
        <v>1.53</v>
      </c>
      <c r="D137" s="51">
        <v>1.18</v>
      </c>
      <c r="F137" s="57">
        <v>1.3023844771268872E-7</v>
      </c>
      <c r="G137" s="55">
        <v>5.2200278887434626E-7</v>
      </c>
      <c r="H137" s="55">
        <v>3.6682924799999998E-7</v>
      </c>
    </row>
    <row r="138" spans="1:8" ht="15.75" thickBot="1" x14ac:dyDescent="0.3">
      <c r="A138" s="50" t="s">
        <v>253</v>
      </c>
      <c r="B138" s="51">
        <v>0.01</v>
      </c>
      <c r="C138" s="51">
        <v>0.04</v>
      </c>
      <c r="D138" s="51">
        <v>0.05</v>
      </c>
      <c r="F138" s="57">
        <v>2.1590444638806571E-9</v>
      </c>
      <c r="G138" s="55">
        <v>8.4017511752693642E-9</v>
      </c>
      <c r="H138" s="55">
        <v>1.2968495560000001E-8</v>
      </c>
    </row>
    <row r="139" spans="1:8" ht="15.75" thickBot="1" x14ac:dyDescent="0.3">
      <c r="A139" s="50" t="s">
        <v>254</v>
      </c>
      <c r="B139" s="51">
        <v>0.67</v>
      </c>
      <c r="C139" s="51">
        <v>1.75</v>
      </c>
      <c r="D139" s="51">
        <v>1.79</v>
      </c>
      <c r="F139" s="57">
        <v>1.720384896050428E-7</v>
      </c>
      <c r="G139" s="55">
        <v>7.6865039179357403E-7</v>
      </c>
      <c r="H139" s="55">
        <v>6.3266877200000001E-7</v>
      </c>
    </row>
    <row r="140" spans="1:8" ht="15.75" thickBot="1" x14ac:dyDescent="0.3">
      <c r="A140" s="50" t="s">
        <v>255</v>
      </c>
      <c r="B140" s="51">
        <v>0.05</v>
      </c>
      <c r="C140" s="51">
        <v>0.57999999999999996</v>
      </c>
      <c r="D140" s="51">
        <v>0.18</v>
      </c>
      <c r="F140" s="57">
        <v>1.4422835145568842E-8</v>
      </c>
      <c r="G140" s="55">
        <v>1.3158267123336797E-7</v>
      </c>
      <c r="H140" s="55">
        <v>4.44478484E-8</v>
      </c>
    </row>
    <row r="141" spans="1:8" ht="15.75" thickBot="1" x14ac:dyDescent="0.3">
      <c r="A141" s="50" t="s">
        <v>256</v>
      </c>
      <c r="B141" s="51">
        <v>0.18</v>
      </c>
      <c r="C141" s="51">
        <v>0.8</v>
      </c>
      <c r="D141" s="51">
        <v>0.34</v>
      </c>
      <c r="F141" s="57">
        <v>7.2267787288046316E-8</v>
      </c>
      <c r="G141" s="55">
        <v>2.9375009017085338E-7</v>
      </c>
      <c r="H141" s="55">
        <v>1.7473442400000001E-7</v>
      </c>
    </row>
    <row r="142" spans="1:8" ht="15.75" thickBot="1" x14ac:dyDescent="0.3">
      <c r="A142" s="50" t="s">
        <v>257</v>
      </c>
      <c r="B142" s="51">
        <v>0.25</v>
      </c>
      <c r="C142" s="51">
        <v>0.73</v>
      </c>
      <c r="D142" s="51">
        <v>0.97</v>
      </c>
      <c r="F142" s="57">
        <v>8.492813512665839E-8</v>
      </c>
      <c r="G142" s="55">
        <v>2.3175417533626668E-7</v>
      </c>
      <c r="H142" s="55">
        <v>2.95252452E-7</v>
      </c>
    </row>
    <row r="143" spans="1:8" ht="15.75" thickBot="1" x14ac:dyDescent="0.3">
      <c r="A143" s="50" t="s">
        <v>258</v>
      </c>
      <c r="B143" s="51">
        <v>0.28000000000000003</v>
      </c>
      <c r="C143" s="51">
        <v>0.85</v>
      </c>
      <c r="D143" s="51">
        <v>0.82</v>
      </c>
      <c r="F143" s="57">
        <v>7.6042719652148031E-8</v>
      </c>
      <c r="G143" s="55">
        <v>2.4146627591720115E-7</v>
      </c>
      <c r="H143" s="55">
        <v>2.3157027200000001E-7</v>
      </c>
    </row>
    <row r="144" spans="1:8" ht="15.75" thickBot="1" x14ac:dyDescent="0.3">
      <c r="A144" s="50" t="s">
        <v>259</v>
      </c>
      <c r="B144" s="51">
        <v>0.36</v>
      </c>
      <c r="C144" s="51">
        <v>1.67</v>
      </c>
      <c r="D144" s="51">
        <v>0.56000000000000005</v>
      </c>
      <c r="F144" s="57">
        <v>7.1083735756995471E-8</v>
      </c>
      <c r="G144" s="55">
        <v>1.7313980433718537E-7</v>
      </c>
      <c r="H144" s="55">
        <v>2.2734738800000001E-7</v>
      </c>
    </row>
    <row r="145" spans="1:8" ht="15.75" thickBot="1" x14ac:dyDescent="0.3">
      <c r="A145" s="50" t="s">
        <v>260</v>
      </c>
      <c r="B145" s="51">
        <v>0.46</v>
      </c>
      <c r="C145" s="51">
        <v>1.37</v>
      </c>
      <c r="D145" s="51">
        <v>0.86</v>
      </c>
      <c r="F145" s="57">
        <v>1.2261639916361009E-7</v>
      </c>
      <c r="G145" s="55">
        <v>3.3182745836865332E-7</v>
      </c>
      <c r="H145" s="55">
        <v>2.499572E-7</v>
      </c>
    </row>
    <row r="146" spans="1:8" ht="15.75" thickBot="1" x14ac:dyDescent="0.3">
      <c r="A146" s="50" t="s">
        <v>261</v>
      </c>
      <c r="B146" s="51">
        <v>0.73</v>
      </c>
      <c r="C146" s="51">
        <v>4.05</v>
      </c>
      <c r="D146" s="51">
        <v>1.98</v>
      </c>
      <c r="F146" s="57">
        <v>1.1460568572830629E-7</v>
      </c>
      <c r="G146" s="55">
        <v>4.783041324748113E-7</v>
      </c>
      <c r="H146" s="55">
        <v>2.70272716E-7</v>
      </c>
    </row>
    <row r="147" spans="1:8" ht="15.75" thickBot="1" x14ac:dyDescent="0.3">
      <c r="A147" s="50" t="s">
        <v>262</v>
      </c>
      <c r="B147" s="51">
        <v>0.09</v>
      </c>
      <c r="C147" s="51">
        <v>0.62</v>
      </c>
      <c r="D147" s="51">
        <v>0.17</v>
      </c>
      <c r="F147" s="57">
        <v>3.0155190148925772E-8</v>
      </c>
      <c r="G147" s="55">
        <v>1.6850165116424611E-7</v>
      </c>
      <c r="H147" s="55">
        <v>4.7754064799999999E-8</v>
      </c>
    </row>
    <row r="148" spans="1:8" ht="15.75" thickBot="1" x14ac:dyDescent="0.3">
      <c r="A148" s="50" t="s">
        <v>263</v>
      </c>
      <c r="B148" s="51">
        <v>0.02</v>
      </c>
      <c r="C148" s="51">
        <v>0.06</v>
      </c>
      <c r="D148" s="51">
        <v>0.1</v>
      </c>
      <c r="F148" s="57">
        <v>3.3647627045378118E-9</v>
      </c>
      <c r="G148" s="55">
        <v>1.0123938896362846E-8</v>
      </c>
      <c r="H148" s="55">
        <v>1.6269610400000001E-8</v>
      </c>
    </row>
    <row r="149" spans="1:8" ht="15.75" thickBot="1" x14ac:dyDescent="0.3">
      <c r="A149" s="50" t="s">
        <v>264</v>
      </c>
      <c r="B149" s="51">
        <v>0.19</v>
      </c>
      <c r="C149" s="51">
        <v>0.7</v>
      </c>
      <c r="D149" s="51">
        <v>0.86</v>
      </c>
      <c r="F149" s="57">
        <v>4.0637266889767772E-8</v>
      </c>
      <c r="G149" s="55">
        <v>2.2808985371601285E-7</v>
      </c>
      <c r="H149" s="55">
        <v>1.2195467879999999E-7</v>
      </c>
    </row>
    <row r="150" spans="1:8" ht="15.75" thickBot="1" x14ac:dyDescent="0.3">
      <c r="A150" s="50" t="s">
        <v>265</v>
      </c>
      <c r="B150" s="51">
        <v>0.1</v>
      </c>
      <c r="C150" s="51">
        <v>0.66</v>
      </c>
      <c r="D150" s="51">
        <v>0.36</v>
      </c>
      <c r="F150" s="57">
        <v>2.796486310431469E-8</v>
      </c>
      <c r="G150" s="55">
        <v>2.2643359619165856E-7</v>
      </c>
      <c r="H150" s="55">
        <v>7.1538419599999997E-8</v>
      </c>
    </row>
    <row r="151" spans="1:8" ht="15.75" thickBot="1" x14ac:dyDescent="0.3">
      <c r="A151" s="50" t="s">
        <v>266</v>
      </c>
      <c r="B151" s="51">
        <v>0.23</v>
      </c>
      <c r="C151" s="51">
        <v>1.29</v>
      </c>
      <c r="D151" s="51">
        <v>2</v>
      </c>
      <c r="F151" s="57">
        <v>7.6277470260085609E-8</v>
      </c>
      <c r="G151" s="55">
        <v>3.0346098320405988E-7</v>
      </c>
      <c r="H151" s="55">
        <v>4.9122887199999997E-7</v>
      </c>
    </row>
    <row r="152" spans="1:8" ht="15.75" thickBot="1" x14ac:dyDescent="0.3">
      <c r="A152" s="50" t="s">
        <v>267</v>
      </c>
      <c r="B152" s="51">
        <v>0.18</v>
      </c>
      <c r="C152" s="51">
        <v>0.72</v>
      </c>
      <c r="D152" s="51">
        <v>0.81</v>
      </c>
      <c r="F152" s="57">
        <v>6.8459974503149407E-8</v>
      </c>
      <c r="G152" s="55">
        <v>2.3409629936827431E-7</v>
      </c>
      <c r="H152" s="55">
        <v>2.6728134000000004E-7</v>
      </c>
    </row>
    <row r="153" spans="1:8" ht="15.75" thickBot="1" x14ac:dyDescent="0.3">
      <c r="A153" s="50" t="s">
        <v>268</v>
      </c>
      <c r="B153" s="51">
        <v>0.01</v>
      </c>
      <c r="C153" s="51">
        <v>0.01</v>
      </c>
      <c r="D153" s="51">
        <v>0.01</v>
      </c>
      <c r="F153" s="57">
        <v>1.8707478824984945E-9</v>
      </c>
      <c r="G153" s="55">
        <v>1.2744653016413662E-9</v>
      </c>
      <c r="H153" s="55">
        <v>2.29208488E-9</v>
      </c>
    </row>
    <row r="154" spans="1:8" ht="15.75" thickBot="1" x14ac:dyDescent="0.3">
      <c r="A154" s="50" t="s">
        <v>269</v>
      </c>
      <c r="B154" s="51">
        <v>0.77</v>
      </c>
      <c r="C154" s="51">
        <v>4.88</v>
      </c>
      <c r="D154" s="51">
        <v>1.66</v>
      </c>
      <c r="F154" s="57">
        <v>1.2771754760530113E-7</v>
      </c>
      <c r="G154" s="55">
        <v>6.6583903509924164E-7</v>
      </c>
      <c r="H154" s="55">
        <v>3.11025256E-7</v>
      </c>
    </row>
    <row r="155" spans="1:8" ht="15.75" thickBot="1" x14ac:dyDescent="0.3">
      <c r="A155" s="50" t="s">
        <v>270</v>
      </c>
      <c r="B155" s="51">
        <v>0.73</v>
      </c>
      <c r="C155" s="51">
        <v>5.52</v>
      </c>
      <c r="D155" s="51">
        <v>2.2799999999999998</v>
      </c>
      <c r="F155" s="57">
        <v>1.1453386953520808E-7</v>
      </c>
      <c r="G155" s="55">
        <v>7.0079163011926557E-7</v>
      </c>
      <c r="H155" s="55">
        <v>3.54082304E-7</v>
      </c>
    </row>
    <row r="156" spans="1:8" ht="15.75" thickBot="1" x14ac:dyDescent="0.3">
      <c r="A156" s="50" t="s">
        <v>271</v>
      </c>
      <c r="B156" s="51">
        <v>0.33</v>
      </c>
      <c r="C156" s="51">
        <v>1.04</v>
      </c>
      <c r="D156" s="51">
        <v>0.67</v>
      </c>
      <c r="F156" s="57">
        <v>8.8632515601935452E-8</v>
      </c>
      <c r="G156" s="55">
        <v>2.837507579407495E-7</v>
      </c>
      <c r="H156" s="55">
        <v>2.3247973200000001E-7</v>
      </c>
    </row>
    <row r="157" spans="1:8" ht="15.75" thickBot="1" x14ac:dyDescent="0.3">
      <c r="A157" s="50" t="s">
        <v>272</v>
      </c>
      <c r="B157" s="51">
        <v>7.0000000000000007E-2</v>
      </c>
      <c r="C157" s="51">
        <v>0.23</v>
      </c>
      <c r="D157" s="51">
        <v>0.14000000000000001</v>
      </c>
      <c r="F157" s="57">
        <v>1.4929853085327159E-8</v>
      </c>
      <c r="G157" s="55">
        <v>4.2195591668510432E-8</v>
      </c>
      <c r="H157" s="55">
        <v>3.2144134800000003E-8</v>
      </c>
    </row>
    <row r="158" spans="1:8" ht="15.75" thickBot="1" x14ac:dyDescent="0.3">
      <c r="A158" s="50" t="s">
        <v>273</v>
      </c>
      <c r="B158" s="51">
        <v>0.94</v>
      </c>
      <c r="C158" s="51">
        <v>3.62</v>
      </c>
      <c r="D158" s="51">
        <v>2.4900000000000002</v>
      </c>
      <c r="F158" s="57">
        <v>1.1934953415341839E-7</v>
      </c>
      <c r="G158" s="55">
        <v>4.1879435189050407E-7</v>
      </c>
      <c r="H158" s="55">
        <v>3.2581075200000001E-7</v>
      </c>
    </row>
    <row r="159" spans="1:8" ht="15.75" thickBot="1" x14ac:dyDescent="0.3">
      <c r="A159" s="50" t="s">
        <v>274</v>
      </c>
      <c r="B159" s="51">
        <v>0.11</v>
      </c>
      <c r="C159" s="51">
        <v>0.86</v>
      </c>
      <c r="D159" s="51">
        <v>0.55000000000000004</v>
      </c>
      <c r="F159" s="57">
        <v>2.776013080296498E-8</v>
      </c>
      <c r="G159" s="55">
        <v>1.6827177145668425E-7</v>
      </c>
      <c r="H159" s="55">
        <v>5.3535714400000005E-8</v>
      </c>
    </row>
    <row r="160" spans="1:8" ht="15.75" thickBot="1" x14ac:dyDescent="0.3">
      <c r="A160" s="50" t="s">
        <v>275</v>
      </c>
      <c r="B160" s="51">
        <v>0.04</v>
      </c>
      <c r="C160" s="51">
        <v>0.22</v>
      </c>
      <c r="D160" s="51">
        <v>0.22</v>
      </c>
      <c r="F160" s="57">
        <v>1.4593466778762444E-8</v>
      </c>
      <c r="G160" s="55">
        <v>8.249194068039862E-8</v>
      </c>
      <c r="H160" s="55">
        <v>8.6633738799999996E-8</v>
      </c>
    </row>
    <row r="161" spans="1:8" ht="15.75" thickBot="1" x14ac:dyDescent="0.3">
      <c r="A161" s="50" t="s">
        <v>276</v>
      </c>
      <c r="B161" s="51">
        <v>0.15</v>
      </c>
      <c r="C161" s="51">
        <v>0.82</v>
      </c>
      <c r="D161" s="51">
        <v>0.98</v>
      </c>
      <c r="F161" s="57">
        <v>3.5415229635346265E-8</v>
      </c>
      <c r="G161" s="55">
        <v>2.0520381478645178E-7</v>
      </c>
      <c r="H161" s="55">
        <v>1.9456760799999998E-7</v>
      </c>
    </row>
    <row r="162" spans="1:8" ht="15.75" thickBot="1" x14ac:dyDescent="0.3">
      <c r="A162" s="50" t="s">
        <v>277</v>
      </c>
      <c r="B162" s="51">
        <v>0.33</v>
      </c>
      <c r="C162" s="51">
        <v>2.58</v>
      </c>
      <c r="D162" s="51">
        <v>2.75</v>
      </c>
      <c r="F162" s="57">
        <v>5.0336736069423381E-8</v>
      </c>
      <c r="G162" s="55">
        <v>3.7182390424713698E-7</v>
      </c>
      <c r="H162" s="55">
        <v>2.1077819600000001E-7</v>
      </c>
    </row>
    <row r="163" spans="1:8" ht="15.75" thickBot="1" x14ac:dyDescent="0.3">
      <c r="A163" s="50" t="s">
        <v>95</v>
      </c>
      <c r="B163" s="51">
        <v>0.14000000000000001</v>
      </c>
      <c r="C163" s="51">
        <v>0.4</v>
      </c>
      <c r="D163" s="51">
        <v>0.33</v>
      </c>
      <c r="F163" s="57">
        <v>3.1388419044084889E-8</v>
      </c>
      <c r="G163" s="55">
        <v>9.8825367012427093E-8</v>
      </c>
      <c r="H163" s="55">
        <v>8.2271305600000001E-8</v>
      </c>
    </row>
    <row r="164" spans="1:8" ht="15.75" thickBot="1" x14ac:dyDescent="0.3">
      <c r="A164" s="50" t="s">
        <v>278</v>
      </c>
      <c r="B164" s="51">
        <v>0.01</v>
      </c>
      <c r="C164" s="51">
        <v>0.01</v>
      </c>
      <c r="D164" s="51">
        <v>0.02</v>
      </c>
      <c r="F164" s="57">
        <v>2.4644021884918284E-9</v>
      </c>
      <c r="G164" s="55">
        <v>1.0993576982438562E-9</v>
      </c>
      <c r="H164" s="55">
        <v>2.53469388E-9</v>
      </c>
    </row>
    <row r="165" spans="1:8" ht="15.75" thickBot="1" x14ac:dyDescent="0.3">
      <c r="A165" s="50" t="s">
        <v>279</v>
      </c>
      <c r="B165" s="51">
        <v>0.9</v>
      </c>
      <c r="C165" s="51">
        <v>5.75</v>
      </c>
      <c r="D165" s="51">
        <v>2.6</v>
      </c>
      <c r="F165" s="57">
        <v>1.5153101675843988E-7</v>
      </c>
      <c r="G165" s="55">
        <v>7.7872094272620984E-7</v>
      </c>
      <c r="H165" s="55">
        <v>4.2275090000000003E-7</v>
      </c>
    </row>
    <row r="166" spans="1:8" ht="15.75" thickBot="1" x14ac:dyDescent="0.3">
      <c r="A166" s="50" t="s">
        <v>280</v>
      </c>
      <c r="B166" s="51">
        <v>0.35</v>
      </c>
      <c r="C166" s="51">
        <v>2.68</v>
      </c>
      <c r="D166" s="51">
        <v>0.88</v>
      </c>
      <c r="F166" s="57">
        <v>6.0278092934968925E-8</v>
      </c>
      <c r="G166" s="55">
        <v>2.9351247879312775E-7</v>
      </c>
      <c r="H166" s="55">
        <v>1.2962627360000001E-7</v>
      </c>
    </row>
    <row r="167" spans="1:8" ht="15.75" thickBot="1" x14ac:dyDescent="0.3">
      <c r="A167" s="50" t="s">
        <v>281</v>
      </c>
      <c r="B167" s="51">
        <v>7.0000000000000007E-2</v>
      </c>
      <c r="C167" s="51">
        <v>0.57999999999999996</v>
      </c>
      <c r="D167" s="51">
        <v>0.16</v>
      </c>
      <c r="F167" s="57">
        <v>1.714493597412114E-8</v>
      </c>
      <c r="G167" s="55">
        <v>1.3208245542640691E-7</v>
      </c>
      <c r="H167" s="55">
        <v>4.26989472E-8</v>
      </c>
    </row>
    <row r="168" spans="1:8" ht="15.75" thickBot="1" x14ac:dyDescent="0.3">
      <c r="A168" s="50" t="s">
        <v>282</v>
      </c>
      <c r="B168" s="51">
        <v>0.67</v>
      </c>
      <c r="C168" s="51">
        <v>2.02</v>
      </c>
      <c r="D168" s="51">
        <v>1.25</v>
      </c>
      <c r="F168" s="57">
        <v>8.6091488724586351E-8</v>
      </c>
      <c r="G168" s="55">
        <v>3.8504631451636404E-7</v>
      </c>
      <c r="H168" s="55">
        <v>2.1427514000000001E-7</v>
      </c>
    </row>
    <row r="169" spans="1:8" ht="15.75" thickBot="1" x14ac:dyDescent="0.3">
      <c r="A169" s="50" t="s">
        <v>283</v>
      </c>
      <c r="B169" s="51">
        <v>0.1</v>
      </c>
      <c r="C169" s="51">
        <v>0.22</v>
      </c>
      <c r="D169" s="51">
        <v>0.28000000000000003</v>
      </c>
      <c r="F169" s="57">
        <v>2.6979246455228506E-8</v>
      </c>
      <c r="G169" s="55">
        <v>6.0387139339522143E-8</v>
      </c>
      <c r="H169" s="55">
        <v>1.273669352E-7</v>
      </c>
    </row>
    <row r="170" spans="1:8" ht="15.75" thickBot="1" x14ac:dyDescent="0.3">
      <c r="A170" s="50" t="s">
        <v>284</v>
      </c>
      <c r="B170" s="51">
        <v>0.66</v>
      </c>
      <c r="C170" s="51">
        <v>4.05</v>
      </c>
      <c r="D170" s="51">
        <v>1.83</v>
      </c>
      <c r="F170" s="57">
        <v>1.3655895340616716E-7</v>
      </c>
      <c r="G170" s="55">
        <v>6.7473361863952687E-7</v>
      </c>
      <c r="H170" s="55">
        <v>3.7769940400000001E-7</v>
      </c>
    </row>
    <row r="171" spans="1:8" ht="15.75" thickBot="1" x14ac:dyDescent="0.3">
      <c r="A171" s="50" t="s">
        <v>285</v>
      </c>
      <c r="B171" s="51">
        <v>0.65</v>
      </c>
      <c r="C171" s="51">
        <v>2.54</v>
      </c>
      <c r="D171" s="51">
        <v>2.2999999999999998</v>
      </c>
      <c r="F171" s="57">
        <v>1.9000551635538292E-7</v>
      </c>
      <c r="G171" s="55">
        <v>8.1460484584096999E-7</v>
      </c>
      <c r="H171" s="55">
        <v>7.5694540799999998E-7</v>
      </c>
    </row>
    <row r="172" spans="1:8" ht="15.75" thickBot="1" x14ac:dyDescent="0.3">
      <c r="A172" s="50" t="s">
        <v>286</v>
      </c>
      <c r="B172" s="51">
        <v>0.23</v>
      </c>
      <c r="C172" s="51">
        <v>1.79</v>
      </c>
      <c r="D172" s="51">
        <v>1.62</v>
      </c>
      <c r="F172" s="57">
        <v>8.0655879366687103E-8</v>
      </c>
      <c r="G172" s="55">
        <v>4.9952510389995763E-7</v>
      </c>
      <c r="H172" s="55">
        <v>6.9839113199999997E-7</v>
      </c>
    </row>
    <row r="173" spans="1:8" ht="15.75" thickBot="1" x14ac:dyDescent="0.3">
      <c r="A173" s="50" t="s">
        <v>287</v>
      </c>
      <c r="B173" s="51">
        <v>0.01</v>
      </c>
      <c r="C173" s="51">
        <v>0.01</v>
      </c>
      <c r="D173" s="51">
        <v>0.01</v>
      </c>
      <c r="F173" s="57">
        <v>1.6446477437630882E-9</v>
      </c>
      <c r="G173" s="55">
        <v>1.3375742420448563E-9</v>
      </c>
      <c r="H173" s="55">
        <v>2.7297859999999999E-9</v>
      </c>
    </row>
    <row r="174" spans="1:8" ht="15.75" thickBot="1" x14ac:dyDescent="0.3">
      <c r="A174" s="50" t="s">
        <v>288</v>
      </c>
      <c r="B174" s="51">
        <v>0.06</v>
      </c>
      <c r="C174" s="51">
        <v>0.48</v>
      </c>
      <c r="D174" s="51">
        <v>0.69</v>
      </c>
      <c r="F174" s="57">
        <v>1.7478170145592153E-8</v>
      </c>
      <c r="G174" s="55">
        <v>1.4566378030651708E-7</v>
      </c>
      <c r="H174" s="55">
        <v>2.5310501200000003E-7</v>
      </c>
    </row>
    <row r="175" spans="1:8" ht="15.75" thickBot="1" x14ac:dyDescent="0.3">
      <c r="A175" s="50" t="s">
        <v>289</v>
      </c>
      <c r="B175" s="51">
        <v>0.83</v>
      </c>
      <c r="C175" s="51">
        <v>2.5099999999999998</v>
      </c>
      <c r="D175" s="51">
        <v>2.73</v>
      </c>
      <c r="F175" s="57">
        <v>1.037618132803364E-7</v>
      </c>
      <c r="G175" s="55">
        <v>3.7551264892967803E-7</v>
      </c>
      <c r="H175" s="55">
        <v>2.6777995200000002E-7</v>
      </c>
    </row>
    <row r="176" spans="1:8" ht="15.75" thickBot="1" x14ac:dyDescent="0.3">
      <c r="A176" s="50" t="s">
        <v>290</v>
      </c>
      <c r="B176" s="51">
        <v>0.19</v>
      </c>
      <c r="C176" s="51">
        <v>1.29</v>
      </c>
      <c r="D176" s="51">
        <v>0.77</v>
      </c>
      <c r="F176" s="57">
        <v>2.8132185035597836E-8</v>
      </c>
      <c r="G176" s="55">
        <v>1.7998060519545489E-7</v>
      </c>
      <c r="H176" s="55">
        <v>1.340404476E-7</v>
      </c>
    </row>
    <row r="177" spans="1:8" ht="15.75" thickBot="1" x14ac:dyDescent="0.3">
      <c r="A177" s="50" t="s">
        <v>291</v>
      </c>
      <c r="B177" s="51">
        <v>0.7</v>
      </c>
      <c r="C177" s="51">
        <v>3.38</v>
      </c>
      <c r="D177" s="51">
        <v>1.86</v>
      </c>
      <c r="F177" s="57">
        <v>1.4244546771173754E-7</v>
      </c>
      <c r="G177" s="55">
        <v>6.630870797153697E-7</v>
      </c>
      <c r="H177" s="55">
        <v>3.8900630800000001E-7</v>
      </c>
    </row>
    <row r="178" spans="1:8" ht="15.75" thickBot="1" x14ac:dyDescent="0.3">
      <c r="A178" s="50" t="s">
        <v>292</v>
      </c>
      <c r="B178" s="51">
        <v>0.15</v>
      </c>
      <c r="C178" s="51">
        <v>0.32</v>
      </c>
      <c r="D178" s="51">
        <v>0.3</v>
      </c>
      <c r="F178" s="57">
        <v>5.1419759473865799E-8</v>
      </c>
      <c r="G178" s="55">
        <v>9.0268003414740083E-8</v>
      </c>
      <c r="H178" s="55">
        <v>1.125454308E-7</v>
      </c>
    </row>
    <row r="179" spans="1:8" ht="15.75" thickBot="1" x14ac:dyDescent="0.3">
      <c r="A179" s="50" t="s">
        <v>293</v>
      </c>
      <c r="B179" s="51">
        <v>0.16</v>
      </c>
      <c r="C179" s="51">
        <v>2.12</v>
      </c>
      <c r="D179" s="51">
        <v>0.72</v>
      </c>
      <c r="F179" s="57">
        <v>3.5968251194332882E-8</v>
      </c>
      <c r="G179" s="55">
        <v>4.4278523681523802E-7</v>
      </c>
      <c r="H179" s="55">
        <v>2.3400842399999999E-7</v>
      </c>
    </row>
    <row r="180" spans="1:8" ht="15.75" thickBot="1" x14ac:dyDescent="0.3">
      <c r="A180" s="50" t="s">
        <v>294</v>
      </c>
      <c r="B180" s="51">
        <v>0.88</v>
      </c>
      <c r="C180" s="51">
        <v>5.48</v>
      </c>
      <c r="D180" s="51">
        <v>2.48</v>
      </c>
      <c r="F180" s="57">
        <v>1.521050131708994E-7</v>
      </c>
      <c r="G180" s="55">
        <v>8.4412023289151045E-7</v>
      </c>
      <c r="H180" s="55">
        <v>4.1231290399999996E-7</v>
      </c>
    </row>
    <row r="181" spans="1:8" ht="15.75" thickBot="1" x14ac:dyDescent="0.3">
      <c r="A181" s="50" t="s">
        <v>295</v>
      </c>
      <c r="B181" s="51">
        <v>0.86</v>
      </c>
      <c r="C181" s="51">
        <v>6.11</v>
      </c>
      <c r="D181" s="51">
        <v>2.27</v>
      </c>
      <c r="F181" s="57">
        <v>1.418277481018402E-7</v>
      </c>
      <c r="G181" s="55">
        <v>8.1196372634599257E-7</v>
      </c>
      <c r="H181" s="55">
        <v>3.78860908E-7</v>
      </c>
    </row>
    <row r="182" spans="1:8" ht="15.75" thickBot="1" x14ac:dyDescent="0.3">
      <c r="A182" s="50" t="s">
        <v>296</v>
      </c>
      <c r="B182" s="51">
        <v>0.01</v>
      </c>
      <c r="C182" s="51">
        <v>0.03</v>
      </c>
      <c r="D182" s="51">
        <v>7.0000000000000007E-2</v>
      </c>
      <c r="F182" s="57">
        <v>2.3522725241029832E-9</v>
      </c>
      <c r="G182" s="55">
        <v>9.4657743274909318E-9</v>
      </c>
      <c r="H182" s="55">
        <v>2.9954267600000004E-8</v>
      </c>
    </row>
    <row r="183" spans="1:8" ht="15.75" thickBot="1" x14ac:dyDescent="0.3">
      <c r="A183" s="50" t="s">
        <v>297</v>
      </c>
      <c r="B183" s="51">
        <v>0.26</v>
      </c>
      <c r="C183" s="51">
        <v>1.1200000000000001</v>
      </c>
      <c r="D183" s="51">
        <v>0.49</v>
      </c>
      <c r="F183" s="57">
        <v>7.133050017599704E-8</v>
      </c>
      <c r="G183" s="55">
        <v>2.0912304110932755E-7</v>
      </c>
      <c r="H183" s="55">
        <v>1.2936628199999999E-7</v>
      </c>
    </row>
    <row r="184" spans="1:8" ht="15.75" thickBot="1" x14ac:dyDescent="0.3">
      <c r="A184" s="50" t="s">
        <v>298</v>
      </c>
      <c r="B184" s="51">
        <v>0.3</v>
      </c>
      <c r="C184" s="51">
        <v>0.98</v>
      </c>
      <c r="D184" s="51">
        <v>0.63</v>
      </c>
      <c r="F184" s="57">
        <v>6.1700374251432767E-8</v>
      </c>
      <c r="G184" s="55">
        <v>1.5423014747465853E-7</v>
      </c>
      <c r="H184" s="55">
        <v>1.61776728E-7</v>
      </c>
    </row>
    <row r="185" spans="1:8" ht="30.75" thickBot="1" x14ac:dyDescent="0.3">
      <c r="A185" s="50" t="s">
        <v>299</v>
      </c>
      <c r="B185" s="51">
        <v>0.09</v>
      </c>
      <c r="C185" s="51">
        <v>0.03</v>
      </c>
      <c r="D185" s="51">
        <v>0.02</v>
      </c>
      <c r="F185" s="57">
        <v>2.1612710227014339E-8</v>
      </c>
      <c r="G185" s="55">
        <v>8.5879462548818322E-9</v>
      </c>
      <c r="H185" s="55">
        <v>8.2104376399999986E-9</v>
      </c>
    </row>
    <row r="186" spans="1:8" ht="15.75" thickBot="1" x14ac:dyDescent="0.3">
      <c r="A186" s="50" t="s">
        <v>81</v>
      </c>
      <c r="B186" s="51">
        <v>0.44</v>
      </c>
      <c r="C186" s="51">
        <v>1.66</v>
      </c>
      <c r="D186" s="51">
        <v>0.91</v>
      </c>
      <c r="F186" s="57">
        <v>8.7200782332083745E-8</v>
      </c>
      <c r="G186" s="55">
        <v>3.7043338502552307E-7</v>
      </c>
      <c r="H186" s="55">
        <v>2.12818672E-7</v>
      </c>
    </row>
    <row r="187" spans="1:8" ht="15.75" thickBot="1" x14ac:dyDescent="0.3">
      <c r="A187" s="50" t="s">
        <v>300</v>
      </c>
      <c r="B187" s="51">
        <v>0.4</v>
      </c>
      <c r="C187" s="51">
        <v>2.27</v>
      </c>
      <c r="D187" s="51">
        <v>1.1000000000000001</v>
      </c>
      <c r="F187" s="57">
        <v>7.9828898701214101E-8</v>
      </c>
      <c r="G187" s="55">
        <v>3.8821919216719874E-7</v>
      </c>
      <c r="H187" s="55">
        <v>1.81909316E-7</v>
      </c>
    </row>
    <row r="188" spans="1:8" ht="15.75" thickBot="1" x14ac:dyDescent="0.3">
      <c r="A188" s="50" t="s">
        <v>301</v>
      </c>
      <c r="B188" s="51">
        <v>0.11</v>
      </c>
      <c r="C188" s="51">
        <v>0.2</v>
      </c>
      <c r="D188" s="51">
        <v>0.14000000000000001</v>
      </c>
      <c r="F188" s="57">
        <v>2.544429808894172E-8</v>
      </c>
      <c r="G188" s="55">
        <v>5.2726604580020017E-8</v>
      </c>
      <c r="H188" s="55">
        <v>3.8334308799999997E-8</v>
      </c>
    </row>
    <row r="189" spans="1:8" ht="15.75" thickBot="1" x14ac:dyDescent="0.3">
      <c r="A189" s="50" t="s">
        <v>302</v>
      </c>
      <c r="B189" s="51">
        <v>0.08</v>
      </c>
      <c r="C189" s="51">
        <v>0.16</v>
      </c>
      <c r="D189" s="51">
        <v>0.09</v>
      </c>
      <c r="F189" s="57">
        <v>2.2458451458740279E-8</v>
      </c>
      <c r="G189" s="55">
        <v>4.3617955411243432E-8</v>
      </c>
      <c r="H189" s="55">
        <v>2.7029832000000001E-8</v>
      </c>
    </row>
    <row r="190" spans="1:8" ht="15.75" thickBot="1" x14ac:dyDescent="0.3">
      <c r="A190" s="50" t="s">
        <v>303</v>
      </c>
      <c r="B190" s="51">
        <v>0.06</v>
      </c>
      <c r="C190" s="51">
        <v>0.59</v>
      </c>
      <c r="D190" s="51">
        <v>0.18</v>
      </c>
      <c r="F190" s="57">
        <v>1.8337433621215892E-8</v>
      </c>
      <c r="G190" s="55">
        <v>1.4471654679718025E-7</v>
      </c>
      <c r="H190" s="55">
        <v>4.9137243200000003E-8</v>
      </c>
    </row>
    <row r="191" spans="1:8" ht="15.75" thickBot="1" x14ac:dyDescent="0.3">
      <c r="A191" s="50" t="s">
        <v>304</v>
      </c>
      <c r="B191" s="51">
        <v>0.06</v>
      </c>
      <c r="C191" s="51">
        <v>0.57999999999999996</v>
      </c>
      <c r="D191" s="51">
        <v>0.17</v>
      </c>
      <c r="F191" s="57">
        <v>1.637758620147701E-8</v>
      </c>
      <c r="G191" s="55">
        <v>1.2070042074432377E-7</v>
      </c>
      <c r="H191" s="55">
        <v>4.1287293599999999E-8</v>
      </c>
    </row>
    <row r="192" spans="1:8" ht="15.75" thickBot="1" x14ac:dyDescent="0.3">
      <c r="A192" s="50" t="s">
        <v>305</v>
      </c>
      <c r="B192" s="51">
        <v>0.38</v>
      </c>
      <c r="C192" s="51">
        <v>1.37</v>
      </c>
      <c r="D192" s="51">
        <v>1.38</v>
      </c>
      <c r="F192" s="57">
        <v>1.8292659710265425E-7</v>
      </c>
      <c r="G192" s="55">
        <v>6.2225392979904918E-7</v>
      </c>
      <c r="H192" s="55">
        <v>6.2742690800000001E-7</v>
      </c>
    </row>
    <row r="193" spans="1:8" ht="15.75" thickBot="1" x14ac:dyDescent="0.3">
      <c r="A193" s="50" t="s">
        <v>306</v>
      </c>
      <c r="B193" s="51">
        <v>0.18</v>
      </c>
      <c r="C193" s="51">
        <v>1.33</v>
      </c>
      <c r="D193" s="51">
        <v>0.6</v>
      </c>
      <c r="F193" s="57">
        <v>5.4722097263931264E-8</v>
      </c>
      <c r="G193" s="55">
        <v>3.7032927252077191E-7</v>
      </c>
      <c r="H193" s="55">
        <v>1.6596868E-7</v>
      </c>
    </row>
    <row r="194" spans="1:8" ht="15.75" thickBot="1" x14ac:dyDescent="0.3">
      <c r="A194" s="50" t="s">
        <v>307</v>
      </c>
      <c r="B194" s="51">
        <v>0.26</v>
      </c>
      <c r="C194" s="51">
        <v>0.14000000000000001</v>
      </c>
      <c r="D194" s="51">
        <v>0.15</v>
      </c>
      <c r="F194" s="57">
        <v>7.1194436435879755E-8</v>
      </c>
      <c r="G194" s="55">
        <v>2.9481040575863234E-8</v>
      </c>
      <c r="H194" s="55">
        <v>3.31683244E-8</v>
      </c>
    </row>
    <row r="195" spans="1:8" ht="15.75" thickBot="1" x14ac:dyDescent="0.3">
      <c r="A195" s="50" t="s">
        <v>308</v>
      </c>
      <c r="B195" s="51">
        <v>0.24</v>
      </c>
      <c r="C195" s="51">
        <v>0.52</v>
      </c>
      <c r="D195" s="51">
        <v>0.56000000000000005</v>
      </c>
      <c r="F195" s="57">
        <v>8.2861032737821019E-8</v>
      </c>
      <c r="G195" s="55">
        <v>3.0497808605314043E-7</v>
      </c>
      <c r="H195" s="55">
        <v>2.5328276000000001E-7</v>
      </c>
    </row>
    <row r="196" spans="1:8" ht="15.75" thickBot="1" x14ac:dyDescent="0.3">
      <c r="A196" s="50" t="s">
        <v>309</v>
      </c>
      <c r="B196" s="51">
        <v>0.84</v>
      </c>
      <c r="C196" s="51">
        <v>7.86</v>
      </c>
      <c r="D196" s="51">
        <v>3.07</v>
      </c>
      <c r="F196" s="57">
        <v>1.3343885888168136E-7</v>
      </c>
      <c r="G196" s="55">
        <v>9.4203081278487598E-7</v>
      </c>
      <c r="H196" s="55">
        <v>4.3965161200000002E-7</v>
      </c>
    </row>
    <row r="197" spans="1:8" ht="15.75" thickBot="1" x14ac:dyDescent="0.3">
      <c r="A197" s="50" t="s">
        <v>310</v>
      </c>
      <c r="B197" s="51">
        <v>0.83</v>
      </c>
      <c r="C197" s="51">
        <v>5.52</v>
      </c>
      <c r="D197" s="51">
        <v>2.21</v>
      </c>
      <c r="F197" s="57">
        <v>1.3350912066189928E-7</v>
      </c>
      <c r="G197" s="55">
        <v>6.8703152640450541E-7</v>
      </c>
      <c r="H197" s="55">
        <v>3.6321982399999999E-7</v>
      </c>
    </row>
    <row r="198" spans="1:8" ht="15.75" thickBot="1" x14ac:dyDescent="0.3">
      <c r="A198" s="50" t="s">
        <v>311</v>
      </c>
      <c r="B198" s="51">
        <v>0.44</v>
      </c>
      <c r="C198" s="51">
        <v>1.03</v>
      </c>
      <c r="D198" s="51">
        <v>0.74</v>
      </c>
      <c r="F198" s="57">
        <v>9.5458068861073487E-8</v>
      </c>
      <c r="G198" s="55">
        <v>2.6771205731114628E-7</v>
      </c>
      <c r="H198" s="55">
        <v>2.0687943199999999E-7</v>
      </c>
    </row>
    <row r="199" spans="1:8" ht="15.75" thickBot="1" x14ac:dyDescent="0.3">
      <c r="A199" s="50" t="s">
        <v>312</v>
      </c>
      <c r="B199" s="51">
        <v>1.1200000000000001</v>
      </c>
      <c r="C199" s="51">
        <v>3.55</v>
      </c>
      <c r="D199" s="51">
        <v>2.4300000000000002</v>
      </c>
      <c r="F199" s="57">
        <v>2.0313166553780242E-7</v>
      </c>
      <c r="G199" s="55">
        <v>6.6863495450135837E-7</v>
      </c>
      <c r="H199" s="55">
        <v>5.2609545200000005E-7</v>
      </c>
    </row>
    <row r="200" spans="1:8" ht="15.75" thickBot="1" x14ac:dyDescent="0.3">
      <c r="A200" s="50" t="s">
        <v>313</v>
      </c>
      <c r="B200" s="51">
        <v>0.24</v>
      </c>
      <c r="C200" s="51">
        <v>0.8</v>
      </c>
      <c r="D200" s="51">
        <v>1.04</v>
      </c>
      <c r="F200" s="57">
        <v>9.5424640493302049E-8</v>
      </c>
      <c r="G200" s="55">
        <v>2.6900816777566504E-7</v>
      </c>
      <c r="H200" s="55">
        <v>5.29847696E-7</v>
      </c>
    </row>
    <row r="201" spans="1:8" ht="15.75" thickBot="1" x14ac:dyDescent="0.3">
      <c r="A201" s="50" t="s">
        <v>314</v>
      </c>
      <c r="B201" s="51">
        <v>0.21</v>
      </c>
      <c r="C201" s="51">
        <v>0.51</v>
      </c>
      <c r="D201" s="51">
        <v>0.45</v>
      </c>
      <c r="F201" s="57">
        <v>6.2502834621382146E-8</v>
      </c>
      <c r="G201" s="55">
        <v>2.2825041032094542E-7</v>
      </c>
      <c r="H201" s="55">
        <v>1.6394211600000002E-7</v>
      </c>
    </row>
    <row r="202" spans="1:8" ht="15.75" thickBot="1" x14ac:dyDescent="0.3">
      <c r="A202" s="50" t="s">
        <v>315</v>
      </c>
      <c r="B202" s="51">
        <v>0.14000000000000001</v>
      </c>
      <c r="C202" s="51">
        <v>0.92</v>
      </c>
      <c r="D202" s="51">
        <v>0.69</v>
      </c>
      <c r="F202" s="57">
        <v>2.4312752106193501E-8</v>
      </c>
      <c r="G202" s="55">
        <v>1.7120839643614173E-7</v>
      </c>
      <c r="H202" s="55">
        <v>1.050513324E-7</v>
      </c>
    </row>
    <row r="203" spans="1:8" ht="15.75" thickBot="1" x14ac:dyDescent="0.3">
      <c r="A203" s="50" t="s">
        <v>316</v>
      </c>
      <c r="B203" s="51">
        <v>7.0000000000000007E-2</v>
      </c>
      <c r="C203" s="51">
        <v>0.19</v>
      </c>
      <c r="D203" s="51">
        <v>0.18</v>
      </c>
      <c r="F203" s="57">
        <v>2.0213554343403874E-8</v>
      </c>
      <c r="G203" s="55">
        <v>6.307362507977379E-8</v>
      </c>
      <c r="H203" s="55">
        <v>6.14470396E-8</v>
      </c>
    </row>
    <row r="204" spans="1:8" ht="15.75" thickBot="1" x14ac:dyDescent="0.3">
      <c r="A204" s="50" t="s">
        <v>317</v>
      </c>
      <c r="B204" s="51">
        <v>0.12</v>
      </c>
      <c r="C204" s="51">
        <v>0.52</v>
      </c>
      <c r="D204" s="51">
        <v>0.63</v>
      </c>
      <c r="F204" s="57">
        <v>4.148167973234073E-8</v>
      </c>
      <c r="G204" s="55">
        <v>1.6828861521904792E-7</v>
      </c>
      <c r="H204" s="55">
        <v>3.0425736399999997E-7</v>
      </c>
    </row>
    <row r="205" spans="1:8" ht="15.75" thickBot="1" x14ac:dyDescent="0.3">
      <c r="A205" s="50" t="s">
        <v>318</v>
      </c>
      <c r="B205" s="51">
        <v>0.01</v>
      </c>
      <c r="C205" s="51">
        <v>0.01</v>
      </c>
      <c r="D205" s="51">
        <v>0.01</v>
      </c>
      <c r="F205" s="57">
        <v>2.0080018733732599E-9</v>
      </c>
      <c r="G205" s="55">
        <v>2.4613604663394145E-9</v>
      </c>
      <c r="H205" s="55">
        <v>4.0033630000000003E-9</v>
      </c>
    </row>
    <row r="206" spans="1:8" ht="15.75" thickBot="1" x14ac:dyDescent="0.3">
      <c r="A206" s="50" t="s">
        <v>319</v>
      </c>
      <c r="B206" s="51">
        <v>0.12</v>
      </c>
      <c r="C206" s="51">
        <v>0.61</v>
      </c>
      <c r="D206" s="51">
        <v>0.23</v>
      </c>
      <c r="F206" s="57">
        <v>4.879453709217387E-8</v>
      </c>
      <c r="G206" s="55">
        <v>2.05552897306741E-7</v>
      </c>
      <c r="H206" s="55">
        <v>7.9582634000000001E-8</v>
      </c>
    </row>
    <row r="207" spans="1:8" ht="15.75" thickBot="1" x14ac:dyDescent="0.3">
      <c r="A207" s="50" t="s">
        <v>320</v>
      </c>
      <c r="B207" s="51">
        <v>0.28999999999999998</v>
      </c>
      <c r="C207" s="51">
        <v>0.91</v>
      </c>
      <c r="D207" s="51">
        <v>0.56000000000000005</v>
      </c>
      <c r="F207" s="57">
        <v>9.1228331014283488E-8</v>
      </c>
      <c r="G207" s="55">
        <v>3.141888747305787E-7</v>
      </c>
      <c r="H207" s="55">
        <v>3.13729068E-7</v>
      </c>
    </row>
    <row r="208" spans="1:8" ht="15.75" thickBot="1" x14ac:dyDescent="0.3">
      <c r="A208" s="50" t="s">
        <v>321</v>
      </c>
      <c r="B208" s="51">
        <v>0.45</v>
      </c>
      <c r="C208" s="51">
        <v>1.44</v>
      </c>
      <c r="D208" s="51">
        <v>0.87</v>
      </c>
      <c r="F208" s="57">
        <v>1.1341029678228778E-7</v>
      </c>
      <c r="G208" s="55">
        <v>3.861011823193573E-7</v>
      </c>
      <c r="H208" s="55">
        <v>2.6946508000000004E-7</v>
      </c>
    </row>
    <row r="209" spans="1:8" ht="15.75" thickBot="1" x14ac:dyDescent="0.3">
      <c r="A209" s="50" t="s">
        <v>322</v>
      </c>
      <c r="B209" s="51">
        <v>0.85</v>
      </c>
      <c r="C209" s="51">
        <v>2.98</v>
      </c>
      <c r="D209" s="51">
        <v>1.92</v>
      </c>
      <c r="F209" s="57">
        <v>1.5059958038666929E-7</v>
      </c>
      <c r="G209" s="55">
        <v>5.3930535635905718E-7</v>
      </c>
      <c r="H209" s="55">
        <v>5.1845702400000006E-7</v>
      </c>
    </row>
    <row r="210" spans="1:8" ht="15.75" thickBot="1" x14ac:dyDescent="0.3">
      <c r="A210" s="50" t="s">
        <v>323</v>
      </c>
      <c r="B210" s="51">
        <v>0.08</v>
      </c>
      <c r="C210" s="51">
        <v>0.74</v>
      </c>
      <c r="D210" s="51">
        <v>0.22</v>
      </c>
      <c r="F210" s="57">
        <v>1.5569289596557564E-8</v>
      </c>
      <c r="G210" s="55">
        <v>1.1942456259574898E-7</v>
      </c>
      <c r="H210" s="55">
        <v>4.4416546400000001E-8</v>
      </c>
    </row>
    <row r="211" spans="1:8" ht="15.75" thickBot="1" x14ac:dyDescent="0.3">
      <c r="A211" s="50" t="s">
        <v>324</v>
      </c>
      <c r="B211" s="51">
        <v>0.33</v>
      </c>
      <c r="C211" s="51">
        <v>1.61</v>
      </c>
      <c r="D211" s="51">
        <v>1.58</v>
      </c>
      <c r="F211" s="57">
        <v>1.0314094555765216E-7</v>
      </c>
      <c r="G211" s="55">
        <v>3.0821992498685006E-7</v>
      </c>
      <c r="H211" s="55">
        <v>4.2053903999999999E-7</v>
      </c>
    </row>
    <row r="212" spans="1:8" ht="15.75" thickBot="1" x14ac:dyDescent="0.3">
      <c r="A212" s="50" t="s">
        <v>325</v>
      </c>
      <c r="B212" s="51">
        <v>0.49</v>
      </c>
      <c r="C212" s="51">
        <v>1.73</v>
      </c>
      <c r="D212" s="51">
        <v>1.18</v>
      </c>
      <c r="F212" s="57">
        <v>1.3651403222073089E-7</v>
      </c>
      <c r="G212" s="55">
        <v>5.5886591721370005E-7</v>
      </c>
      <c r="H212" s="55">
        <v>3.99037008E-7</v>
      </c>
    </row>
    <row r="213" spans="1:8" ht="15.75" thickBot="1" x14ac:dyDescent="0.3">
      <c r="A213" s="50" t="s">
        <v>326</v>
      </c>
      <c r="B213" s="51">
        <v>0.51</v>
      </c>
      <c r="C213" s="51">
        <v>2.1</v>
      </c>
      <c r="D213" s="51">
        <v>1.1200000000000001</v>
      </c>
      <c r="F213" s="57">
        <v>1.0432517452391551E-7</v>
      </c>
      <c r="G213" s="55">
        <v>3.9875250719567142E-7</v>
      </c>
      <c r="H213" s="55">
        <v>3.5394792000000004E-7</v>
      </c>
    </row>
    <row r="214" spans="1:8" ht="15.75" thickBot="1" x14ac:dyDescent="0.3">
      <c r="A214" s="50" t="s">
        <v>327</v>
      </c>
      <c r="B214" s="51">
        <v>0.52</v>
      </c>
      <c r="C214" s="51">
        <v>2.76</v>
      </c>
      <c r="D214" s="51">
        <v>1.56</v>
      </c>
      <c r="F214" s="57">
        <v>7.543083509480761E-8</v>
      </c>
      <c r="G214" s="55">
        <v>2.4216971435212729E-7</v>
      </c>
      <c r="H214" s="55">
        <v>1.76556304E-7</v>
      </c>
    </row>
    <row r="215" spans="1:8" ht="15.75" thickBot="1" x14ac:dyDescent="0.3">
      <c r="A215" s="50" t="s">
        <v>328</v>
      </c>
      <c r="B215" s="51">
        <v>0.6</v>
      </c>
      <c r="C215" s="51">
        <v>5.36</v>
      </c>
      <c r="D215" s="51">
        <v>1.91</v>
      </c>
      <c r="F215" s="57">
        <v>7.7045917386501363E-8</v>
      </c>
      <c r="G215" s="55">
        <v>6.945283301183694E-7</v>
      </c>
      <c r="H215" s="55">
        <v>2.36837592E-7</v>
      </c>
    </row>
    <row r="216" spans="1:8" ht="15.75" thickBot="1" x14ac:dyDescent="0.3">
      <c r="A216" s="50" t="s">
        <v>329</v>
      </c>
      <c r="B216" s="51">
        <v>0.11</v>
      </c>
      <c r="C216" s="51">
        <v>0.43</v>
      </c>
      <c r="D216" s="51">
        <v>0.4</v>
      </c>
      <c r="F216" s="57">
        <v>2.0908272992299285E-8</v>
      </c>
      <c r="G216" s="55">
        <v>8.1008318561925067E-8</v>
      </c>
      <c r="H216" s="55">
        <v>7.1561048800000004E-8</v>
      </c>
    </row>
    <row r="217" spans="1:8" ht="15.75" thickBot="1" x14ac:dyDescent="0.3">
      <c r="A217" s="50" t="s">
        <v>330</v>
      </c>
      <c r="B217" s="51">
        <v>0.98</v>
      </c>
      <c r="C217" s="51">
        <v>2.72</v>
      </c>
      <c r="D217" s="51">
        <v>2.44</v>
      </c>
      <c r="F217" s="57">
        <v>1.9195116913115937E-7</v>
      </c>
      <c r="G217" s="55">
        <v>6.3571658372306176E-7</v>
      </c>
      <c r="H217" s="55">
        <v>5.877683840000001E-7</v>
      </c>
    </row>
    <row r="218" spans="1:8" ht="15.75" thickBot="1" x14ac:dyDescent="0.3">
      <c r="A218" s="50" t="s">
        <v>331</v>
      </c>
      <c r="B218" s="51">
        <v>0.01</v>
      </c>
      <c r="C218" s="51">
        <v>0.03</v>
      </c>
      <c r="D218" s="51">
        <v>0.03</v>
      </c>
      <c r="F218" s="57">
        <v>2.2841881026693312E-9</v>
      </c>
      <c r="G218" s="55">
        <v>7.0138265073840321E-9</v>
      </c>
      <c r="H218" s="55">
        <v>1.1547944199999999E-8</v>
      </c>
    </row>
    <row r="219" spans="1:8" ht="15.75" thickBot="1" x14ac:dyDescent="0.3">
      <c r="A219" s="50" t="s">
        <v>332</v>
      </c>
      <c r="B219" s="51">
        <v>0.15</v>
      </c>
      <c r="C219" s="51">
        <v>1.1299999999999999</v>
      </c>
      <c r="D219" s="51">
        <v>0.32</v>
      </c>
      <c r="F219" s="57">
        <v>5.6074492985964801E-8</v>
      </c>
      <c r="G219" s="55">
        <v>4.0660344662681392E-7</v>
      </c>
      <c r="H219" s="55">
        <v>1.049950036E-7</v>
      </c>
    </row>
    <row r="220" spans="1:8" ht="15.75" thickBot="1" x14ac:dyDescent="0.3">
      <c r="A220" s="50" t="s">
        <v>333</v>
      </c>
      <c r="B220" s="51">
        <v>0.25</v>
      </c>
      <c r="C220" s="51">
        <v>0.69</v>
      </c>
      <c r="D220" s="51">
        <v>0.65</v>
      </c>
      <c r="F220" s="57">
        <v>6.7834646392149875E-8</v>
      </c>
      <c r="G220" s="55">
        <v>2.1785144363251214E-7</v>
      </c>
      <c r="H220" s="55">
        <v>1.8557202000000001E-7</v>
      </c>
    </row>
    <row r="221" spans="1:8" ht="15.75" thickBot="1" x14ac:dyDescent="0.3">
      <c r="A221" s="50" t="s">
        <v>334</v>
      </c>
      <c r="B221" s="51">
        <v>0.06</v>
      </c>
      <c r="C221" s="51">
        <v>0.57999999999999996</v>
      </c>
      <c r="D221" s="51">
        <v>0.17</v>
      </c>
      <c r="F221" s="57">
        <v>1.637758620147701E-8</v>
      </c>
      <c r="G221" s="55">
        <v>1.2070042074432377E-7</v>
      </c>
      <c r="H221" s="55">
        <v>4.1287293599999999E-8</v>
      </c>
    </row>
    <row r="222" spans="1:8" ht="15.75" thickBot="1" x14ac:dyDescent="0.3">
      <c r="A222" s="50" t="s">
        <v>335</v>
      </c>
      <c r="B222" s="51">
        <v>0.01</v>
      </c>
      <c r="C222" s="51">
        <v>0.01</v>
      </c>
      <c r="D222" s="51">
        <v>0.01</v>
      </c>
      <c r="F222" s="57">
        <v>1.7648425827026387E-9</v>
      </c>
      <c r="G222" s="55">
        <v>2.5925952899813601E-9</v>
      </c>
      <c r="H222" s="55">
        <v>4.86239052E-9</v>
      </c>
    </row>
    <row r="223" spans="1:8" ht="15.75" thickBot="1" x14ac:dyDescent="0.3">
      <c r="A223" s="50" t="s">
        <v>336</v>
      </c>
      <c r="B223" s="51">
        <v>0.57999999999999996</v>
      </c>
      <c r="C223" s="51">
        <v>1.26</v>
      </c>
      <c r="D223" s="51">
        <v>1.1599999999999999</v>
      </c>
      <c r="F223" s="57">
        <v>9.5558102558576063E-8</v>
      </c>
      <c r="G223" s="55">
        <v>3.1394539008336613E-7</v>
      </c>
      <c r="H223" s="55">
        <v>2.4268596000000002E-7</v>
      </c>
    </row>
    <row r="224" spans="1:8" ht="15.75" thickBot="1" x14ac:dyDescent="0.3">
      <c r="A224" s="50" t="s">
        <v>337</v>
      </c>
      <c r="B224" s="51">
        <v>0.14000000000000001</v>
      </c>
      <c r="C224" s="51">
        <v>0.8</v>
      </c>
      <c r="D224" s="51">
        <v>0.4</v>
      </c>
      <c r="F224" s="57">
        <v>6.109879993057931E-8</v>
      </c>
      <c r="G224" s="55">
        <v>7.3248856227321534E-7</v>
      </c>
      <c r="H224" s="55">
        <v>2.4238122799999999E-7</v>
      </c>
    </row>
    <row r="225" spans="1:8" ht="15.75" thickBot="1" x14ac:dyDescent="0.3">
      <c r="A225" s="50" t="s">
        <v>338</v>
      </c>
      <c r="B225" s="51">
        <v>0.31</v>
      </c>
      <c r="C225" s="51">
        <v>1.26</v>
      </c>
      <c r="D225" s="51">
        <v>0.73</v>
      </c>
      <c r="F225" s="57">
        <v>7.3601466212513097E-8</v>
      </c>
      <c r="G225" s="55">
        <v>2.3565080357238773E-7</v>
      </c>
      <c r="H225" s="55">
        <v>1.890404E-7</v>
      </c>
    </row>
    <row r="226" spans="1:8" ht="15.75" thickBot="1" x14ac:dyDescent="0.3">
      <c r="A226" s="50" t="s">
        <v>339</v>
      </c>
      <c r="B226" s="51">
        <v>0.3</v>
      </c>
      <c r="C226" s="51">
        <v>0.91</v>
      </c>
      <c r="D226" s="51">
        <v>2.1</v>
      </c>
      <c r="F226" s="57">
        <v>1.404314555205932E-7</v>
      </c>
      <c r="G226" s="55">
        <v>4.3998662717760079E-7</v>
      </c>
      <c r="H226" s="55">
        <v>1.6813332800000001E-6</v>
      </c>
    </row>
    <row r="227" spans="1:8" ht="15.75" thickBot="1" x14ac:dyDescent="0.3">
      <c r="A227" s="50" t="s">
        <v>340</v>
      </c>
      <c r="B227" s="51">
        <v>0.27</v>
      </c>
      <c r="C227" s="51">
        <v>0.66</v>
      </c>
      <c r="D227" s="51">
        <v>1.05</v>
      </c>
      <c r="F227" s="57">
        <v>7.7523408963171603E-8</v>
      </c>
      <c r="G227" s="55">
        <v>1.6954235054685572E-7</v>
      </c>
      <c r="H227" s="55">
        <v>3.8968607199999998E-7</v>
      </c>
    </row>
  </sheetData>
  <mergeCells count="6">
    <mergeCell ref="B4:D4"/>
    <mergeCell ref="F3:H3"/>
    <mergeCell ref="F4:H4"/>
    <mergeCell ref="F5:H5"/>
    <mergeCell ref="B5:D5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workbookViewId="0">
      <selection activeCell="B1" sqref="B1"/>
    </sheetView>
  </sheetViews>
  <sheetFormatPr defaultRowHeight="15" x14ac:dyDescent="0.25"/>
  <cols>
    <col min="1" max="1" width="30" customWidth="1"/>
    <col min="2" max="4" width="8.5703125" bestFit="1" customWidth="1"/>
    <col min="5" max="5" width="8.28515625" bestFit="1" customWidth="1"/>
    <col min="6" max="6" width="13.7109375" customWidth="1"/>
    <col min="8" max="8" width="20.7109375" bestFit="1" customWidth="1"/>
    <col min="9" max="9" width="14" bestFit="1" customWidth="1"/>
    <col min="12" max="12" width="9.140625" customWidth="1"/>
  </cols>
  <sheetData>
    <row r="1" spans="1:14" s="2" customFormat="1" ht="15" customHeight="1" x14ac:dyDescent="0.25">
      <c r="A1" s="6" t="s">
        <v>13</v>
      </c>
      <c r="C1" s="3"/>
      <c r="D1" s="3"/>
      <c r="E1" s="3"/>
      <c r="F1" s="3"/>
    </row>
    <row r="2" spans="1:14" s="2" customFormat="1" ht="15" customHeight="1" thickBot="1" x14ac:dyDescent="0.3">
      <c r="A2" s="6"/>
      <c r="B2" s="3"/>
      <c r="C2" s="3"/>
      <c r="D2" s="3"/>
      <c r="E2" s="3"/>
      <c r="F2" s="3"/>
      <c r="L2" s="87"/>
      <c r="M2" s="87"/>
    </row>
    <row r="3" spans="1:14" s="2" customFormat="1" ht="15" customHeight="1" x14ac:dyDescent="0.3">
      <c r="A3" s="6"/>
      <c r="B3" s="115" t="s">
        <v>467</v>
      </c>
      <c r="C3" s="135"/>
      <c r="D3" s="135"/>
      <c r="E3" s="116"/>
      <c r="F3" s="53"/>
      <c r="G3" s="53"/>
      <c r="H3" s="115" t="s">
        <v>121</v>
      </c>
      <c r="I3" s="135"/>
      <c r="J3" s="135"/>
      <c r="K3" s="116"/>
      <c r="L3" s="109"/>
      <c r="M3" s="109"/>
      <c r="N3" s="53"/>
    </row>
    <row r="4" spans="1:14" ht="15.75" thickBot="1" x14ac:dyDescent="0.3">
      <c r="B4" s="117" t="s">
        <v>468</v>
      </c>
      <c r="C4" s="134"/>
      <c r="D4" s="134"/>
      <c r="E4" s="129"/>
      <c r="F4" s="53"/>
      <c r="G4" s="53"/>
      <c r="H4" s="117" t="s">
        <v>342</v>
      </c>
      <c r="I4" s="134"/>
      <c r="J4" s="134"/>
      <c r="K4" s="129"/>
      <c r="L4" s="110"/>
      <c r="M4" s="109"/>
      <c r="N4" s="53"/>
    </row>
    <row r="5" spans="1:14" thickBot="1" x14ac:dyDescent="0.35">
      <c r="B5" s="137" t="s">
        <v>345</v>
      </c>
      <c r="C5" s="138"/>
      <c r="D5" s="137" t="s">
        <v>346</v>
      </c>
      <c r="E5" s="138"/>
      <c r="F5" s="53"/>
      <c r="G5" s="53"/>
      <c r="H5" s="137" t="s">
        <v>345</v>
      </c>
      <c r="I5" s="138"/>
      <c r="J5" s="137" t="s">
        <v>346</v>
      </c>
      <c r="K5" s="138"/>
      <c r="L5" s="110"/>
      <c r="M5" s="109"/>
      <c r="N5" s="53"/>
    </row>
    <row r="6" spans="1:14" ht="16.899999999999999" thickBot="1" x14ac:dyDescent="0.35">
      <c r="A6" s="58" t="s">
        <v>344</v>
      </c>
      <c r="B6" s="58" t="s">
        <v>587</v>
      </c>
      <c r="C6" s="59" t="s">
        <v>588</v>
      </c>
      <c r="D6" s="58" t="s">
        <v>587</v>
      </c>
      <c r="E6" s="59" t="s">
        <v>588</v>
      </c>
      <c r="F6" s="2"/>
      <c r="H6" s="58" t="s">
        <v>587</v>
      </c>
      <c r="I6" s="59" t="s">
        <v>588</v>
      </c>
      <c r="J6" s="58" t="s">
        <v>587</v>
      </c>
      <c r="K6" s="59" t="s">
        <v>588</v>
      </c>
      <c r="L6" s="108"/>
    </row>
    <row r="7" spans="1:14" thickBot="1" x14ac:dyDescent="0.35">
      <c r="A7" s="60" t="s">
        <v>347</v>
      </c>
      <c r="B7" s="61">
        <v>0.85517349493167216</v>
      </c>
      <c r="C7" s="62">
        <f>B7*30.97/94.97</f>
        <v>0.27887462501878368</v>
      </c>
      <c r="D7" s="61">
        <f>B7/10</f>
        <v>8.5517349493167222E-2</v>
      </c>
      <c r="E7" s="62">
        <f>D7*30.97/94.97</f>
        <v>2.7887462501878367E-2</v>
      </c>
      <c r="H7" s="62">
        <v>3.1699999999999999E-7</v>
      </c>
      <c r="I7" s="62">
        <f>H7*30.97/94.97</f>
        <v>1.033746446246183E-7</v>
      </c>
      <c r="J7" s="61">
        <v>3.1699999999999999E-8</v>
      </c>
      <c r="K7" s="62">
        <f>J7*30.97/94.97</f>
        <v>1.033746446246183E-8</v>
      </c>
      <c r="L7" s="111"/>
    </row>
    <row r="8" spans="1:14" thickBot="1" x14ac:dyDescent="0.35">
      <c r="A8" s="60" t="s">
        <v>348</v>
      </c>
      <c r="B8" s="61">
        <v>0.12171458432507129</v>
      </c>
      <c r="C8" s="62">
        <f t="shared" ref="C8:C71" si="0">B8*30.97/94.97</f>
        <v>3.9691488644281965E-2</v>
      </c>
      <c r="D8" s="61">
        <f t="shared" ref="D8:D71" si="1">B8/10</f>
        <v>1.2171458432507129E-2</v>
      </c>
      <c r="E8" s="62">
        <f t="shared" ref="E8:E71" si="2">D8*30.97/94.97</f>
        <v>3.9691488644281962E-3</v>
      </c>
      <c r="H8" s="62">
        <v>5.0400000000000001E-8</v>
      </c>
      <c r="I8" s="62">
        <f t="shared" ref="I8:I71" si="3">H8*30.97/94.97</f>
        <v>1.6435590186374645E-8</v>
      </c>
      <c r="J8" s="61">
        <v>5.04E-9</v>
      </c>
      <c r="K8" s="62">
        <f t="shared" ref="K8:K71" si="4">J8*30.97/94.97</f>
        <v>1.6435590186374646E-9</v>
      </c>
      <c r="L8" s="111"/>
    </row>
    <row r="9" spans="1:14" thickBot="1" x14ac:dyDescent="0.35">
      <c r="A9" s="60" t="s">
        <v>349</v>
      </c>
      <c r="B9" s="61">
        <v>0.29289725780142467</v>
      </c>
      <c r="C9" s="62">
        <f t="shared" si="0"/>
        <v>9.5514668570181344E-2</v>
      </c>
      <c r="D9" s="61">
        <f t="shared" si="1"/>
        <v>2.9289725780142467E-2</v>
      </c>
      <c r="E9" s="62">
        <f t="shared" si="2"/>
        <v>9.5514668570181333E-3</v>
      </c>
      <c r="H9" s="62">
        <v>1.6899999999999999E-7</v>
      </c>
      <c r="I9" s="62">
        <f t="shared" si="3"/>
        <v>5.5111403601137194E-8</v>
      </c>
      <c r="J9" s="61">
        <v>1.6899999999999999E-8</v>
      </c>
      <c r="K9" s="62">
        <f t="shared" si="4"/>
        <v>5.5111403601137196E-9</v>
      </c>
      <c r="L9" s="111"/>
    </row>
    <row r="10" spans="1:14" thickBot="1" x14ac:dyDescent="0.35">
      <c r="A10" s="60" t="s">
        <v>350</v>
      </c>
      <c r="B10" s="61">
        <v>0.24095461786519287</v>
      </c>
      <c r="C10" s="62">
        <f t="shared" si="0"/>
        <v>7.8576018903706676E-2</v>
      </c>
      <c r="D10" s="61">
        <f t="shared" si="1"/>
        <v>2.4095461786519286E-2</v>
      </c>
      <c r="E10" s="62">
        <f t="shared" si="2"/>
        <v>7.8576018903706666E-3</v>
      </c>
      <c r="H10" s="62">
        <v>1.23E-7</v>
      </c>
      <c r="I10" s="62">
        <f t="shared" si="3"/>
        <v>4.0110666526271457E-8</v>
      </c>
      <c r="J10" s="61">
        <v>1.2299999999999999E-8</v>
      </c>
      <c r="K10" s="62">
        <f t="shared" si="4"/>
        <v>4.0110666526271455E-9</v>
      </c>
      <c r="L10" s="111"/>
    </row>
    <row r="11" spans="1:14" thickBot="1" x14ac:dyDescent="0.35">
      <c r="A11" s="60" t="s">
        <v>351</v>
      </c>
      <c r="B11" s="61">
        <v>0.37529903834350636</v>
      </c>
      <c r="C11" s="62">
        <f t="shared" si="0"/>
        <v>0.12238613475306298</v>
      </c>
      <c r="D11" s="61">
        <f t="shared" si="1"/>
        <v>3.7529903834350634E-2</v>
      </c>
      <c r="E11" s="62">
        <f t="shared" si="2"/>
        <v>1.2238613475306298E-2</v>
      </c>
      <c r="H11" s="62">
        <v>1.9600000000000001E-7</v>
      </c>
      <c r="I11" s="62">
        <f t="shared" si="3"/>
        <v>6.391618405812362E-8</v>
      </c>
      <c r="J11" s="61">
        <v>1.96E-8</v>
      </c>
      <c r="K11" s="62">
        <f t="shared" si="4"/>
        <v>6.3916184058123618E-9</v>
      </c>
      <c r="L11" s="111"/>
    </row>
    <row r="12" spans="1:14" thickBot="1" x14ac:dyDescent="0.35">
      <c r="A12" s="60" t="s">
        <v>352</v>
      </c>
      <c r="B12" s="61">
        <v>0.19065489204564989</v>
      </c>
      <c r="C12" s="62">
        <f t="shared" si="0"/>
        <v>6.2173128426384928E-2</v>
      </c>
      <c r="D12" s="61">
        <f t="shared" si="1"/>
        <v>1.9065489204564988E-2</v>
      </c>
      <c r="E12" s="62">
        <f t="shared" si="2"/>
        <v>6.2173128426384928E-3</v>
      </c>
      <c r="H12" s="62">
        <v>3.9900000000000001E-7</v>
      </c>
      <c r="I12" s="62">
        <f t="shared" si="3"/>
        <v>1.3011508897546593E-7</v>
      </c>
      <c r="J12" s="61">
        <v>3.99E-8</v>
      </c>
      <c r="K12" s="62">
        <f t="shared" si="4"/>
        <v>1.3011508897546594E-8</v>
      </c>
      <c r="L12" s="111"/>
    </row>
    <row r="13" spans="1:14" thickBot="1" x14ac:dyDescent="0.35">
      <c r="A13" s="60" t="s">
        <v>83</v>
      </c>
      <c r="B13" s="61">
        <v>0.57058912818822149</v>
      </c>
      <c r="C13" s="62">
        <f t="shared" si="0"/>
        <v>0.1860708149940952</v>
      </c>
      <c r="D13" s="61">
        <f t="shared" si="1"/>
        <v>5.7058912818822152E-2</v>
      </c>
      <c r="E13" s="62">
        <f t="shared" si="2"/>
        <v>1.8607081499409518E-2</v>
      </c>
      <c r="H13" s="62">
        <v>4.8500000000000002E-7</v>
      </c>
      <c r="I13" s="62">
        <f t="shared" si="3"/>
        <v>1.5815994524586711E-7</v>
      </c>
      <c r="J13" s="61">
        <v>4.8499999999999998E-8</v>
      </c>
      <c r="K13" s="62">
        <f t="shared" si="4"/>
        <v>1.581599452458671E-8</v>
      </c>
      <c r="L13" s="111"/>
    </row>
    <row r="14" spans="1:14" thickBot="1" x14ac:dyDescent="0.35">
      <c r="A14" s="60" t="s">
        <v>353</v>
      </c>
      <c r="B14" s="61">
        <v>0.5347035207942521</v>
      </c>
      <c r="C14" s="62">
        <f t="shared" si="0"/>
        <v>0.17436841148781707</v>
      </c>
      <c r="D14" s="61">
        <f t="shared" si="1"/>
        <v>5.3470352079425208E-2</v>
      </c>
      <c r="E14" s="62">
        <f t="shared" si="2"/>
        <v>1.7436841148781707E-2</v>
      </c>
      <c r="H14" s="62">
        <v>1.8099999999999999E-7</v>
      </c>
      <c r="I14" s="62">
        <f t="shared" si="3"/>
        <v>5.9024639359797826E-8</v>
      </c>
      <c r="J14" s="61">
        <v>1.81E-8</v>
      </c>
      <c r="K14" s="62">
        <f t="shared" si="4"/>
        <v>5.9024639359797828E-9</v>
      </c>
      <c r="L14" s="111"/>
    </row>
    <row r="15" spans="1:14" thickBot="1" x14ac:dyDescent="0.35">
      <c r="A15" s="60" t="s">
        <v>354</v>
      </c>
      <c r="B15" s="61">
        <v>1.0268275817983337</v>
      </c>
      <c r="C15" s="62">
        <f t="shared" si="0"/>
        <v>0.33485153425602182</v>
      </c>
      <c r="D15" s="61">
        <f t="shared" si="1"/>
        <v>0.10268275817983337</v>
      </c>
      <c r="E15" s="62">
        <f t="shared" si="2"/>
        <v>3.3485153425602182E-2</v>
      </c>
      <c r="H15" s="62">
        <v>1.73E-6</v>
      </c>
      <c r="I15" s="62">
        <f t="shared" si="3"/>
        <v>5.6415815520690735E-7</v>
      </c>
      <c r="J15" s="61">
        <v>1.73E-7</v>
      </c>
      <c r="K15" s="62">
        <f t="shared" si="4"/>
        <v>5.6415815520690738E-8</v>
      </c>
      <c r="L15" s="111"/>
    </row>
    <row r="16" spans="1:14" thickBot="1" x14ac:dyDescent="0.35">
      <c r="A16" s="60" t="s">
        <v>355</v>
      </c>
      <c r="B16" s="61">
        <v>9.8282312332395261E-2</v>
      </c>
      <c r="C16" s="62">
        <f t="shared" si="0"/>
        <v>3.2050154921915139E-2</v>
      </c>
      <c r="D16" s="61">
        <f t="shared" si="1"/>
        <v>9.8282312332395264E-3</v>
      </c>
      <c r="E16" s="62">
        <f t="shared" si="2"/>
        <v>3.2050154921915144E-3</v>
      </c>
      <c r="H16" s="62">
        <v>8.5199999999999995E-8</v>
      </c>
      <c r="I16" s="62">
        <f t="shared" si="3"/>
        <v>2.7783973886490466E-8</v>
      </c>
      <c r="J16" s="61">
        <v>8.5199999999999995E-9</v>
      </c>
      <c r="K16" s="62">
        <f t="shared" si="4"/>
        <v>2.7783973886490466E-9</v>
      </c>
      <c r="L16" s="111"/>
    </row>
    <row r="17" spans="1:12" thickBot="1" x14ac:dyDescent="0.35">
      <c r="A17" s="60" t="s">
        <v>143</v>
      </c>
      <c r="B17" s="61">
        <v>0.51846881682714052</v>
      </c>
      <c r="C17" s="62">
        <f t="shared" si="0"/>
        <v>0.16907422614653617</v>
      </c>
      <c r="D17" s="61">
        <f t="shared" si="1"/>
        <v>5.1846881682714049E-2</v>
      </c>
      <c r="E17" s="62">
        <f t="shared" si="2"/>
        <v>1.6907422614653618E-2</v>
      </c>
      <c r="H17" s="62">
        <v>2.1299999999999999E-7</v>
      </c>
      <c r="I17" s="62">
        <f t="shared" si="3"/>
        <v>6.9459934716226179E-8</v>
      </c>
      <c r="J17" s="61">
        <v>2.1299999999999999E-8</v>
      </c>
      <c r="K17" s="62">
        <f t="shared" si="4"/>
        <v>6.9459934716226164E-9</v>
      </c>
      <c r="L17" s="111"/>
    </row>
    <row r="18" spans="1:12" thickBot="1" x14ac:dyDescent="0.35">
      <c r="A18" s="60" t="s">
        <v>356</v>
      </c>
      <c r="B18" s="61">
        <v>0.38598727545532929</v>
      </c>
      <c r="C18" s="62">
        <f t="shared" si="0"/>
        <v>0.12587160072498207</v>
      </c>
      <c r="D18" s="61">
        <f t="shared" si="1"/>
        <v>3.8598727545532931E-2</v>
      </c>
      <c r="E18" s="62">
        <f t="shared" si="2"/>
        <v>1.2587160072498207E-2</v>
      </c>
      <c r="H18" s="62">
        <v>8.8300000000000003E-8</v>
      </c>
      <c r="I18" s="62">
        <f t="shared" si="3"/>
        <v>2.8794893124144467E-8</v>
      </c>
      <c r="J18" s="61">
        <v>8.8300000000000003E-9</v>
      </c>
      <c r="K18" s="62">
        <f t="shared" si="4"/>
        <v>2.8794893124144467E-9</v>
      </c>
      <c r="L18" s="111"/>
    </row>
    <row r="19" spans="1:12" thickBot="1" x14ac:dyDescent="0.35">
      <c r="A19" s="60" t="s">
        <v>357</v>
      </c>
      <c r="B19" s="61">
        <v>0.27222533861740844</v>
      </c>
      <c r="C19" s="62">
        <f t="shared" si="0"/>
        <v>8.8773494124261762E-2</v>
      </c>
      <c r="D19" s="61">
        <f t="shared" si="1"/>
        <v>2.7222533861740845E-2</v>
      </c>
      <c r="E19" s="62">
        <f t="shared" si="2"/>
        <v>8.8773494124261762E-3</v>
      </c>
      <c r="H19" s="62">
        <v>2.9900000000000002E-7</v>
      </c>
      <c r="I19" s="62">
        <f t="shared" si="3"/>
        <v>9.7504790986627356E-8</v>
      </c>
      <c r="J19" s="61">
        <v>2.9900000000000003E-8</v>
      </c>
      <c r="K19" s="62">
        <f t="shared" si="4"/>
        <v>9.750479098662737E-9</v>
      </c>
      <c r="L19" s="111"/>
    </row>
    <row r="20" spans="1:12" thickBot="1" x14ac:dyDescent="0.35">
      <c r="A20" s="60" t="s">
        <v>358</v>
      </c>
      <c r="B20" s="61">
        <v>0.37742572919737299</v>
      </c>
      <c r="C20" s="62">
        <f t="shared" si="0"/>
        <v>0.12307965497781027</v>
      </c>
      <c r="D20" s="61">
        <f t="shared" si="1"/>
        <v>3.7742572919737302E-2</v>
      </c>
      <c r="E20" s="62">
        <f t="shared" si="2"/>
        <v>1.2307965497781027E-2</v>
      </c>
      <c r="H20" s="62">
        <v>1.5599999999999999E-7</v>
      </c>
      <c r="I20" s="62">
        <f t="shared" si="3"/>
        <v>5.0872064862588179E-8</v>
      </c>
      <c r="J20" s="61">
        <v>1.5600000000000001E-8</v>
      </c>
      <c r="K20" s="62">
        <f t="shared" si="4"/>
        <v>5.0872064862588186E-9</v>
      </c>
      <c r="L20" s="111"/>
    </row>
    <row r="21" spans="1:12" thickBot="1" x14ac:dyDescent="0.35">
      <c r="A21" s="60" t="s">
        <v>359</v>
      </c>
      <c r="B21" s="61">
        <v>0.14488489698022475</v>
      </c>
      <c r="C21" s="62">
        <f t="shared" si="0"/>
        <v>4.7247396646073074E-2</v>
      </c>
      <c r="D21" s="61">
        <f t="shared" si="1"/>
        <v>1.4488489698022475E-2</v>
      </c>
      <c r="E21" s="62">
        <f t="shared" si="2"/>
        <v>4.7247396646073079E-3</v>
      </c>
      <c r="H21" s="62">
        <v>4.4199999999999999E-8</v>
      </c>
      <c r="I21" s="62">
        <f t="shared" si="3"/>
        <v>1.441375171106665E-8</v>
      </c>
      <c r="J21" s="61">
        <v>4.42E-9</v>
      </c>
      <c r="K21" s="62">
        <f t="shared" si="4"/>
        <v>1.4413751711066653E-9</v>
      </c>
      <c r="L21" s="111"/>
    </row>
    <row r="22" spans="1:12" thickBot="1" x14ac:dyDescent="0.35">
      <c r="A22" s="60" t="s">
        <v>148</v>
      </c>
      <c r="B22" s="61">
        <v>4.2973917037955971</v>
      </c>
      <c r="C22" s="62">
        <f t="shared" si="0"/>
        <v>1.4013922403553716</v>
      </c>
      <c r="D22" s="61">
        <f t="shared" si="1"/>
        <v>0.42973917037955972</v>
      </c>
      <c r="E22" s="62">
        <f t="shared" si="2"/>
        <v>0.14013922403553716</v>
      </c>
      <c r="H22" s="62">
        <v>5.2499999999999997E-6</v>
      </c>
      <c r="I22" s="62">
        <f t="shared" si="3"/>
        <v>1.7120406444140254E-6</v>
      </c>
      <c r="J22" s="61">
        <v>5.2499999999999995E-7</v>
      </c>
      <c r="K22" s="62">
        <f t="shared" si="4"/>
        <v>1.7120406444140252E-7</v>
      </c>
      <c r="L22" s="111"/>
    </row>
    <row r="23" spans="1:12" thickBot="1" x14ac:dyDescent="0.35">
      <c r="A23" s="60" t="s">
        <v>360</v>
      </c>
      <c r="B23" s="61">
        <v>0.32517310852453607</v>
      </c>
      <c r="C23" s="62">
        <f t="shared" si="0"/>
        <v>0.10603991966942067</v>
      </c>
      <c r="D23" s="61">
        <f t="shared" si="1"/>
        <v>3.2517310852453608E-2</v>
      </c>
      <c r="E23" s="62">
        <f t="shared" si="2"/>
        <v>1.0603991966942068E-2</v>
      </c>
      <c r="H23" s="62">
        <v>9.0800000000000006E-8</v>
      </c>
      <c r="I23" s="62">
        <f t="shared" si="3"/>
        <v>2.9610150573865431E-8</v>
      </c>
      <c r="J23" s="61">
        <v>9.0799999999999993E-9</v>
      </c>
      <c r="K23" s="62">
        <f t="shared" si="4"/>
        <v>2.9610150573865432E-9</v>
      </c>
      <c r="L23" s="111"/>
    </row>
    <row r="24" spans="1:12" thickBot="1" x14ac:dyDescent="0.35">
      <c r="A24" s="60" t="s">
        <v>361</v>
      </c>
      <c r="B24" s="61">
        <v>3.4312188704691743E-2</v>
      </c>
      <c r="C24" s="62">
        <f t="shared" si="0"/>
        <v>1.1189306983092588E-2</v>
      </c>
      <c r="D24" s="61">
        <f t="shared" si="1"/>
        <v>3.4312188704691744E-3</v>
      </c>
      <c r="E24" s="62">
        <f t="shared" si="2"/>
        <v>1.1189306983092589E-3</v>
      </c>
      <c r="H24" s="62">
        <v>1.04E-8</v>
      </c>
      <c r="I24" s="62">
        <f t="shared" si="3"/>
        <v>3.3914709908392125E-9</v>
      </c>
      <c r="J24" s="61">
        <v>1.0399999999999999E-9</v>
      </c>
      <c r="K24" s="62">
        <f t="shared" si="4"/>
        <v>3.3914709908392122E-10</v>
      </c>
      <c r="L24" s="111"/>
    </row>
    <row r="25" spans="1:12" thickBot="1" x14ac:dyDescent="0.35">
      <c r="A25" s="60" t="s">
        <v>101</v>
      </c>
      <c r="B25" s="61">
        <v>1.2146438976873111</v>
      </c>
      <c r="C25" s="62">
        <f t="shared" si="0"/>
        <v>0.39609899453907577</v>
      </c>
      <c r="D25" s="61">
        <f t="shared" si="1"/>
        <v>0.12146438976873111</v>
      </c>
      <c r="E25" s="62">
        <f t="shared" si="2"/>
        <v>3.9609899453907575E-2</v>
      </c>
      <c r="H25" s="62">
        <v>1.37E-6</v>
      </c>
      <c r="I25" s="62">
        <f t="shared" si="3"/>
        <v>4.4676108244708852E-7</v>
      </c>
      <c r="J25" s="61">
        <v>1.37E-7</v>
      </c>
      <c r="K25" s="62">
        <f t="shared" si="4"/>
        <v>4.4676108244708855E-8</v>
      </c>
      <c r="L25" s="111"/>
    </row>
    <row r="26" spans="1:12" ht="15.75" thickBot="1" x14ac:dyDescent="0.3">
      <c r="A26" s="60" t="s">
        <v>362</v>
      </c>
      <c r="B26" s="61">
        <v>2.093390628275122E-2</v>
      </c>
      <c r="C26" s="62">
        <f t="shared" si="0"/>
        <v>6.8266092195093742E-3</v>
      </c>
      <c r="D26" s="61">
        <f t="shared" si="1"/>
        <v>2.0933906282751221E-3</v>
      </c>
      <c r="E26" s="62">
        <f t="shared" si="2"/>
        <v>6.8266092195093755E-4</v>
      </c>
      <c r="H26" s="62">
        <v>5.9399999999999998E-9</v>
      </c>
      <c r="I26" s="62">
        <f t="shared" si="3"/>
        <v>1.9370517005370116E-9</v>
      </c>
      <c r="J26" s="61">
        <v>5.9400000000000002E-10</v>
      </c>
      <c r="K26" s="62">
        <f t="shared" si="4"/>
        <v>1.9370517005370117E-10</v>
      </c>
      <c r="L26" s="111"/>
    </row>
    <row r="27" spans="1:12" ht="15.75" thickBot="1" x14ac:dyDescent="0.3">
      <c r="A27" s="60" t="s">
        <v>60</v>
      </c>
      <c r="B27" s="61">
        <v>0.40910687289805836</v>
      </c>
      <c r="C27" s="62">
        <f t="shared" si="0"/>
        <v>0.13341097034487592</v>
      </c>
      <c r="D27" s="61">
        <f t="shared" si="1"/>
        <v>4.0910687289805833E-2</v>
      </c>
      <c r="E27" s="62">
        <f t="shared" si="2"/>
        <v>1.3341097034487591E-2</v>
      </c>
      <c r="H27" s="62">
        <v>1.6500000000000001E-7</v>
      </c>
      <c r="I27" s="62">
        <f t="shared" si="3"/>
        <v>5.3806991681583663E-8</v>
      </c>
      <c r="J27" s="61">
        <v>1.6499999999999999E-8</v>
      </c>
      <c r="K27" s="62">
        <f t="shared" si="4"/>
        <v>5.380699168158366E-9</v>
      </c>
      <c r="L27" s="111"/>
    </row>
    <row r="28" spans="1:12" ht="15.75" thickBot="1" x14ac:dyDescent="0.3">
      <c r="A28" s="60" t="s">
        <v>157</v>
      </c>
      <c r="B28" s="61">
        <v>0.33210435192605892</v>
      </c>
      <c r="C28" s="62">
        <f t="shared" si="0"/>
        <v>0.10830021879698899</v>
      </c>
      <c r="D28" s="61">
        <f t="shared" si="1"/>
        <v>3.3210435192605893E-2</v>
      </c>
      <c r="E28" s="62">
        <f t="shared" si="2"/>
        <v>1.0830021879698899E-2</v>
      </c>
      <c r="H28" s="62">
        <v>1.35E-7</v>
      </c>
      <c r="I28" s="62">
        <f t="shared" si="3"/>
        <v>4.4023902284932089E-8</v>
      </c>
      <c r="J28" s="61">
        <v>1.35E-8</v>
      </c>
      <c r="K28" s="62">
        <f t="shared" si="4"/>
        <v>4.4023902284932079E-9</v>
      </c>
      <c r="L28" s="111"/>
    </row>
    <row r="29" spans="1:12" ht="15.75" thickBot="1" x14ac:dyDescent="0.3">
      <c r="A29" s="60" t="s">
        <v>363</v>
      </c>
      <c r="B29" s="61">
        <v>20.836692482009791</v>
      </c>
      <c r="C29" s="62">
        <f t="shared" si="0"/>
        <v>6.7949075094013187</v>
      </c>
      <c r="D29" s="61">
        <f t="shared" si="1"/>
        <v>2.0836692482009793</v>
      </c>
      <c r="E29" s="62">
        <f t="shared" si="2"/>
        <v>0.67949075094013189</v>
      </c>
      <c r="H29" s="62">
        <v>1.8600000000000001E-5</v>
      </c>
      <c r="I29" s="62">
        <f t="shared" si="3"/>
        <v>6.0655154259239767E-6</v>
      </c>
      <c r="J29" s="61">
        <v>1.86E-6</v>
      </c>
      <c r="K29" s="62">
        <f t="shared" si="4"/>
        <v>6.0655154259239761E-7</v>
      </c>
      <c r="L29" s="111"/>
    </row>
    <row r="30" spans="1:12" ht="15.75" thickBot="1" x14ac:dyDescent="0.3">
      <c r="A30" s="60" t="s">
        <v>364</v>
      </c>
      <c r="B30" s="61">
        <v>0.76382024870859244</v>
      </c>
      <c r="C30" s="62">
        <f t="shared" si="0"/>
        <v>0.24908405920295995</v>
      </c>
      <c r="D30" s="61">
        <f t="shared" si="1"/>
        <v>7.6382024870859239E-2</v>
      </c>
      <c r="E30" s="62">
        <f t="shared" si="2"/>
        <v>2.4908405920295994E-2</v>
      </c>
      <c r="H30" s="62">
        <v>6.6700000000000003E-7</v>
      </c>
      <c r="I30" s="62">
        <f t="shared" si="3"/>
        <v>2.1751068758555334E-7</v>
      </c>
      <c r="J30" s="61">
        <v>6.6699999999999995E-8</v>
      </c>
      <c r="K30" s="62">
        <f t="shared" si="4"/>
        <v>2.1751068758555329E-8</v>
      </c>
      <c r="L30" s="111"/>
    </row>
    <row r="31" spans="1:12" ht="15.75" thickBot="1" x14ac:dyDescent="0.3">
      <c r="A31" s="60" t="s">
        <v>365</v>
      </c>
      <c r="B31" s="61">
        <v>0.37869968827217237</v>
      </c>
      <c r="C31" s="62">
        <f t="shared" si="0"/>
        <v>0.12349509682835819</v>
      </c>
      <c r="D31" s="61">
        <f t="shared" si="1"/>
        <v>3.7869968827217236E-2</v>
      </c>
      <c r="E31" s="62">
        <f t="shared" si="2"/>
        <v>1.2349509682835819E-2</v>
      </c>
      <c r="H31" s="62">
        <v>2.5499999999999999E-7</v>
      </c>
      <c r="I31" s="62">
        <f t="shared" si="3"/>
        <v>8.3156259871538385E-8</v>
      </c>
      <c r="J31" s="61">
        <v>2.55E-8</v>
      </c>
      <c r="K31" s="62">
        <f t="shared" si="4"/>
        <v>8.3156259871538368E-9</v>
      </c>
      <c r="L31" s="111"/>
    </row>
    <row r="32" spans="1:12" ht="15.75" thickBot="1" x14ac:dyDescent="0.3">
      <c r="A32" s="60" t="s">
        <v>366</v>
      </c>
      <c r="B32" s="61">
        <v>7.5935128712073583</v>
      </c>
      <c r="C32" s="62">
        <f t="shared" si="0"/>
        <v>2.4762671751215319</v>
      </c>
      <c r="D32" s="61">
        <f t="shared" si="1"/>
        <v>0.75935128712073585</v>
      </c>
      <c r="E32" s="62">
        <f t="shared" si="2"/>
        <v>0.2476267175121532</v>
      </c>
      <c r="H32" s="62">
        <v>2.2699999999999999E-6</v>
      </c>
      <c r="I32" s="62">
        <f t="shared" si="3"/>
        <v>7.4025376434663576E-7</v>
      </c>
      <c r="J32" s="61">
        <v>2.2700000000000001E-7</v>
      </c>
      <c r="K32" s="62">
        <f t="shared" si="4"/>
        <v>7.4025376434663576E-8</v>
      </c>
      <c r="L32" s="111"/>
    </row>
    <row r="33" spans="1:12" ht="15.75" thickBot="1" x14ac:dyDescent="0.3">
      <c r="A33" s="60" t="s">
        <v>163</v>
      </c>
      <c r="B33" s="61">
        <v>0.34729594118358886</v>
      </c>
      <c r="C33" s="62">
        <f t="shared" si="0"/>
        <v>0.11325424132310989</v>
      </c>
      <c r="D33" s="61">
        <f t="shared" si="1"/>
        <v>3.4729594118358888E-2</v>
      </c>
      <c r="E33" s="62">
        <f t="shared" si="2"/>
        <v>1.1325424132310989E-2</v>
      </c>
      <c r="H33" s="62">
        <v>1.15E-7</v>
      </c>
      <c r="I33" s="62">
        <f t="shared" si="3"/>
        <v>3.7501842687164369E-8</v>
      </c>
      <c r="J33" s="61">
        <v>1.15E-8</v>
      </c>
      <c r="K33" s="62">
        <f t="shared" si="4"/>
        <v>3.7501842687164367E-9</v>
      </c>
      <c r="L33" s="111"/>
    </row>
    <row r="34" spans="1:12" ht="15.75" thickBot="1" x14ac:dyDescent="0.3">
      <c r="A34" s="60" t="s">
        <v>367</v>
      </c>
      <c r="B34" s="61">
        <v>0.60149052938024239</v>
      </c>
      <c r="C34" s="62">
        <f t="shared" si="0"/>
        <v>0.19614785400553969</v>
      </c>
      <c r="D34" s="61">
        <f t="shared" si="1"/>
        <v>6.0149052938024236E-2</v>
      </c>
      <c r="E34" s="62">
        <f t="shared" si="2"/>
        <v>1.9614785400553971E-2</v>
      </c>
      <c r="H34" s="62">
        <v>5.9699999999999996E-7</v>
      </c>
      <c r="I34" s="62">
        <f t="shared" si="3"/>
        <v>1.9468347899336632E-7</v>
      </c>
      <c r="J34" s="61">
        <v>5.9699999999999999E-8</v>
      </c>
      <c r="K34" s="62">
        <f t="shared" si="4"/>
        <v>1.946834789933663E-8</v>
      </c>
      <c r="L34" s="111"/>
    </row>
    <row r="35" spans="1:12" ht="15.75" thickBot="1" x14ac:dyDescent="0.3">
      <c r="A35" s="60" t="s">
        <v>368</v>
      </c>
      <c r="B35" s="61">
        <v>0.19606265766595646</v>
      </c>
      <c r="C35" s="62">
        <f t="shared" si="0"/>
        <v>6.3936616909704869E-2</v>
      </c>
      <c r="D35" s="61">
        <f t="shared" si="1"/>
        <v>1.9606265766595646E-2</v>
      </c>
      <c r="E35" s="62">
        <f t="shared" si="2"/>
        <v>6.3936616909704876E-3</v>
      </c>
      <c r="H35" s="62">
        <v>1.06E-7</v>
      </c>
      <c r="I35" s="62">
        <f t="shared" si="3"/>
        <v>3.4566915868168891E-8</v>
      </c>
      <c r="J35" s="61">
        <v>1.0600000000000001E-8</v>
      </c>
      <c r="K35" s="62">
        <f t="shared" si="4"/>
        <v>3.4566915868168897E-9</v>
      </c>
      <c r="L35" s="111"/>
    </row>
    <row r="36" spans="1:12" ht="15.75" thickBot="1" x14ac:dyDescent="0.3">
      <c r="A36" s="60" t="s">
        <v>369</v>
      </c>
      <c r="B36" s="61">
        <v>0.46800458626381336</v>
      </c>
      <c r="C36" s="62">
        <f t="shared" si="0"/>
        <v>0.15261769018206064</v>
      </c>
      <c r="D36" s="61">
        <f t="shared" si="1"/>
        <v>4.6800458626381339E-2</v>
      </c>
      <c r="E36" s="62">
        <f t="shared" si="2"/>
        <v>1.5261769018206065E-2</v>
      </c>
      <c r="H36" s="62">
        <v>2.4600000000000001E-7</v>
      </c>
      <c r="I36" s="62">
        <f t="shared" si="3"/>
        <v>8.0221333052542914E-8</v>
      </c>
      <c r="J36" s="61">
        <v>2.4599999999999999E-8</v>
      </c>
      <c r="K36" s="62">
        <f t="shared" si="4"/>
        <v>8.0221333052542911E-9</v>
      </c>
      <c r="L36" s="111"/>
    </row>
    <row r="37" spans="1:12" ht="15.75" thickBot="1" x14ac:dyDescent="0.3">
      <c r="A37" s="60" t="s">
        <v>370</v>
      </c>
      <c r="B37" s="61">
        <v>0.26688613366628239</v>
      </c>
      <c r="C37" s="62">
        <f t="shared" si="0"/>
        <v>8.7032363479464719E-2</v>
      </c>
      <c r="D37" s="61">
        <f t="shared" si="1"/>
        <v>2.6688613366628238E-2</v>
      </c>
      <c r="E37" s="62">
        <f t="shared" si="2"/>
        <v>8.7032363479464716E-3</v>
      </c>
      <c r="H37" s="62">
        <v>1.6899999999999999E-7</v>
      </c>
      <c r="I37" s="62">
        <f t="shared" si="3"/>
        <v>5.5111403601137194E-8</v>
      </c>
      <c r="J37" s="61">
        <v>1.6899999999999999E-8</v>
      </c>
      <c r="K37" s="62">
        <f t="shared" si="4"/>
        <v>5.5111403601137196E-9</v>
      </c>
      <c r="L37" s="111"/>
    </row>
    <row r="38" spans="1:12" ht="15.75" thickBot="1" x14ac:dyDescent="0.3">
      <c r="A38" s="60" t="s">
        <v>169</v>
      </c>
      <c r="B38" s="61">
        <v>0.23045172036813685</v>
      </c>
      <c r="C38" s="62">
        <f t="shared" si="0"/>
        <v>7.5150992732454444E-2</v>
      </c>
      <c r="D38" s="61">
        <f t="shared" si="1"/>
        <v>2.3045172036813687E-2</v>
      </c>
      <c r="E38" s="62">
        <f t="shared" si="2"/>
        <v>7.5150992732454453E-3</v>
      </c>
      <c r="H38" s="62">
        <v>7.4600000000000006E-8</v>
      </c>
      <c r="I38" s="62">
        <f t="shared" si="3"/>
        <v>2.4327282299673584E-8</v>
      </c>
      <c r="J38" s="61">
        <v>7.4600000000000003E-9</v>
      </c>
      <c r="K38" s="62">
        <f t="shared" si="4"/>
        <v>2.4327282299673581E-9</v>
      </c>
      <c r="L38" s="111"/>
    </row>
    <row r="39" spans="1:12" ht="15.75" thickBot="1" x14ac:dyDescent="0.3">
      <c r="A39" s="60" t="s">
        <v>371</v>
      </c>
      <c r="B39" s="61">
        <v>1.7296248321317194</v>
      </c>
      <c r="C39" s="62">
        <f t="shared" si="0"/>
        <v>0.56403581184710272</v>
      </c>
      <c r="D39" s="61">
        <f t="shared" si="1"/>
        <v>0.17296248321317192</v>
      </c>
      <c r="E39" s="62">
        <f t="shared" si="2"/>
        <v>5.6403581184710269E-2</v>
      </c>
      <c r="H39" s="62">
        <v>1.9E-6</v>
      </c>
      <c r="I39" s="62">
        <f t="shared" si="3"/>
        <v>6.1959566178793302E-7</v>
      </c>
      <c r="J39" s="61">
        <v>1.9000000000000001E-7</v>
      </c>
      <c r="K39" s="62">
        <f t="shared" si="4"/>
        <v>6.1959566178793297E-8</v>
      </c>
      <c r="L39" s="111"/>
    </row>
    <row r="40" spans="1:12" ht="15.75" thickBot="1" x14ac:dyDescent="0.3">
      <c r="A40" s="60" t="s">
        <v>372</v>
      </c>
      <c r="B40" s="61">
        <v>0.11566775886254492</v>
      </c>
      <c r="C40" s="62">
        <f t="shared" si="0"/>
        <v>3.7719600842087142E-2</v>
      </c>
      <c r="D40" s="61">
        <f t="shared" si="1"/>
        <v>1.1566775886254491E-2</v>
      </c>
      <c r="E40" s="62">
        <f t="shared" si="2"/>
        <v>3.7719600842087142E-3</v>
      </c>
      <c r="H40" s="62">
        <v>1.2100000000000001E-7</v>
      </c>
      <c r="I40" s="62">
        <f t="shared" si="3"/>
        <v>3.9458460566494685E-8</v>
      </c>
      <c r="J40" s="61">
        <v>1.2100000000000001E-8</v>
      </c>
      <c r="K40" s="62">
        <f t="shared" si="4"/>
        <v>3.9458460566494683E-9</v>
      </c>
      <c r="L40" s="111"/>
    </row>
    <row r="41" spans="1:12" ht="15.75" thickBot="1" x14ac:dyDescent="0.3">
      <c r="A41" s="60" t="s">
        <v>373</v>
      </c>
      <c r="B41" s="61">
        <v>0.32355424167836239</v>
      </c>
      <c r="C41" s="62">
        <f t="shared" si="0"/>
        <v>0.10551200236684093</v>
      </c>
      <c r="D41" s="61">
        <f t="shared" si="1"/>
        <v>3.2355424167836239E-2</v>
      </c>
      <c r="E41" s="62">
        <f t="shared" si="2"/>
        <v>1.0551200236684093E-2</v>
      </c>
      <c r="H41" s="62">
        <v>1.6199999999999999E-7</v>
      </c>
      <c r="I41" s="62">
        <f t="shared" si="3"/>
        <v>5.2828682741918502E-8</v>
      </c>
      <c r="J41" s="61">
        <v>1.6199999999999999E-8</v>
      </c>
      <c r="K41" s="62">
        <f t="shared" si="4"/>
        <v>5.2828682741918493E-9</v>
      </c>
      <c r="L41" s="111"/>
    </row>
    <row r="42" spans="1:12" ht="15.75" thickBot="1" x14ac:dyDescent="0.3">
      <c r="A42" s="60" t="s">
        <v>374</v>
      </c>
      <c r="B42" s="61">
        <v>0.29322049235416381</v>
      </c>
      <c r="C42" s="62">
        <f t="shared" si="0"/>
        <v>9.5620076321032463E-2</v>
      </c>
      <c r="D42" s="61">
        <f t="shared" si="1"/>
        <v>2.932204923541638E-2</v>
      </c>
      <c r="E42" s="62">
        <f t="shared" si="2"/>
        <v>9.5620076321032456E-3</v>
      </c>
      <c r="H42" s="62">
        <v>8.9299999999999999E-8</v>
      </c>
      <c r="I42" s="62">
        <f t="shared" si="3"/>
        <v>2.912099610403285E-8</v>
      </c>
      <c r="J42" s="61">
        <v>8.9299999999999996E-9</v>
      </c>
      <c r="K42" s="62">
        <f t="shared" si="4"/>
        <v>2.9120996104032849E-9</v>
      </c>
      <c r="L42" s="111"/>
    </row>
    <row r="43" spans="1:12" ht="15.75" thickBot="1" x14ac:dyDescent="0.3">
      <c r="A43" s="60" t="s">
        <v>375</v>
      </c>
      <c r="B43" s="61">
        <v>0.49351048859941543</v>
      </c>
      <c r="C43" s="62">
        <f t="shared" si="0"/>
        <v>0.16093524093844264</v>
      </c>
      <c r="D43" s="61">
        <f t="shared" si="1"/>
        <v>4.9351048859941543E-2</v>
      </c>
      <c r="E43" s="62">
        <f t="shared" si="2"/>
        <v>1.6093524093844264E-2</v>
      </c>
      <c r="H43" s="62">
        <v>6.1699999999999998E-7</v>
      </c>
      <c r="I43" s="62">
        <f t="shared" si="3"/>
        <v>2.0120553859113402E-7</v>
      </c>
      <c r="J43" s="61">
        <v>6.1700000000000003E-8</v>
      </c>
      <c r="K43" s="62">
        <f t="shared" si="4"/>
        <v>2.0120553859113402E-8</v>
      </c>
      <c r="L43" s="111"/>
    </row>
    <row r="44" spans="1:12" ht="15.75" thickBot="1" x14ac:dyDescent="0.3">
      <c r="A44" s="60" t="s">
        <v>376</v>
      </c>
      <c r="B44" s="61">
        <v>0.37660164626453518</v>
      </c>
      <c r="C44" s="62">
        <f t="shared" si="0"/>
        <v>0.1228109190777367</v>
      </c>
      <c r="D44" s="61">
        <f t="shared" si="1"/>
        <v>3.7660164626453517E-2</v>
      </c>
      <c r="E44" s="62">
        <f t="shared" si="2"/>
        <v>1.228109190777367E-2</v>
      </c>
      <c r="H44" s="62">
        <v>2.35E-7</v>
      </c>
      <c r="I44" s="62">
        <f t="shared" si="3"/>
        <v>7.6634200273770664E-8</v>
      </c>
      <c r="J44" s="61">
        <v>2.3499999999999999E-8</v>
      </c>
      <c r="K44" s="62">
        <f t="shared" si="4"/>
        <v>7.6634200273770648E-9</v>
      </c>
      <c r="L44" s="111"/>
    </row>
    <row r="45" spans="1:12" ht="15.75" thickBot="1" x14ac:dyDescent="0.3">
      <c r="A45" s="60" t="s">
        <v>377</v>
      </c>
      <c r="B45" s="61">
        <v>0.67419734800283926</v>
      </c>
      <c r="C45" s="62">
        <f t="shared" si="0"/>
        <v>0.21985776421657294</v>
      </c>
      <c r="D45" s="61">
        <f t="shared" si="1"/>
        <v>6.7419734800283931E-2</v>
      </c>
      <c r="E45" s="62">
        <f t="shared" si="2"/>
        <v>2.1985776421657294E-2</v>
      </c>
      <c r="H45" s="62">
        <v>3.72E-7</v>
      </c>
      <c r="I45" s="62">
        <f t="shared" si="3"/>
        <v>1.2131030851847951E-7</v>
      </c>
      <c r="J45" s="61">
        <v>3.7200000000000002E-8</v>
      </c>
      <c r="K45" s="62">
        <f t="shared" si="4"/>
        <v>1.2131030851847952E-8</v>
      </c>
      <c r="L45" s="111"/>
    </row>
    <row r="46" spans="1:12" ht="15.75" thickBot="1" x14ac:dyDescent="0.3">
      <c r="A46" s="60" t="s">
        <v>378</v>
      </c>
      <c r="B46" s="61">
        <v>0.62867311276044657</v>
      </c>
      <c r="C46" s="62">
        <f t="shared" si="0"/>
        <v>0.20501217544688882</v>
      </c>
      <c r="D46" s="61">
        <f t="shared" si="1"/>
        <v>6.2867311276044655E-2</v>
      </c>
      <c r="E46" s="62">
        <f t="shared" si="2"/>
        <v>2.0501217544688879E-2</v>
      </c>
      <c r="H46" s="62">
        <v>4.7599999999999997E-7</v>
      </c>
      <c r="I46" s="62">
        <f t="shared" si="3"/>
        <v>1.5522501842687163E-7</v>
      </c>
      <c r="J46" s="61">
        <v>4.7600000000000003E-8</v>
      </c>
      <c r="K46" s="62">
        <f t="shared" si="4"/>
        <v>1.5522501842687164E-8</v>
      </c>
      <c r="L46" s="111"/>
    </row>
    <row r="47" spans="1:12" ht="15.75" thickBot="1" x14ac:dyDescent="0.3">
      <c r="A47" s="60" t="s">
        <v>180</v>
      </c>
      <c r="B47" s="61">
        <v>0.79288311597727912</v>
      </c>
      <c r="C47" s="62">
        <f t="shared" si="0"/>
        <v>0.25856154682337928</v>
      </c>
      <c r="D47" s="61">
        <f t="shared" si="1"/>
        <v>7.9288311597727909E-2</v>
      </c>
      <c r="E47" s="62">
        <f t="shared" si="2"/>
        <v>2.5856154682337932E-2</v>
      </c>
      <c r="H47" s="62">
        <v>1.15E-6</v>
      </c>
      <c r="I47" s="62">
        <f t="shared" si="3"/>
        <v>3.7501842687164364E-7</v>
      </c>
      <c r="J47" s="61">
        <v>1.15E-7</v>
      </c>
      <c r="K47" s="62">
        <f t="shared" si="4"/>
        <v>3.7501842687164369E-8</v>
      </c>
      <c r="L47" s="111"/>
    </row>
    <row r="48" spans="1:12" ht="15.75" thickBot="1" x14ac:dyDescent="0.3">
      <c r="A48" s="60" t="s">
        <v>379</v>
      </c>
      <c r="B48" s="61">
        <v>0.11541288461745484</v>
      </c>
      <c r="C48" s="62">
        <f t="shared" si="0"/>
        <v>3.7636485591266471E-2</v>
      </c>
      <c r="D48" s="61">
        <f t="shared" si="1"/>
        <v>1.1541288461745484E-2</v>
      </c>
      <c r="E48" s="62">
        <f t="shared" si="2"/>
        <v>3.7636485591266465E-3</v>
      </c>
      <c r="H48" s="62">
        <v>1.3199999999999999E-7</v>
      </c>
      <c r="I48" s="62">
        <f t="shared" si="3"/>
        <v>4.3045593345266928E-8</v>
      </c>
      <c r="J48" s="61">
        <v>1.3200000000000001E-8</v>
      </c>
      <c r="K48" s="62">
        <f t="shared" si="4"/>
        <v>4.3045593345266929E-9</v>
      </c>
      <c r="L48" s="111"/>
    </row>
    <row r="49" spans="1:12" ht="15.75" thickBot="1" x14ac:dyDescent="0.3">
      <c r="A49" s="60" t="s">
        <v>380</v>
      </c>
      <c r="B49" s="61">
        <v>9.8069694062724908E-2</v>
      </c>
      <c r="C49" s="62">
        <f t="shared" si="0"/>
        <v>3.198081947059693E-2</v>
      </c>
      <c r="D49" s="61">
        <f t="shared" si="1"/>
        <v>9.8069694062724901E-3</v>
      </c>
      <c r="E49" s="62">
        <f t="shared" si="2"/>
        <v>3.198081947059693E-3</v>
      </c>
      <c r="H49" s="62">
        <v>5.8099999999999997E-8</v>
      </c>
      <c r="I49" s="62">
        <f t="shared" si="3"/>
        <v>1.8946583131515216E-8</v>
      </c>
      <c r="J49" s="61">
        <v>5.8100000000000004E-9</v>
      </c>
      <c r="K49" s="62">
        <f t="shared" si="4"/>
        <v>1.8946583131515216E-9</v>
      </c>
      <c r="L49" s="111"/>
    </row>
    <row r="50" spans="1:12" ht="15.75" thickBot="1" x14ac:dyDescent="0.3">
      <c r="A50" s="60" t="s">
        <v>69</v>
      </c>
      <c r="B50" s="61">
        <v>0.10006544459428485</v>
      </c>
      <c r="C50" s="62">
        <f t="shared" si="0"/>
        <v>3.2631639666052453E-2</v>
      </c>
      <c r="D50" s="61">
        <f t="shared" si="1"/>
        <v>1.0006544459428484E-2</v>
      </c>
      <c r="E50" s="62">
        <f t="shared" si="2"/>
        <v>3.263163966605245E-3</v>
      </c>
      <c r="H50" s="62">
        <v>2.9399999999999999E-8</v>
      </c>
      <c r="I50" s="62">
        <f t="shared" si="3"/>
        <v>9.5874276087185423E-9</v>
      </c>
      <c r="J50" s="61">
        <v>2.9400000000000002E-9</v>
      </c>
      <c r="K50" s="62">
        <f t="shared" si="4"/>
        <v>9.5874276087185439E-10</v>
      </c>
      <c r="L50" s="111"/>
    </row>
    <row r="51" spans="1:12" ht="15.75" thickBot="1" x14ac:dyDescent="0.3">
      <c r="A51" s="60" t="s">
        <v>381</v>
      </c>
      <c r="B51" s="61">
        <v>0.31546804140853846</v>
      </c>
      <c r="C51" s="62">
        <f t="shared" si="0"/>
        <v>0.10287506836287708</v>
      </c>
      <c r="D51" s="61">
        <f t="shared" si="1"/>
        <v>3.1546804140853847E-2</v>
      </c>
      <c r="E51" s="62">
        <f t="shared" si="2"/>
        <v>1.0287506836287708E-2</v>
      </c>
      <c r="H51" s="62">
        <v>3.8799999999999998E-7</v>
      </c>
      <c r="I51" s="62">
        <f t="shared" si="3"/>
        <v>1.2652795619669368E-7</v>
      </c>
      <c r="J51" s="61">
        <v>3.8799999999999997E-8</v>
      </c>
      <c r="K51" s="62">
        <f t="shared" si="4"/>
        <v>1.2652795619669368E-8</v>
      </c>
      <c r="L51" s="111"/>
    </row>
    <row r="52" spans="1:12" ht="15.75" thickBot="1" x14ac:dyDescent="0.3">
      <c r="A52" s="60" t="s">
        <v>382</v>
      </c>
      <c r="B52" s="61">
        <v>0.10687994947663483</v>
      </c>
      <c r="C52" s="62">
        <f t="shared" si="0"/>
        <v>3.4853870014650734E-2</v>
      </c>
      <c r="D52" s="61">
        <f t="shared" si="1"/>
        <v>1.0687994947663483E-2</v>
      </c>
      <c r="E52" s="62">
        <f t="shared" si="2"/>
        <v>3.4853870014650741E-3</v>
      </c>
      <c r="H52" s="62">
        <v>3.03E-8</v>
      </c>
      <c r="I52" s="62">
        <f t="shared" si="3"/>
        <v>9.8809202906180897E-9</v>
      </c>
      <c r="J52" s="61">
        <v>3.0300000000000001E-9</v>
      </c>
      <c r="K52" s="62">
        <f t="shared" si="4"/>
        <v>9.8809202906180905E-10</v>
      </c>
      <c r="L52" s="111"/>
    </row>
    <row r="53" spans="1:12" ht="15.75" thickBot="1" x14ac:dyDescent="0.3">
      <c r="A53" s="60" t="s">
        <v>383</v>
      </c>
      <c r="B53" s="61">
        <v>0.15405976805610569</v>
      </c>
      <c r="C53" s="62">
        <f t="shared" si="0"/>
        <v>5.0239349444009609E-2</v>
      </c>
      <c r="D53" s="61">
        <f t="shared" si="1"/>
        <v>1.540597680561057E-2</v>
      </c>
      <c r="E53" s="62">
        <f t="shared" si="2"/>
        <v>5.0239349444009618E-3</v>
      </c>
      <c r="H53" s="62">
        <v>1.6500000000000001E-7</v>
      </c>
      <c r="I53" s="62">
        <f t="shared" si="3"/>
        <v>5.3806991681583663E-8</v>
      </c>
      <c r="J53" s="61">
        <v>1.6499999999999999E-8</v>
      </c>
      <c r="K53" s="62">
        <f t="shared" si="4"/>
        <v>5.380699168158366E-9</v>
      </c>
      <c r="L53" s="111"/>
    </row>
    <row r="54" spans="1:12" ht="15.75" thickBot="1" x14ac:dyDescent="0.3">
      <c r="A54" s="60" t="s">
        <v>384</v>
      </c>
      <c r="B54" s="61">
        <v>0.40135301945483015</v>
      </c>
      <c r="C54" s="62">
        <f t="shared" si="0"/>
        <v>0.13088241563142139</v>
      </c>
      <c r="D54" s="61">
        <f t="shared" si="1"/>
        <v>4.0135301945483016E-2</v>
      </c>
      <c r="E54" s="62">
        <f t="shared" si="2"/>
        <v>1.3088241563142139E-2</v>
      </c>
      <c r="H54" s="62">
        <v>2.3099999999999999E-7</v>
      </c>
      <c r="I54" s="62">
        <f t="shared" si="3"/>
        <v>7.532978835421712E-8</v>
      </c>
      <c r="J54" s="61">
        <v>2.3099999999999998E-8</v>
      </c>
      <c r="K54" s="62">
        <f t="shared" si="4"/>
        <v>7.532978835421712E-9</v>
      </c>
      <c r="L54" s="111"/>
    </row>
    <row r="55" spans="1:12" ht="15.75" thickBot="1" x14ac:dyDescent="0.3">
      <c r="A55" s="60" t="s">
        <v>385</v>
      </c>
      <c r="B55" s="61">
        <v>2.2409621650038467</v>
      </c>
      <c r="C55" s="62">
        <f t="shared" si="0"/>
        <v>0.73078443982488295</v>
      </c>
      <c r="D55" s="61">
        <f t="shared" si="1"/>
        <v>0.22409621650038467</v>
      </c>
      <c r="E55" s="62">
        <f t="shared" si="2"/>
        <v>7.3078443982488292E-2</v>
      </c>
      <c r="H55" s="62">
        <v>2.2299999999999998E-6</v>
      </c>
      <c r="I55" s="62">
        <f t="shared" si="3"/>
        <v>7.2720964515110024E-7</v>
      </c>
      <c r="J55" s="61">
        <v>2.23E-7</v>
      </c>
      <c r="K55" s="62">
        <f t="shared" si="4"/>
        <v>7.2720964515110032E-8</v>
      </c>
      <c r="L55" s="111"/>
    </row>
    <row r="56" spans="1:12" ht="15.75" thickBot="1" x14ac:dyDescent="0.3">
      <c r="A56" s="60" t="s">
        <v>386</v>
      </c>
      <c r="B56" s="61">
        <v>0.21149926509608874</v>
      </c>
      <c r="C56" s="62">
        <f t="shared" si="0"/>
        <v>6.8970540592038207E-2</v>
      </c>
      <c r="D56" s="61">
        <f t="shared" si="1"/>
        <v>2.1149926509608875E-2</v>
      </c>
      <c r="E56" s="62">
        <f t="shared" si="2"/>
        <v>6.8970540592038212E-3</v>
      </c>
      <c r="H56" s="62">
        <v>1.2800000000000001E-7</v>
      </c>
      <c r="I56" s="62">
        <f t="shared" si="3"/>
        <v>4.1741181425713384E-8</v>
      </c>
      <c r="J56" s="61">
        <v>1.28E-8</v>
      </c>
      <c r="K56" s="62">
        <f t="shared" si="4"/>
        <v>4.1741181425713385E-9</v>
      </c>
      <c r="L56" s="111"/>
    </row>
    <row r="57" spans="1:12" ht="15.75" thickBot="1" x14ac:dyDescent="0.3">
      <c r="A57" s="60" t="s">
        <v>387</v>
      </c>
      <c r="B57" s="61">
        <v>2.0829959964842756E-2</v>
      </c>
      <c r="C57" s="62">
        <f t="shared" si="0"/>
        <v>6.7927120154909985E-3</v>
      </c>
      <c r="D57" s="61">
        <f t="shared" si="1"/>
        <v>2.0829959964842755E-3</v>
      </c>
      <c r="E57" s="62">
        <f t="shared" si="2"/>
        <v>6.7927120154909985E-4</v>
      </c>
      <c r="H57" s="62">
        <v>5.9099999999999997E-9</v>
      </c>
      <c r="I57" s="62">
        <f t="shared" si="3"/>
        <v>1.9272686111403602E-9</v>
      </c>
      <c r="J57" s="61">
        <v>5.9100000000000003E-10</v>
      </c>
      <c r="K57" s="62">
        <f t="shared" si="4"/>
        <v>1.92726861114036E-10</v>
      </c>
      <c r="L57" s="111"/>
    </row>
    <row r="58" spans="1:12" ht="15.75" thickBot="1" x14ac:dyDescent="0.3">
      <c r="A58" s="60" t="s">
        <v>51</v>
      </c>
      <c r="B58" s="61">
        <v>1.9050971280102513</v>
      </c>
      <c r="C58" s="62">
        <f t="shared" si="0"/>
        <v>0.6212578504209485</v>
      </c>
      <c r="D58" s="61">
        <f t="shared" si="1"/>
        <v>0.19050971280102513</v>
      </c>
      <c r="E58" s="62">
        <f t="shared" si="2"/>
        <v>6.2125785042094858E-2</v>
      </c>
      <c r="H58" s="62">
        <v>4.4499999999999997E-6</v>
      </c>
      <c r="I58" s="62">
        <f t="shared" si="3"/>
        <v>1.4511582605033167E-6</v>
      </c>
      <c r="J58" s="61">
        <v>4.4499999999999997E-7</v>
      </c>
      <c r="K58" s="62">
        <f t="shared" si="4"/>
        <v>1.4511582605033167E-7</v>
      </c>
      <c r="L58" s="111"/>
    </row>
    <row r="59" spans="1:12" ht="15.75" thickBot="1" x14ac:dyDescent="0.3">
      <c r="A59" s="60" t="s">
        <v>388</v>
      </c>
      <c r="B59" s="61">
        <v>0.16540022887217756</v>
      </c>
      <c r="C59" s="62">
        <f t="shared" si="0"/>
        <v>5.3937507509438126E-2</v>
      </c>
      <c r="D59" s="61">
        <f t="shared" si="1"/>
        <v>1.6540022887217756E-2</v>
      </c>
      <c r="E59" s="62">
        <f t="shared" si="2"/>
        <v>5.3937507509438133E-3</v>
      </c>
      <c r="H59" s="62">
        <v>4.3299999999999997E-8</v>
      </c>
      <c r="I59" s="62">
        <f t="shared" si="3"/>
        <v>1.4120259029167103E-8</v>
      </c>
      <c r="J59" s="61">
        <v>4.3299999999999997E-9</v>
      </c>
      <c r="K59" s="62">
        <f t="shared" si="4"/>
        <v>1.4120259029167105E-9</v>
      </c>
      <c r="L59" s="111"/>
    </row>
    <row r="60" spans="1:12" ht="15.75" thickBot="1" x14ac:dyDescent="0.3">
      <c r="A60" s="60" t="s">
        <v>194</v>
      </c>
      <c r="B60" s="61">
        <v>4.2529894701780646E-2</v>
      </c>
      <c r="C60" s="62">
        <f t="shared" si="0"/>
        <v>1.3869125396589941E-2</v>
      </c>
      <c r="D60" s="61">
        <f t="shared" si="1"/>
        <v>4.2529894701780644E-3</v>
      </c>
      <c r="E60" s="62">
        <f t="shared" si="2"/>
        <v>1.3869125396589938E-3</v>
      </c>
      <c r="H60" s="62">
        <v>1.3799999999999999E-8</v>
      </c>
      <c r="I60" s="62">
        <f t="shared" si="3"/>
        <v>4.5002211224597237E-9</v>
      </c>
      <c r="J60" s="61">
        <v>1.38E-9</v>
      </c>
      <c r="K60" s="62">
        <f t="shared" si="4"/>
        <v>4.5002211224597244E-10</v>
      </c>
      <c r="L60" s="111"/>
    </row>
    <row r="61" spans="1:12" ht="15.75" thickBot="1" x14ac:dyDescent="0.3">
      <c r="A61" s="60" t="s">
        <v>197</v>
      </c>
      <c r="B61" s="61">
        <v>0.21987239087369662</v>
      </c>
      <c r="C61" s="62">
        <f t="shared" si="0"/>
        <v>7.1701041859096384E-2</v>
      </c>
      <c r="D61" s="61">
        <f t="shared" si="1"/>
        <v>2.1987239087369662E-2</v>
      </c>
      <c r="E61" s="62">
        <f t="shared" si="2"/>
        <v>7.1701041859096393E-3</v>
      </c>
      <c r="H61" s="62">
        <v>9.7899999999999997E-8</v>
      </c>
      <c r="I61" s="62">
        <f t="shared" si="3"/>
        <v>3.1925481731072973E-8</v>
      </c>
      <c r="J61" s="61">
        <v>9.7900000000000003E-9</v>
      </c>
      <c r="K61" s="62">
        <f t="shared" si="4"/>
        <v>3.192548173107297E-9</v>
      </c>
      <c r="L61" s="111"/>
    </row>
    <row r="62" spans="1:12" ht="15.75" thickBot="1" x14ac:dyDescent="0.3">
      <c r="A62" s="60" t="s">
        <v>389</v>
      </c>
      <c r="B62" s="61">
        <v>0.13445285039237559</v>
      </c>
      <c r="C62" s="62">
        <f t="shared" si="0"/>
        <v>4.3845475167441E-2</v>
      </c>
      <c r="D62" s="61">
        <f t="shared" si="1"/>
        <v>1.3445285039237559E-2</v>
      </c>
      <c r="E62" s="62">
        <f t="shared" si="2"/>
        <v>4.3845475167440997E-3</v>
      </c>
      <c r="H62" s="62">
        <v>8.6700000000000002E-8</v>
      </c>
      <c r="I62" s="62">
        <f t="shared" si="3"/>
        <v>2.827312835632305E-8</v>
      </c>
      <c r="J62" s="61">
        <v>8.6699999999999992E-9</v>
      </c>
      <c r="K62" s="62">
        <f t="shared" si="4"/>
        <v>2.8273128356323045E-9</v>
      </c>
      <c r="L62" s="111"/>
    </row>
    <row r="63" spans="1:12" ht="15.75" thickBot="1" x14ac:dyDescent="0.3">
      <c r="A63" s="60" t="s">
        <v>390</v>
      </c>
      <c r="B63" s="61">
        <v>1.2777721465704694</v>
      </c>
      <c r="C63" s="62">
        <f t="shared" si="0"/>
        <v>0.41668530461500936</v>
      </c>
      <c r="D63" s="61">
        <f t="shared" si="1"/>
        <v>0.12777721465704694</v>
      </c>
      <c r="E63" s="62">
        <f t="shared" si="2"/>
        <v>4.1668530461500937E-2</v>
      </c>
      <c r="H63" s="62">
        <v>9.6200000000000006E-7</v>
      </c>
      <c r="I63" s="62">
        <f t="shared" si="3"/>
        <v>3.1371106665262716E-7</v>
      </c>
      <c r="J63" s="61">
        <v>9.6200000000000001E-8</v>
      </c>
      <c r="K63" s="62">
        <f t="shared" si="4"/>
        <v>3.1371106665262712E-8</v>
      </c>
      <c r="L63" s="111"/>
    </row>
    <row r="64" spans="1:12" ht="15.75" thickBot="1" x14ac:dyDescent="0.3">
      <c r="A64" s="60" t="s">
        <v>56</v>
      </c>
      <c r="B64" s="61">
        <v>0.46882686546573454</v>
      </c>
      <c r="C64" s="62">
        <f t="shared" si="0"/>
        <v>0.1528858378801074</v>
      </c>
      <c r="D64" s="61">
        <f t="shared" si="1"/>
        <v>4.6882686546573453E-2</v>
      </c>
      <c r="E64" s="62">
        <f t="shared" si="2"/>
        <v>1.528858378801074E-2</v>
      </c>
      <c r="H64" s="62">
        <v>2.4600000000000001E-7</v>
      </c>
      <c r="I64" s="62">
        <f t="shared" si="3"/>
        <v>8.0221333052542914E-8</v>
      </c>
      <c r="J64" s="61">
        <v>2.4599999999999999E-8</v>
      </c>
      <c r="K64" s="62">
        <f t="shared" si="4"/>
        <v>8.0221333052542911E-9</v>
      </c>
      <c r="L64" s="111"/>
    </row>
    <row r="65" spans="1:12" ht="15.75" thickBot="1" x14ac:dyDescent="0.3">
      <c r="A65" s="60" t="s">
        <v>391</v>
      </c>
      <c r="B65" s="61">
        <v>0.25261345179169686</v>
      </c>
      <c r="C65" s="62">
        <f t="shared" si="0"/>
        <v>8.2377999389163445E-2</v>
      </c>
      <c r="D65" s="61">
        <f t="shared" si="1"/>
        <v>2.5261345179169687E-2</v>
      </c>
      <c r="E65" s="62">
        <f t="shared" si="2"/>
        <v>8.2377999389163428E-3</v>
      </c>
      <c r="H65" s="62">
        <v>8.65E-8</v>
      </c>
      <c r="I65" s="62">
        <f t="shared" si="3"/>
        <v>2.8207907760345369E-8</v>
      </c>
      <c r="J65" s="61">
        <v>8.6499999999999997E-9</v>
      </c>
      <c r="K65" s="62">
        <f t="shared" si="4"/>
        <v>2.820790776034537E-9</v>
      </c>
      <c r="L65" s="111"/>
    </row>
    <row r="66" spans="1:12" ht="15.75" thickBot="1" x14ac:dyDescent="0.3">
      <c r="A66" s="60" t="s">
        <v>392</v>
      </c>
      <c r="B66" s="61">
        <v>0.49997344883918926</v>
      </c>
      <c r="C66" s="62">
        <f t="shared" si="0"/>
        <v>0.16304283153153301</v>
      </c>
      <c r="D66" s="61">
        <f t="shared" si="1"/>
        <v>4.9997344883918923E-2</v>
      </c>
      <c r="E66" s="62">
        <f t="shared" si="2"/>
        <v>1.6304283153153302E-2</v>
      </c>
      <c r="H66" s="62">
        <v>2.96E-7</v>
      </c>
      <c r="I66" s="62">
        <f t="shared" si="3"/>
        <v>9.6526482046962208E-8</v>
      </c>
      <c r="J66" s="61">
        <v>2.96E-8</v>
      </c>
      <c r="K66" s="62">
        <f t="shared" si="4"/>
        <v>9.6526482046962195E-9</v>
      </c>
      <c r="L66" s="111"/>
    </row>
    <row r="67" spans="1:12" ht="15.75" thickBot="1" x14ac:dyDescent="0.3">
      <c r="A67" s="60" t="s">
        <v>393</v>
      </c>
      <c r="B67" s="61">
        <v>0.50547245714061406</v>
      </c>
      <c r="C67" s="62">
        <f t="shared" si="0"/>
        <v>0.16483607452505863</v>
      </c>
      <c r="D67" s="61">
        <f t="shared" si="1"/>
        <v>5.0547245714061405E-2</v>
      </c>
      <c r="E67" s="62">
        <f t="shared" si="2"/>
        <v>1.648360745250586E-2</v>
      </c>
      <c r="H67" s="62">
        <v>3.3200000000000001E-7</v>
      </c>
      <c r="I67" s="62">
        <f t="shared" si="3"/>
        <v>1.0826618932294409E-7</v>
      </c>
      <c r="J67" s="61">
        <v>3.32E-8</v>
      </c>
      <c r="K67" s="62">
        <f t="shared" si="4"/>
        <v>1.0826618932294408E-8</v>
      </c>
      <c r="L67" s="111"/>
    </row>
    <row r="68" spans="1:12" ht="15.75" thickBot="1" x14ac:dyDescent="0.3">
      <c r="A68" s="60" t="s">
        <v>394</v>
      </c>
      <c r="B68" s="61">
        <v>0.33882970070368101</v>
      </c>
      <c r="C68" s="62">
        <f t="shared" si="0"/>
        <v>0.11049337507416028</v>
      </c>
      <c r="D68" s="61">
        <f t="shared" si="1"/>
        <v>3.3882970070368099E-2</v>
      </c>
      <c r="E68" s="62">
        <f t="shared" si="2"/>
        <v>1.1049337507416027E-2</v>
      </c>
      <c r="H68" s="62">
        <v>1.29E-7</v>
      </c>
      <c r="I68" s="62">
        <f t="shared" si="3"/>
        <v>4.2067284405601766E-8</v>
      </c>
      <c r="J68" s="61">
        <v>1.29E-8</v>
      </c>
      <c r="K68" s="62">
        <f t="shared" si="4"/>
        <v>4.2067284405601771E-9</v>
      </c>
      <c r="L68" s="111"/>
    </row>
    <row r="69" spans="1:12" ht="15.75" thickBot="1" x14ac:dyDescent="0.3">
      <c r="A69" s="60" t="s">
        <v>395</v>
      </c>
      <c r="B69" s="61">
        <v>0.22462635239016254</v>
      </c>
      <c r="C69" s="62">
        <f t="shared" si="0"/>
        <v>7.3251322875890645E-2</v>
      </c>
      <c r="D69" s="61">
        <f t="shared" si="1"/>
        <v>2.2462635239016253E-2</v>
      </c>
      <c r="E69" s="62">
        <f t="shared" si="2"/>
        <v>7.3251322875890626E-3</v>
      </c>
      <c r="H69" s="62">
        <v>1.43E-7</v>
      </c>
      <c r="I69" s="62">
        <f t="shared" si="3"/>
        <v>4.6632726124039164E-8</v>
      </c>
      <c r="J69" s="61">
        <v>1.4300000000000001E-8</v>
      </c>
      <c r="K69" s="62">
        <f t="shared" si="4"/>
        <v>4.6632726124039176E-9</v>
      </c>
      <c r="L69" s="111"/>
    </row>
    <row r="70" spans="1:12" ht="15.75" thickBot="1" x14ac:dyDescent="0.3">
      <c r="A70" s="60" t="s">
        <v>396</v>
      </c>
      <c r="B70" s="61">
        <v>5.4272859370225357E-2</v>
      </c>
      <c r="C70" s="62">
        <f t="shared" si="0"/>
        <v>1.7698541167693791E-2</v>
      </c>
      <c r="D70" s="61">
        <f t="shared" si="1"/>
        <v>5.4272859370225355E-3</v>
      </c>
      <c r="E70" s="62">
        <f t="shared" si="2"/>
        <v>1.7698541167693788E-3</v>
      </c>
      <c r="H70" s="62">
        <v>2.1900000000000001E-8</v>
      </c>
      <c r="I70" s="62">
        <f t="shared" si="3"/>
        <v>7.1416552595556496E-9</v>
      </c>
      <c r="J70" s="61">
        <v>2.1900000000000001E-9</v>
      </c>
      <c r="K70" s="62">
        <f t="shared" si="4"/>
        <v>7.1416552595556499E-10</v>
      </c>
      <c r="L70" s="111"/>
    </row>
    <row r="71" spans="1:12" ht="15.75" thickBot="1" x14ac:dyDescent="0.3">
      <c r="A71" s="60" t="s">
        <v>397</v>
      </c>
      <c r="B71" s="61">
        <v>8.2699989869563631E-2</v>
      </c>
      <c r="C71" s="62">
        <f t="shared" si="0"/>
        <v>2.6968713133204019E-2</v>
      </c>
      <c r="D71" s="61">
        <f t="shared" si="1"/>
        <v>8.2699989869563627E-3</v>
      </c>
      <c r="E71" s="62">
        <f t="shared" si="2"/>
        <v>2.6968713133204017E-3</v>
      </c>
      <c r="H71" s="62">
        <v>2.81E-8</v>
      </c>
      <c r="I71" s="62">
        <f t="shared" si="3"/>
        <v>9.1634937348636405E-9</v>
      </c>
      <c r="J71" s="61">
        <v>2.81E-9</v>
      </c>
      <c r="K71" s="62">
        <f t="shared" si="4"/>
        <v>9.1634937348636407E-10</v>
      </c>
      <c r="L71" s="111"/>
    </row>
    <row r="72" spans="1:12" ht="15.75" thickBot="1" x14ac:dyDescent="0.3">
      <c r="A72" s="60" t="s">
        <v>398</v>
      </c>
      <c r="B72" s="61">
        <v>8.6724393684269943E-2</v>
      </c>
      <c r="C72" s="62">
        <f t="shared" ref="C72:C135" si="5">B72*30.97/94.97</f>
        <v>2.8281083209453932E-2</v>
      </c>
      <c r="D72" s="61">
        <f t="shared" ref="D72:D135" si="6">B72/10</f>
        <v>8.6724393684269943E-3</v>
      </c>
      <c r="E72" s="62">
        <f t="shared" ref="E72:E135" si="7">D72*30.97/94.97</f>
        <v>2.8281083209453933E-3</v>
      </c>
      <c r="H72" s="62">
        <v>5.5099999999999997E-8</v>
      </c>
      <c r="I72" s="62">
        <f t="shared" ref="I72:I135" si="8">H72*30.97/94.97</f>
        <v>1.7968274191850058E-8</v>
      </c>
      <c r="J72" s="61">
        <v>5.5100000000000002E-9</v>
      </c>
      <c r="K72" s="62">
        <f t="shared" ref="K72:K135" si="9">J72*30.97/94.97</f>
        <v>1.7968274191850058E-9</v>
      </c>
      <c r="L72" s="111"/>
    </row>
    <row r="73" spans="1:12" ht="15.75" thickBot="1" x14ac:dyDescent="0.3">
      <c r="A73" s="60" t="s">
        <v>61</v>
      </c>
      <c r="B73" s="61">
        <v>0.51427261048600204</v>
      </c>
      <c r="C73" s="62">
        <f t="shared" si="5"/>
        <v>0.16770583075446438</v>
      </c>
      <c r="D73" s="61">
        <f t="shared" si="6"/>
        <v>5.1427261048600202E-2</v>
      </c>
      <c r="E73" s="62">
        <f t="shared" si="7"/>
        <v>1.6770583075446439E-2</v>
      </c>
      <c r="H73" s="62">
        <v>1.35E-7</v>
      </c>
      <c r="I73" s="62">
        <f t="shared" si="8"/>
        <v>4.4023902284932089E-8</v>
      </c>
      <c r="J73" s="61">
        <v>1.35E-8</v>
      </c>
      <c r="K73" s="62">
        <f t="shared" si="9"/>
        <v>4.4023902284932079E-9</v>
      </c>
      <c r="L73" s="111"/>
    </row>
    <row r="74" spans="1:12" ht="15.75" thickBot="1" x14ac:dyDescent="0.3">
      <c r="A74" s="60" t="s">
        <v>399</v>
      </c>
      <c r="B74" s="61">
        <v>0.19605384567403367</v>
      </c>
      <c r="C74" s="62">
        <f t="shared" si="5"/>
        <v>6.3933743292880096E-2</v>
      </c>
      <c r="D74" s="61">
        <f t="shared" si="6"/>
        <v>1.9605384567403367E-2</v>
      </c>
      <c r="E74" s="62">
        <f t="shared" si="7"/>
        <v>6.3933743292880095E-3</v>
      </c>
      <c r="H74" s="62">
        <v>4.4999999999999998E-7</v>
      </c>
      <c r="I74" s="62">
        <f t="shared" si="8"/>
        <v>1.4674634094977362E-7</v>
      </c>
      <c r="J74" s="61">
        <v>4.4999999999999999E-8</v>
      </c>
      <c r="K74" s="62">
        <f t="shared" si="9"/>
        <v>1.4674634094977361E-8</v>
      </c>
      <c r="L74" s="111"/>
    </row>
    <row r="75" spans="1:12" ht="15.75" thickBot="1" x14ac:dyDescent="0.3">
      <c r="A75" s="60" t="s">
        <v>215</v>
      </c>
      <c r="B75" s="61">
        <v>0.21014121632851471</v>
      </c>
      <c r="C75" s="62">
        <f t="shared" si="5"/>
        <v>6.8527676842098553E-2</v>
      </c>
      <c r="D75" s="61">
        <f t="shared" si="6"/>
        <v>2.1014121632851469E-2</v>
      </c>
      <c r="E75" s="62">
        <f t="shared" si="7"/>
        <v>6.8527676842098555E-3</v>
      </c>
      <c r="H75" s="62">
        <v>1.7800000000000001E-7</v>
      </c>
      <c r="I75" s="62">
        <f t="shared" si="8"/>
        <v>5.8046330420132678E-8</v>
      </c>
      <c r="J75" s="61">
        <v>1.7800000000000001E-8</v>
      </c>
      <c r="K75" s="62">
        <f t="shared" si="9"/>
        <v>5.8046330420132678E-9</v>
      </c>
      <c r="L75" s="111"/>
    </row>
    <row r="76" spans="1:12" ht="15.75" thickBot="1" x14ac:dyDescent="0.3">
      <c r="A76" s="60" t="s">
        <v>216</v>
      </c>
      <c r="B76" s="61">
        <v>0.10070375810400274</v>
      </c>
      <c r="C76" s="62">
        <f t="shared" si="5"/>
        <v>3.2839795603674476E-2</v>
      </c>
      <c r="D76" s="61">
        <f t="shared" si="6"/>
        <v>1.0070375810400274E-2</v>
      </c>
      <c r="E76" s="62">
        <f t="shared" si="7"/>
        <v>3.2839795603674476E-3</v>
      </c>
      <c r="H76" s="62">
        <v>7.6500000000000003E-8</v>
      </c>
      <c r="I76" s="62">
        <f t="shared" si="8"/>
        <v>2.4946877961461515E-8</v>
      </c>
      <c r="J76" s="61">
        <v>7.6500000000000007E-9</v>
      </c>
      <c r="K76" s="62">
        <f t="shared" si="9"/>
        <v>2.4946877961461518E-9</v>
      </c>
      <c r="L76" s="111"/>
    </row>
    <row r="77" spans="1:12" ht="15.75" thickBot="1" x14ac:dyDescent="0.3">
      <c r="A77" s="60" t="s">
        <v>400</v>
      </c>
      <c r="B77" s="61">
        <v>2.6277252990168769</v>
      </c>
      <c r="C77" s="62">
        <f t="shared" si="5"/>
        <v>0.8569090503375032</v>
      </c>
      <c r="D77" s="61">
        <f t="shared" si="6"/>
        <v>0.2627725299016877</v>
      </c>
      <c r="E77" s="62">
        <f t="shared" si="7"/>
        <v>8.569090503375032E-2</v>
      </c>
      <c r="H77" s="62">
        <v>2.3800000000000001E-6</v>
      </c>
      <c r="I77" s="62">
        <f t="shared" si="8"/>
        <v>7.7612509213435821E-7</v>
      </c>
      <c r="J77" s="61">
        <v>2.3799999999999999E-7</v>
      </c>
      <c r="K77" s="62">
        <f t="shared" si="9"/>
        <v>7.7612509213435813E-8</v>
      </c>
      <c r="L77" s="111"/>
    </row>
    <row r="78" spans="1:12" ht="15.75" thickBot="1" x14ac:dyDescent="0.3">
      <c r="A78" s="60" t="s">
        <v>401</v>
      </c>
      <c r="B78" s="61">
        <v>0.72482396492670742</v>
      </c>
      <c r="C78" s="62">
        <f t="shared" si="5"/>
        <v>0.2363672548571141</v>
      </c>
      <c r="D78" s="61">
        <f t="shared" si="6"/>
        <v>7.2482396492670742E-2</v>
      </c>
      <c r="E78" s="62">
        <f t="shared" si="7"/>
        <v>2.3636725485711413E-2</v>
      </c>
      <c r="H78" s="62">
        <v>2.5600000000000002E-7</v>
      </c>
      <c r="I78" s="62">
        <f t="shared" si="8"/>
        <v>8.3482362851426767E-8</v>
      </c>
      <c r="J78" s="61">
        <v>2.5600000000000001E-8</v>
      </c>
      <c r="K78" s="62">
        <f t="shared" si="9"/>
        <v>8.3482362851426771E-9</v>
      </c>
      <c r="L78" s="111"/>
    </row>
    <row r="79" spans="1:12" ht="15.75" thickBot="1" x14ac:dyDescent="0.3">
      <c r="A79" s="60" t="s">
        <v>402</v>
      </c>
      <c r="B79" s="61">
        <v>0.69941308884153019</v>
      </c>
      <c r="C79" s="62">
        <f t="shared" si="5"/>
        <v>0.22808069244416329</v>
      </c>
      <c r="D79" s="61">
        <f t="shared" si="6"/>
        <v>6.9941308884153022E-2</v>
      </c>
      <c r="E79" s="62">
        <f t="shared" si="7"/>
        <v>2.2808069244416335E-2</v>
      </c>
      <c r="H79" s="62">
        <v>4.2399999999999999E-7</v>
      </c>
      <c r="I79" s="62">
        <f t="shared" si="8"/>
        <v>1.3826766347267557E-7</v>
      </c>
      <c r="J79" s="61">
        <v>4.2400000000000002E-8</v>
      </c>
      <c r="K79" s="62">
        <f t="shared" si="9"/>
        <v>1.3826766347267559E-8</v>
      </c>
      <c r="L79" s="111"/>
    </row>
    <row r="80" spans="1:12" ht="15.75" thickBot="1" x14ac:dyDescent="0.3">
      <c r="A80" s="60" t="s">
        <v>403</v>
      </c>
      <c r="B80" s="61">
        <v>0.25138263129398264</v>
      </c>
      <c r="C80" s="62">
        <f t="shared" si="5"/>
        <v>8.1976625157151123E-2</v>
      </c>
      <c r="D80" s="61">
        <f t="shared" si="6"/>
        <v>2.5138263129398264E-2</v>
      </c>
      <c r="E80" s="62">
        <f t="shared" si="7"/>
        <v>8.1976625157151126E-3</v>
      </c>
      <c r="H80" s="62">
        <v>3.46E-7</v>
      </c>
      <c r="I80" s="62">
        <f t="shared" si="8"/>
        <v>1.1283163104138148E-7</v>
      </c>
      <c r="J80" s="61">
        <v>3.4599999999999999E-8</v>
      </c>
      <c r="K80" s="62">
        <f t="shared" si="9"/>
        <v>1.1283163104138148E-8</v>
      </c>
      <c r="L80" s="111"/>
    </row>
    <row r="81" spans="1:12" ht="15.75" thickBot="1" x14ac:dyDescent="0.3">
      <c r="A81" s="60" t="s">
        <v>222</v>
      </c>
      <c r="B81" s="61">
        <v>0.46078624357413456</v>
      </c>
      <c r="C81" s="62">
        <f t="shared" si="5"/>
        <v>0.15026376712110084</v>
      </c>
      <c r="D81" s="61">
        <f t="shared" si="6"/>
        <v>4.6078624357413459E-2</v>
      </c>
      <c r="E81" s="62">
        <f t="shared" si="7"/>
        <v>1.5026376712110085E-2</v>
      </c>
      <c r="H81" s="62">
        <v>2.0100000000000001E-7</v>
      </c>
      <c r="I81" s="62">
        <f t="shared" si="8"/>
        <v>6.5546698957565546E-8</v>
      </c>
      <c r="J81" s="61">
        <v>2.0100000000000001E-8</v>
      </c>
      <c r="K81" s="62">
        <f t="shared" si="9"/>
        <v>6.5546698957565548E-9</v>
      </c>
      <c r="L81" s="111"/>
    </row>
    <row r="82" spans="1:12" ht="15.75" thickBot="1" x14ac:dyDescent="0.3">
      <c r="A82" s="60" t="s">
        <v>82</v>
      </c>
      <c r="B82" s="61">
        <v>0.17342777577331508</v>
      </c>
      <c r="C82" s="62">
        <f t="shared" si="5"/>
        <v>5.6555314475092849E-2</v>
      </c>
      <c r="D82" s="61">
        <f t="shared" si="6"/>
        <v>1.7342777577331509E-2</v>
      </c>
      <c r="E82" s="62">
        <f t="shared" si="7"/>
        <v>5.6555314475092849E-3</v>
      </c>
      <c r="H82" s="62">
        <v>9.5099999999999998E-8</v>
      </c>
      <c r="I82" s="62">
        <f t="shared" si="8"/>
        <v>3.1012393387385492E-8</v>
      </c>
      <c r="J82" s="61">
        <v>9.5100000000000005E-9</v>
      </c>
      <c r="K82" s="62">
        <f t="shared" si="9"/>
        <v>3.1012393387385495E-9</v>
      </c>
      <c r="L82" s="111"/>
    </row>
    <row r="83" spans="1:12" ht="15.75" thickBot="1" x14ac:dyDescent="0.3">
      <c r="A83" s="60" t="s">
        <v>404</v>
      </c>
      <c r="B83" s="61">
        <v>8.8232225755244418</v>
      </c>
      <c r="C83" s="62">
        <f t="shared" si="5"/>
        <v>2.8772791740969987</v>
      </c>
      <c r="D83" s="61">
        <f t="shared" si="6"/>
        <v>0.8823222575524442</v>
      </c>
      <c r="E83" s="62">
        <f t="shared" si="7"/>
        <v>0.28772791740969988</v>
      </c>
      <c r="H83" s="62">
        <v>1.11E-5</v>
      </c>
      <c r="I83" s="62">
        <f t="shared" si="8"/>
        <v>3.6197430767610822E-6</v>
      </c>
      <c r="J83" s="61">
        <v>1.11E-6</v>
      </c>
      <c r="K83" s="62">
        <f t="shared" si="9"/>
        <v>3.6197430767610822E-7</v>
      </c>
      <c r="L83" s="111"/>
    </row>
    <row r="84" spans="1:12" ht="15.75" thickBot="1" x14ac:dyDescent="0.3">
      <c r="A84" s="60" t="s">
        <v>76</v>
      </c>
      <c r="B84" s="61">
        <v>1.1094113509878134</v>
      </c>
      <c r="C84" s="62">
        <f t="shared" si="5"/>
        <v>0.3617823474791258</v>
      </c>
      <c r="D84" s="61">
        <f t="shared" si="6"/>
        <v>0.11094113509878134</v>
      </c>
      <c r="E84" s="62">
        <f t="shared" si="7"/>
        <v>3.6178234747912583E-2</v>
      </c>
      <c r="H84" s="62">
        <v>1.59E-6</v>
      </c>
      <c r="I84" s="62">
        <f t="shared" si="8"/>
        <v>5.185037380225334E-7</v>
      </c>
      <c r="J84" s="61">
        <v>1.5900000000000001E-7</v>
      </c>
      <c r="K84" s="62">
        <f t="shared" si="9"/>
        <v>5.185037380225334E-8</v>
      </c>
      <c r="L84" s="111"/>
    </row>
    <row r="85" spans="1:12" ht="15.75" thickBot="1" x14ac:dyDescent="0.3">
      <c r="A85" s="60" t="s">
        <v>405</v>
      </c>
      <c r="B85" s="61">
        <v>5.7432163178934381</v>
      </c>
      <c r="C85" s="62">
        <f t="shared" si="5"/>
        <v>1.872879955408653</v>
      </c>
      <c r="D85" s="61">
        <f t="shared" si="6"/>
        <v>0.57432163178934381</v>
      </c>
      <c r="E85" s="62">
        <f t="shared" si="7"/>
        <v>0.18728799554086528</v>
      </c>
      <c r="H85" s="62">
        <v>2.7099999999999999E-6</v>
      </c>
      <c r="I85" s="62">
        <f t="shared" si="8"/>
        <v>8.8373907549752553E-7</v>
      </c>
      <c r="J85" s="61">
        <v>2.7099999999999998E-7</v>
      </c>
      <c r="K85" s="62">
        <f t="shared" si="9"/>
        <v>8.8373907549752535E-8</v>
      </c>
      <c r="L85" s="111"/>
    </row>
    <row r="86" spans="1:12" ht="15.75" thickBot="1" x14ac:dyDescent="0.3">
      <c r="A86" s="60" t="s">
        <v>406</v>
      </c>
      <c r="B86" s="61">
        <v>1.3434917106116129</v>
      </c>
      <c r="C86" s="62">
        <f t="shared" si="5"/>
        <v>0.43811665028579183</v>
      </c>
      <c r="D86" s="61">
        <f t="shared" si="6"/>
        <v>0.13434917106116129</v>
      </c>
      <c r="E86" s="62">
        <f t="shared" si="7"/>
        <v>4.381166502857918E-2</v>
      </c>
      <c r="H86" s="62">
        <v>7.9999999999999996E-7</v>
      </c>
      <c r="I86" s="62">
        <f t="shared" si="8"/>
        <v>2.608823839107086E-7</v>
      </c>
      <c r="J86" s="61">
        <v>8.0000000000000002E-8</v>
      </c>
      <c r="K86" s="62">
        <f t="shared" si="9"/>
        <v>2.6088238391070862E-8</v>
      </c>
      <c r="L86" s="111"/>
    </row>
    <row r="87" spans="1:12" ht="15.75" thickBot="1" x14ac:dyDescent="0.3">
      <c r="A87" s="60" t="s">
        <v>407</v>
      </c>
      <c r="B87" s="61">
        <v>0.24124831405346484</v>
      </c>
      <c r="C87" s="62">
        <f t="shared" si="5"/>
        <v>7.8671794105884013E-2</v>
      </c>
      <c r="D87" s="61">
        <f t="shared" si="6"/>
        <v>2.4124831405346485E-2</v>
      </c>
      <c r="E87" s="62">
        <f t="shared" si="7"/>
        <v>7.867179410588402E-3</v>
      </c>
      <c r="H87" s="62">
        <v>8.2399999999999997E-8</v>
      </c>
      <c r="I87" s="62">
        <f t="shared" si="8"/>
        <v>2.6870885542802991E-8</v>
      </c>
      <c r="J87" s="61">
        <v>8.2399999999999997E-9</v>
      </c>
      <c r="K87" s="62">
        <f t="shared" si="9"/>
        <v>2.687088554280299E-9</v>
      </c>
      <c r="L87" s="111"/>
    </row>
    <row r="88" spans="1:12" ht="15.75" thickBot="1" x14ac:dyDescent="0.3">
      <c r="A88" s="60" t="s">
        <v>408</v>
      </c>
      <c r="B88" s="61">
        <v>9.6435821438233399E-2</v>
      </c>
      <c r="C88" s="62">
        <f t="shared" si="5"/>
        <v>3.1448008738992193E-2</v>
      </c>
      <c r="D88" s="61">
        <f t="shared" si="6"/>
        <v>9.6435821438233399E-3</v>
      </c>
      <c r="E88" s="62">
        <f t="shared" si="7"/>
        <v>3.1448008738992192E-3</v>
      </c>
      <c r="H88" s="62">
        <v>5.1100000000000001E-8</v>
      </c>
      <c r="I88" s="62">
        <f t="shared" si="8"/>
        <v>1.6663862272296514E-8</v>
      </c>
      <c r="J88" s="61">
        <v>5.1099999999999999E-9</v>
      </c>
      <c r="K88" s="62">
        <f t="shared" si="9"/>
        <v>1.6663862272296514E-9</v>
      </c>
      <c r="L88" s="111"/>
    </row>
    <row r="89" spans="1:12" ht="15.75" thickBot="1" x14ac:dyDescent="0.3">
      <c r="A89" s="60" t="s">
        <v>409</v>
      </c>
      <c r="B89" s="61">
        <v>0.38365057767639837</v>
      </c>
      <c r="C89" s="62">
        <f t="shared" si="5"/>
        <v>0.12510959661617413</v>
      </c>
      <c r="D89" s="61">
        <f t="shared" si="6"/>
        <v>3.8365057767639835E-2</v>
      </c>
      <c r="E89" s="62">
        <f t="shared" si="7"/>
        <v>1.2510959661617412E-2</v>
      </c>
      <c r="H89" s="62">
        <v>5.0600000000000003E-8</v>
      </c>
      <c r="I89" s="62">
        <f t="shared" si="8"/>
        <v>1.6500810782352323E-8</v>
      </c>
      <c r="J89" s="61">
        <v>5.0600000000000003E-9</v>
      </c>
      <c r="K89" s="62">
        <f t="shared" si="9"/>
        <v>1.6500810782352323E-9</v>
      </c>
      <c r="L89" s="111"/>
    </row>
    <row r="90" spans="1:12" ht="15.75" thickBot="1" x14ac:dyDescent="0.3">
      <c r="A90" s="60" t="s">
        <v>410</v>
      </c>
      <c r="B90" s="61">
        <v>0.41061615079662028</v>
      </c>
      <c r="C90" s="62">
        <f t="shared" si="5"/>
        <v>0.13390315036507666</v>
      </c>
      <c r="D90" s="61">
        <f t="shared" si="6"/>
        <v>4.106161507966203E-2</v>
      </c>
      <c r="E90" s="62">
        <f t="shared" si="7"/>
        <v>1.3390315036507665E-2</v>
      </c>
      <c r="H90" s="62">
        <v>5.4200000000000002E-8</v>
      </c>
      <c r="I90" s="62">
        <f t="shared" si="8"/>
        <v>1.7674781509950512E-8</v>
      </c>
      <c r="J90" s="61">
        <v>5.4199999999999999E-9</v>
      </c>
      <c r="K90" s="62">
        <f t="shared" si="9"/>
        <v>1.7674781509950509E-9</v>
      </c>
      <c r="L90" s="111"/>
    </row>
    <row r="91" spans="1:12" ht="15.75" thickBot="1" x14ac:dyDescent="0.3">
      <c r="A91" s="60" t="s">
        <v>411</v>
      </c>
      <c r="B91" s="61">
        <v>0.11866734043396006</v>
      </c>
      <c r="C91" s="62">
        <f t="shared" si="5"/>
        <v>3.8697773330943909E-2</v>
      </c>
      <c r="D91" s="61">
        <f t="shared" si="6"/>
        <v>1.1866734043396006E-2</v>
      </c>
      <c r="E91" s="62">
        <f t="shared" si="7"/>
        <v>3.8697773330943906E-3</v>
      </c>
      <c r="H91" s="62">
        <v>6.2900000000000001E-8</v>
      </c>
      <c r="I91" s="62">
        <f t="shared" si="8"/>
        <v>2.0511877434979466E-8</v>
      </c>
      <c r="J91" s="61">
        <v>6.2900000000000004E-9</v>
      </c>
      <c r="K91" s="62">
        <f t="shared" si="9"/>
        <v>2.0511877434979467E-9</v>
      </c>
      <c r="L91" s="111"/>
    </row>
    <row r="92" spans="1:12" ht="15.75" thickBot="1" x14ac:dyDescent="0.3">
      <c r="A92" s="60" t="s">
        <v>412</v>
      </c>
      <c r="B92" s="61">
        <v>1.9454488090079667</v>
      </c>
      <c r="C92" s="62">
        <f t="shared" si="5"/>
        <v>0.6344166538378091</v>
      </c>
      <c r="D92" s="61">
        <f t="shared" si="6"/>
        <v>0.19454488090079666</v>
      </c>
      <c r="E92" s="62">
        <f t="shared" si="7"/>
        <v>6.3441665383780904E-2</v>
      </c>
      <c r="H92" s="62">
        <v>2.8600000000000001E-6</v>
      </c>
      <c r="I92" s="62">
        <f t="shared" si="8"/>
        <v>9.3265452248078339E-7</v>
      </c>
      <c r="J92" s="61">
        <v>2.8599999999999999E-7</v>
      </c>
      <c r="K92" s="62">
        <f t="shared" si="9"/>
        <v>9.3265452248078328E-8</v>
      </c>
      <c r="L92" s="111"/>
    </row>
    <row r="93" spans="1:12" ht="15.75" thickBot="1" x14ac:dyDescent="0.3">
      <c r="A93" s="60" t="s">
        <v>413</v>
      </c>
      <c r="B93" s="61">
        <v>0.32438511971784711</v>
      </c>
      <c r="C93" s="62">
        <f t="shared" si="5"/>
        <v>0.10578295417144071</v>
      </c>
      <c r="D93" s="61">
        <f t="shared" si="6"/>
        <v>3.2438511971784711E-2</v>
      </c>
      <c r="E93" s="62">
        <f t="shared" si="7"/>
        <v>1.0578295417144071E-2</v>
      </c>
      <c r="H93" s="62">
        <v>1.7700000000000001E-7</v>
      </c>
      <c r="I93" s="62">
        <f t="shared" si="8"/>
        <v>5.7720227440244282E-8</v>
      </c>
      <c r="J93" s="61">
        <v>1.77E-8</v>
      </c>
      <c r="K93" s="62">
        <f t="shared" si="9"/>
        <v>5.7720227440244284E-9</v>
      </c>
      <c r="L93" s="111"/>
    </row>
    <row r="94" spans="1:12" ht="15.75" thickBot="1" x14ac:dyDescent="0.3">
      <c r="A94" s="60" t="s">
        <v>414</v>
      </c>
      <c r="B94" s="61">
        <v>0.15315188285018724</v>
      </c>
      <c r="C94" s="62">
        <f t="shared" si="5"/>
        <v>4.9943285372963032E-2</v>
      </c>
      <c r="D94" s="61">
        <f t="shared" si="6"/>
        <v>1.5315188285018724E-2</v>
      </c>
      <c r="E94" s="62">
        <f t="shared" si="7"/>
        <v>4.9943285372963031E-3</v>
      </c>
      <c r="H94" s="62">
        <v>2.0199999999999999E-8</v>
      </c>
      <c r="I94" s="62">
        <f t="shared" si="8"/>
        <v>6.5872801937453926E-9</v>
      </c>
      <c r="J94" s="61">
        <v>2.0200000000000001E-9</v>
      </c>
      <c r="K94" s="62">
        <f t="shared" si="9"/>
        <v>6.587280193745393E-10</v>
      </c>
      <c r="L94" s="111"/>
    </row>
    <row r="95" spans="1:12" ht="15.75" thickBot="1" x14ac:dyDescent="0.3">
      <c r="A95" s="60" t="s">
        <v>242</v>
      </c>
      <c r="B95" s="61">
        <v>0.19354673041301315</v>
      </c>
      <c r="C95" s="62">
        <f t="shared" si="5"/>
        <v>6.3116165535337665E-2</v>
      </c>
      <c r="D95" s="61">
        <f t="shared" si="6"/>
        <v>1.9354673041301316E-2</v>
      </c>
      <c r="E95" s="62">
        <f t="shared" si="7"/>
        <v>6.3116165535337656E-3</v>
      </c>
      <c r="H95" s="62">
        <v>2.03E-7</v>
      </c>
      <c r="I95" s="62">
        <f t="shared" si="8"/>
        <v>6.6198904917342312E-8</v>
      </c>
      <c r="J95" s="61">
        <v>2.03E-8</v>
      </c>
      <c r="K95" s="62">
        <f t="shared" si="9"/>
        <v>6.619890491734232E-9</v>
      </c>
      <c r="L95" s="111"/>
    </row>
    <row r="96" spans="1:12" ht="15.75" thickBot="1" x14ac:dyDescent="0.3">
      <c r="A96" s="60" t="s">
        <v>415</v>
      </c>
      <c r="B96" s="61">
        <v>22.141765609565812</v>
      </c>
      <c r="C96" s="62">
        <f t="shared" si="5"/>
        <v>7.2204957452695924</v>
      </c>
      <c r="D96" s="61">
        <f t="shared" si="6"/>
        <v>2.2141765609565813</v>
      </c>
      <c r="E96" s="62">
        <f t="shared" si="7"/>
        <v>0.72204957452695928</v>
      </c>
      <c r="H96" s="62">
        <v>8.32E-6</v>
      </c>
      <c r="I96" s="62">
        <f t="shared" si="8"/>
        <v>2.7131767926713695E-6</v>
      </c>
      <c r="J96" s="61">
        <v>8.3200000000000004E-7</v>
      </c>
      <c r="K96" s="62">
        <f t="shared" si="9"/>
        <v>2.7131767926713701E-7</v>
      </c>
      <c r="L96" s="111"/>
    </row>
    <row r="97" spans="1:12" ht="15.75" thickBot="1" x14ac:dyDescent="0.3">
      <c r="A97" s="60" t="s">
        <v>416</v>
      </c>
      <c r="B97" s="61">
        <v>5.5101831985872006E-2</v>
      </c>
      <c r="C97" s="62">
        <f t="shared" si="5"/>
        <v>1.7968871607902032E-2</v>
      </c>
      <c r="D97" s="61">
        <f t="shared" si="6"/>
        <v>5.5101831985872006E-3</v>
      </c>
      <c r="E97" s="62">
        <f t="shared" si="7"/>
        <v>1.7968871607902033E-3</v>
      </c>
      <c r="H97" s="62">
        <v>3.4200000000000002E-8</v>
      </c>
      <c r="I97" s="62">
        <f t="shared" si="8"/>
        <v>1.1152721912182795E-8</v>
      </c>
      <c r="J97" s="61">
        <v>3.4200000000000002E-9</v>
      </c>
      <c r="K97" s="62">
        <f t="shared" si="9"/>
        <v>1.1152721912182795E-9</v>
      </c>
      <c r="L97" s="111"/>
    </row>
    <row r="98" spans="1:12" ht="15.75" thickBot="1" x14ac:dyDescent="0.3">
      <c r="A98" s="60" t="s">
        <v>417</v>
      </c>
      <c r="B98" s="61">
        <v>0.8183035230920388</v>
      </c>
      <c r="C98" s="62">
        <f t="shared" si="5"/>
        <v>0.26685121733347839</v>
      </c>
      <c r="D98" s="61">
        <f t="shared" si="6"/>
        <v>8.183035230920388E-2</v>
      </c>
      <c r="E98" s="62">
        <f t="shared" si="7"/>
        <v>2.6685121733347836E-2</v>
      </c>
      <c r="H98" s="62">
        <v>4.2599999999999998E-7</v>
      </c>
      <c r="I98" s="62">
        <f t="shared" si="8"/>
        <v>1.3891986943245236E-7</v>
      </c>
      <c r="J98" s="61">
        <v>4.2599999999999998E-8</v>
      </c>
      <c r="K98" s="62">
        <f t="shared" si="9"/>
        <v>1.3891986943245233E-8</v>
      </c>
      <c r="L98" s="111"/>
    </row>
    <row r="99" spans="1:12" ht="15.75" thickBot="1" x14ac:dyDescent="0.3">
      <c r="A99" s="60" t="s">
        <v>248</v>
      </c>
      <c r="B99" s="61">
        <v>0.43338916240789943</v>
      </c>
      <c r="C99" s="62">
        <f t="shared" si="5"/>
        <v>0.1413294973125476</v>
      </c>
      <c r="D99" s="61">
        <f t="shared" si="6"/>
        <v>4.3338916240789942E-2</v>
      </c>
      <c r="E99" s="62">
        <f t="shared" si="7"/>
        <v>1.4132949731254759E-2</v>
      </c>
      <c r="H99" s="62">
        <v>2.3999999999999998E-7</v>
      </c>
      <c r="I99" s="62">
        <f t="shared" si="8"/>
        <v>7.8264715173212591E-8</v>
      </c>
      <c r="J99" s="61">
        <v>2.4E-8</v>
      </c>
      <c r="K99" s="62">
        <f t="shared" si="9"/>
        <v>7.8264715173212578E-9</v>
      </c>
      <c r="L99" s="111"/>
    </row>
    <row r="100" spans="1:12" ht="15.75" thickBot="1" x14ac:dyDescent="0.3">
      <c r="A100" s="60" t="s">
        <v>103</v>
      </c>
      <c r="B100" s="61">
        <v>0.55785750052531236</v>
      </c>
      <c r="C100" s="62">
        <f t="shared" si="5"/>
        <v>0.18191899327439109</v>
      </c>
      <c r="D100" s="61">
        <f t="shared" si="6"/>
        <v>5.5785750052531238E-2</v>
      </c>
      <c r="E100" s="62">
        <f t="shared" si="7"/>
        <v>1.8191899327439112E-2</v>
      </c>
      <c r="H100" s="62">
        <v>7.1200000000000002E-7</v>
      </c>
      <c r="I100" s="62">
        <f t="shared" si="8"/>
        <v>2.3218532168053071E-7</v>
      </c>
      <c r="J100" s="61">
        <v>7.1200000000000002E-8</v>
      </c>
      <c r="K100" s="62">
        <f t="shared" si="9"/>
        <v>2.3218532168053071E-8</v>
      </c>
      <c r="L100" s="111"/>
    </row>
    <row r="101" spans="1:12" ht="15.75" thickBot="1" x14ac:dyDescent="0.3">
      <c r="A101" s="60" t="s">
        <v>252</v>
      </c>
      <c r="B101" s="61">
        <v>0.68892317160750249</v>
      </c>
      <c r="C101" s="62">
        <f t="shared" si="5"/>
        <v>0.22465989917536433</v>
      </c>
      <c r="D101" s="61">
        <f t="shared" si="6"/>
        <v>6.8892317160750255E-2</v>
      </c>
      <c r="E101" s="62">
        <f t="shared" si="7"/>
        <v>2.2465989917536438E-2</v>
      </c>
      <c r="H101" s="62">
        <v>3.4299999999999999E-7</v>
      </c>
      <c r="I101" s="62">
        <f t="shared" si="8"/>
        <v>1.1185332210171633E-7</v>
      </c>
      <c r="J101" s="61">
        <v>3.4300000000000003E-8</v>
      </c>
      <c r="K101" s="62">
        <f t="shared" si="9"/>
        <v>1.1185332210171634E-8</v>
      </c>
      <c r="L101" s="111"/>
    </row>
    <row r="102" spans="1:12" ht="15.75" thickBot="1" x14ac:dyDescent="0.3">
      <c r="A102" s="60" t="s">
        <v>418</v>
      </c>
      <c r="B102" s="61">
        <v>5.2266528793025397</v>
      </c>
      <c r="C102" s="62">
        <f t="shared" si="5"/>
        <v>1.70442707878277</v>
      </c>
      <c r="D102" s="61">
        <f t="shared" si="6"/>
        <v>0.52266528793025402</v>
      </c>
      <c r="E102" s="62">
        <f t="shared" si="7"/>
        <v>0.17044270787827701</v>
      </c>
      <c r="H102" s="62">
        <v>1.59E-6</v>
      </c>
      <c r="I102" s="62">
        <f t="shared" si="8"/>
        <v>5.185037380225334E-7</v>
      </c>
      <c r="J102" s="61">
        <v>1.5900000000000001E-7</v>
      </c>
      <c r="K102" s="62">
        <f t="shared" si="9"/>
        <v>5.185037380225334E-8</v>
      </c>
      <c r="L102" s="111"/>
    </row>
    <row r="103" spans="1:12" ht="15.75" thickBot="1" x14ac:dyDescent="0.3">
      <c r="A103" s="60" t="s">
        <v>419</v>
      </c>
      <c r="B103" s="61">
        <v>0.29685765039167711</v>
      </c>
      <c r="C103" s="62">
        <f t="shared" si="5"/>
        <v>9.680616439539054E-2</v>
      </c>
      <c r="D103" s="61">
        <f t="shared" si="6"/>
        <v>2.968576503916771E-2</v>
      </c>
      <c r="E103" s="62">
        <f t="shared" si="7"/>
        <v>9.680616439539054E-3</v>
      </c>
      <c r="H103" s="62">
        <v>1.24E-7</v>
      </c>
      <c r="I103" s="62">
        <f t="shared" si="8"/>
        <v>4.043676950615984E-8</v>
      </c>
      <c r="J103" s="61">
        <v>1.24E-8</v>
      </c>
      <c r="K103" s="62">
        <f t="shared" si="9"/>
        <v>4.0436769506159841E-9</v>
      </c>
      <c r="L103" s="111"/>
    </row>
    <row r="104" spans="1:12" ht="15.75" thickBot="1" x14ac:dyDescent="0.3">
      <c r="A104" s="60" t="s">
        <v>420</v>
      </c>
      <c r="B104" s="61">
        <v>0.10763323825771005</v>
      </c>
      <c r="C104" s="62">
        <f t="shared" si="5"/>
        <v>3.5099519730875862E-2</v>
      </c>
      <c r="D104" s="61">
        <f t="shared" si="6"/>
        <v>1.0763323825771005E-2</v>
      </c>
      <c r="E104" s="62">
        <f t="shared" si="7"/>
        <v>3.5099519730875856E-3</v>
      </c>
      <c r="H104" s="62">
        <v>4.0399999999999998E-8</v>
      </c>
      <c r="I104" s="62">
        <f t="shared" si="8"/>
        <v>1.3174560387490785E-8</v>
      </c>
      <c r="J104" s="61">
        <v>4.0400000000000001E-9</v>
      </c>
      <c r="K104" s="62">
        <f t="shared" si="9"/>
        <v>1.3174560387490786E-9</v>
      </c>
      <c r="L104" s="111"/>
    </row>
    <row r="105" spans="1:12" ht="15.75" thickBot="1" x14ac:dyDescent="0.3">
      <c r="A105" s="60" t="s">
        <v>421</v>
      </c>
      <c r="B105" s="61">
        <v>0.80838784802587205</v>
      </c>
      <c r="C105" s="62">
        <f t="shared" si="5"/>
        <v>0.26361768614679643</v>
      </c>
      <c r="D105" s="61">
        <f t="shared" si="6"/>
        <v>8.0838784802587202E-2</v>
      </c>
      <c r="E105" s="62">
        <f t="shared" si="7"/>
        <v>2.6361768614679641E-2</v>
      </c>
      <c r="H105" s="62">
        <v>8.9100000000000002E-7</v>
      </c>
      <c r="I105" s="62">
        <f t="shared" si="8"/>
        <v>2.9055775508055176E-7</v>
      </c>
      <c r="J105" s="61">
        <v>8.9099999999999997E-8</v>
      </c>
      <c r="K105" s="62">
        <f t="shared" si="9"/>
        <v>2.9055775508055176E-8</v>
      </c>
      <c r="L105" s="111"/>
    </row>
    <row r="106" spans="1:12" ht="15.75" thickBot="1" x14ac:dyDescent="0.3">
      <c r="A106" s="60" t="s">
        <v>258</v>
      </c>
      <c r="B106" s="61">
        <v>0.11239178270284457</v>
      </c>
      <c r="C106" s="62">
        <f t="shared" si="5"/>
        <v>3.665129525436555E-2</v>
      </c>
      <c r="D106" s="61">
        <f t="shared" si="6"/>
        <v>1.1239178270284457E-2</v>
      </c>
      <c r="E106" s="62">
        <f t="shared" si="7"/>
        <v>3.665129525436555E-3</v>
      </c>
      <c r="H106" s="62">
        <v>5.8099999999999997E-8</v>
      </c>
      <c r="I106" s="62">
        <f t="shared" si="8"/>
        <v>1.8946583131515216E-8</v>
      </c>
      <c r="J106" s="61">
        <v>5.8100000000000004E-9</v>
      </c>
      <c r="K106" s="62">
        <f t="shared" si="9"/>
        <v>1.8946583131515216E-9</v>
      </c>
      <c r="L106" s="111"/>
    </row>
    <row r="107" spans="1:12" ht="15.75" thickBot="1" x14ac:dyDescent="0.3">
      <c r="A107" s="60" t="s">
        <v>422</v>
      </c>
      <c r="B107" s="61">
        <v>0.10022092345937722</v>
      </c>
      <c r="C107" s="62">
        <f t="shared" si="5"/>
        <v>3.268234178726874E-2</v>
      </c>
      <c r="D107" s="61">
        <f t="shared" si="6"/>
        <v>1.0022092345937723E-2</v>
      </c>
      <c r="E107" s="62">
        <f t="shared" si="7"/>
        <v>3.2682341787268745E-3</v>
      </c>
      <c r="H107" s="62">
        <v>2.85E-8</v>
      </c>
      <c r="I107" s="62">
        <f t="shared" si="8"/>
        <v>9.2939349268189949E-9</v>
      </c>
      <c r="J107" s="61">
        <v>2.8499999999999999E-9</v>
      </c>
      <c r="K107" s="62">
        <f t="shared" si="9"/>
        <v>9.2939349268189943E-10</v>
      </c>
      <c r="L107" s="111"/>
    </row>
    <row r="108" spans="1:12" ht="15.75" thickBot="1" x14ac:dyDescent="0.3">
      <c r="A108" s="60" t="s">
        <v>423</v>
      </c>
      <c r="B108" s="61">
        <v>0.23081358887389516</v>
      </c>
      <c r="C108" s="62">
        <f t="shared" si="5"/>
        <v>7.5268999130509981E-2</v>
      </c>
      <c r="D108" s="61">
        <f t="shared" si="6"/>
        <v>2.3081358887389516E-2</v>
      </c>
      <c r="E108" s="62">
        <f t="shared" si="7"/>
        <v>7.5268999130509977E-3</v>
      </c>
      <c r="H108" s="62">
        <v>1.2599999999999999E-7</v>
      </c>
      <c r="I108" s="62">
        <f t="shared" si="8"/>
        <v>4.1088975465936605E-8</v>
      </c>
      <c r="J108" s="61">
        <v>1.26E-8</v>
      </c>
      <c r="K108" s="62">
        <f t="shared" si="9"/>
        <v>4.1088975465936613E-9</v>
      </c>
      <c r="L108" s="111"/>
    </row>
    <row r="109" spans="1:12" ht="15.75" thickBot="1" x14ac:dyDescent="0.3">
      <c r="A109" s="60" t="s">
        <v>424</v>
      </c>
      <c r="B109" s="61">
        <v>0.28955870416751917</v>
      </c>
      <c r="C109" s="62">
        <f t="shared" si="5"/>
        <v>9.4425956281647558E-2</v>
      </c>
      <c r="D109" s="61">
        <f t="shared" si="6"/>
        <v>2.8955870416751916E-2</v>
      </c>
      <c r="E109" s="62">
        <f t="shared" si="7"/>
        <v>9.4425956281647561E-3</v>
      </c>
      <c r="H109" s="62">
        <v>1.6999999999999999E-7</v>
      </c>
      <c r="I109" s="62">
        <f t="shared" si="8"/>
        <v>5.5437506581025583E-8</v>
      </c>
      <c r="J109" s="61">
        <v>1.7E-8</v>
      </c>
      <c r="K109" s="62">
        <f t="shared" si="9"/>
        <v>5.543750658102559E-9</v>
      </c>
      <c r="L109" s="111"/>
    </row>
    <row r="110" spans="1:12" ht="15.75" thickBot="1" x14ac:dyDescent="0.3">
      <c r="A110" s="60" t="s">
        <v>425</v>
      </c>
      <c r="B110" s="61">
        <v>1.5427318826738223</v>
      </c>
      <c r="C110" s="62">
        <f t="shared" si="5"/>
        <v>0.50308946410875299</v>
      </c>
      <c r="D110" s="61">
        <f t="shared" si="6"/>
        <v>0.15427318826738223</v>
      </c>
      <c r="E110" s="62">
        <f t="shared" si="7"/>
        <v>5.0308946410875306E-2</v>
      </c>
      <c r="H110" s="62">
        <v>2.0099999999999998E-6</v>
      </c>
      <c r="I110" s="62">
        <f t="shared" si="8"/>
        <v>6.5546698957565536E-7</v>
      </c>
      <c r="J110" s="61">
        <v>2.0100000000000001E-7</v>
      </c>
      <c r="K110" s="62">
        <f t="shared" si="9"/>
        <v>6.5546698957565546E-8</v>
      </c>
      <c r="L110" s="111"/>
    </row>
    <row r="111" spans="1:12" ht="15.75" thickBot="1" x14ac:dyDescent="0.3">
      <c r="A111" s="60" t="s">
        <v>85</v>
      </c>
      <c r="B111" s="61">
        <v>0.2914601350149344</v>
      </c>
      <c r="C111" s="62">
        <f t="shared" si="5"/>
        <v>9.5046018547041353E-2</v>
      </c>
      <c r="D111" s="61">
        <f t="shared" si="6"/>
        <v>2.9146013501493439E-2</v>
      </c>
      <c r="E111" s="62">
        <f t="shared" si="7"/>
        <v>9.5046018547041353E-3</v>
      </c>
      <c r="H111" s="62">
        <v>1.6500000000000001E-7</v>
      </c>
      <c r="I111" s="62">
        <f t="shared" si="8"/>
        <v>5.3806991681583663E-8</v>
      </c>
      <c r="J111" s="61">
        <v>1.6499999999999999E-8</v>
      </c>
      <c r="K111" s="62">
        <f t="shared" si="9"/>
        <v>5.380699168158366E-9</v>
      </c>
      <c r="L111" s="111"/>
    </row>
    <row r="112" spans="1:12" ht="15.75" thickBot="1" x14ac:dyDescent="0.3">
      <c r="A112" s="60" t="s">
        <v>426</v>
      </c>
      <c r="B112" s="61">
        <v>1.2399135846331151</v>
      </c>
      <c r="C112" s="62">
        <f t="shared" si="5"/>
        <v>0.40433951475294905</v>
      </c>
      <c r="D112" s="61">
        <f t="shared" si="6"/>
        <v>0.12399135846331151</v>
      </c>
      <c r="E112" s="62">
        <f t="shared" si="7"/>
        <v>4.043395147529491E-2</v>
      </c>
      <c r="H112" s="62">
        <v>1.5200000000000001E-6</v>
      </c>
      <c r="I112" s="62">
        <f t="shared" si="8"/>
        <v>4.9567652943034638E-7</v>
      </c>
      <c r="J112" s="61">
        <v>1.5200000000000001E-7</v>
      </c>
      <c r="K112" s="62">
        <f t="shared" si="9"/>
        <v>4.9567652943034648E-8</v>
      </c>
      <c r="L112" s="111"/>
    </row>
    <row r="113" spans="1:12" ht="15.75" thickBot="1" x14ac:dyDescent="0.3">
      <c r="A113" s="60" t="s">
        <v>427</v>
      </c>
      <c r="B113" s="61">
        <v>0.41538653699220418</v>
      </c>
      <c r="C113" s="62">
        <f t="shared" si="5"/>
        <v>0.13545878751867499</v>
      </c>
      <c r="D113" s="61">
        <f t="shared" si="6"/>
        <v>4.1538653699220419E-2</v>
      </c>
      <c r="E113" s="62">
        <f t="shared" si="7"/>
        <v>1.3545878751867498E-2</v>
      </c>
      <c r="H113" s="62">
        <v>1.35E-7</v>
      </c>
      <c r="I113" s="62">
        <f t="shared" si="8"/>
        <v>4.4023902284932089E-8</v>
      </c>
      <c r="J113" s="61">
        <v>1.35E-8</v>
      </c>
      <c r="K113" s="62">
        <f t="shared" si="9"/>
        <v>4.4023902284932079E-9</v>
      </c>
      <c r="L113" s="111"/>
    </row>
    <row r="114" spans="1:12" ht="15.75" thickBot="1" x14ac:dyDescent="0.3">
      <c r="A114" s="60" t="s">
        <v>428</v>
      </c>
      <c r="B114" s="61">
        <v>0.31177472374821597</v>
      </c>
      <c r="C114" s="62">
        <f t="shared" si="5"/>
        <v>0.10167066646817151</v>
      </c>
      <c r="D114" s="61">
        <f t="shared" si="6"/>
        <v>3.1177472374821595E-2</v>
      </c>
      <c r="E114" s="62">
        <f t="shared" si="7"/>
        <v>1.0167066646817151E-2</v>
      </c>
      <c r="H114" s="62">
        <v>2.28E-7</v>
      </c>
      <c r="I114" s="62">
        <f t="shared" si="8"/>
        <v>7.4351479414551959E-8</v>
      </c>
      <c r="J114" s="61">
        <v>2.2799999999999999E-8</v>
      </c>
      <c r="K114" s="62">
        <f t="shared" si="9"/>
        <v>7.4351479414551954E-9</v>
      </c>
      <c r="L114" s="111"/>
    </row>
    <row r="115" spans="1:12" ht="15.75" thickBot="1" x14ac:dyDescent="0.3">
      <c r="A115" s="60" t="s">
        <v>429</v>
      </c>
      <c r="B115" s="61">
        <v>0.20281312103781182</v>
      </c>
      <c r="C115" s="62">
        <f t="shared" si="5"/>
        <v>6.6137963130894303E-2</v>
      </c>
      <c r="D115" s="61">
        <f t="shared" si="6"/>
        <v>2.0281312103781181E-2</v>
      </c>
      <c r="E115" s="62">
        <f t="shared" si="7"/>
        <v>6.6137963130894302E-3</v>
      </c>
      <c r="H115" s="62">
        <v>1.09E-7</v>
      </c>
      <c r="I115" s="62">
        <f t="shared" si="8"/>
        <v>3.5545224807834053E-8</v>
      </c>
      <c r="J115" s="61">
        <v>1.09E-8</v>
      </c>
      <c r="K115" s="62">
        <f t="shared" si="9"/>
        <v>3.5545224807834055E-9</v>
      </c>
      <c r="L115" s="111"/>
    </row>
    <row r="116" spans="1:12" ht="15.75" thickBot="1" x14ac:dyDescent="0.3">
      <c r="A116" s="60" t="s">
        <v>430</v>
      </c>
      <c r="B116" s="61">
        <v>0.6004357722432403</v>
      </c>
      <c r="C116" s="62">
        <f t="shared" si="5"/>
        <v>0.1958038945601048</v>
      </c>
      <c r="D116" s="61">
        <f t="shared" si="6"/>
        <v>6.0043577224324032E-2</v>
      </c>
      <c r="E116" s="62">
        <f t="shared" si="7"/>
        <v>1.958038945601048E-2</v>
      </c>
      <c r="H116" s="62">
        <v>1.42E-6</v>
      </c>
      <c r="I116" s="62">
        <f t="shared" si="8"/>
        <v>4.6306623144150784E-7</v>
      </c>
      <c r="J116" s="61">
        <v>1.42E-7</v>
      </c>
      <c r="K116" s="62">
        <f t="shared" si="9"/>
        <v>4.6306623144150781E-8</v>
      </c>
      <c r="L116" s="111"/>
    </row>
    <row r="117" spans="1:12" ht="15.75" thickBot="1" x14ac:dyDescent="0.3">
      <c r="A117" s="60" t="s">
        <v>431</v>
      </c>
      <c r="B117" s="61">
        <v>0.20231486577954597</v>
      </c>
      <c r="C117" s="62">
        <f t="shared" si="5"/>
        <v>6.5975480606428757E-2</v>
      </c>
      <c r="D117" s="61">
        <f t="shared" si="6"/>
        <v>2.0231486577954597E-2</v>
      </c>
      <c r="E117" s="62">
        <f t="shared" si="7"/>
        <v>6.5975480606428752E-3</v>
      </c>
      <c r="H117" s="62">
        <v>1.3799999999999999E-7</v>
      </c>
      <c r="I117" s="62">
        <f t="shared" si="8"/>
        <v>4.5002211224597237E-8</v>
      </c>
      <c r="J117" s="61">
        <v>1.3799999999999999E-8</v>
      </c>
      <c r="K117" s="62">
        <f t="shared" si="9"/>
        <v>4.5002211224597237E-9</v>
      </c>
      <c r="L117" s="111"/>
    </row>
    <row r="118" spans="1:12" ht="15.75" thickBot="1" x14ac:dyDescent="0.3">
      <c r="A118" s="60" t="s">
        <v>432</v>
      </c>
      <c r="B118" s="61">
        <v>11.830063353711036</v>
      </c>
      <c r="C118" s="62">
        <f t="shared" si="5"/>
        <v>3.8578189119135602</v>
      </c>
      <c r="D118" s="61">
        <f t="shared" si="6"/>
        <v>1.1830063353711036</v>
      </c>
      <c r="E118" s="62">
        <f t="shared" si="7"/>
        <v>0.38578189119135597</v>
      </c>
      <c r="H118" s="62">
        <v>1.73E-5</v>
      </c>
      <c r="I118" s="62">
        <f t="shared" si="8"/>
        <v>5.641581552069075E-6</v>
      </c>
      <c r="J118" s="61">
        <v>1.73E-6</v>
      </c>
      <c r="K118" s="62">
        <f t="shared" si="9"/>
        <v>5.6415815520690735E-7</v>
      </c>
      <c r="L118" s="111"/>
    </row>
    <row r="119" spans="1:12" ht="15.75" thickBot="1" x14ac:dyDescent="0.3">
      <c r="A119" s="60" t="s">
        <v>433</v>
      </c>
      <c r="B119" s="61">
        <v>3.9055102013177488E-2</v>
      </c>
      <c r="C119" s="62">
        <f t="shared" si="5"/>
        <v>1.2735985146342074E-2</v>
      </c>
      <c r="D119" s="61">
        <f t="shared" si="6"/>
        <v>3.905510201317749E-3</v>
      </c>
      <c r="E119" s="62">
        <f t="shared" si="7"/>
        <v>1.2735985146342076E-3</v>
      </c>
      <c r="H119" s="62">
        <v>2.9099999999999999E-8</v>
      </c>
      <c r="I119" s="62">
        <f t="shared" si="8"/>
        <v>9.4895967147520265E-9</v>
      </c>
      <c r="J119" s="61">
        <v>2.9100000000000001E-9</v>
      </c>
      <c r="K119" s="62">
        <f t="shared" si="9"/>
        <v>9.4895967147520277E-10</v>
      </c>
      <c r="L119" s="111"/>
    </row>
    <row r="120" spans="1:12" ht="15.75" thickBot="1" x14ac:dyDescent="0.3">
      <c r="A120" s="60" t="s">
        <v>434</v>
      </c>
      <c r="B120" s="61">
        <v>8.3271876885224722E-2</v>
      </c>
      <c r="C120" s="62">
        <f t="shared" si="5"/>
        <v>2.7155207193170577E-2</v>
      </c>
      <c r="D120" s="61">
        <f t="shared" si="6"/>
        <v>8.3271876885224715E-3</v>
      </c>
      <c r="E120" s="62">
        <f t="shared" si="7"/>
        <v>2.7155207193170572E-3</v>
      </c>
      <c r="H120" s="62">
        <v>4.1600000000000002E-8</v>
      </c>
      <c r="I120" s="62">
        <f t="shared" si="8"/>
        <v>1.356588396335685E-8</v>
      </c>
      <c r="J120" s="61">
        <v>4.1599999999999997E-9</v>
      </c>
      <c r="K120" s="62">
        <f t="shared" si="9"/>
        <v>1.3565883963356849E-9</v>
      </c>
      <c r="L120" s="111"/>
    </row>
    <row r="121" spans="1:12" ht="15.75" thickBot="1" x14ac:dyDescent="0.3">
      <c r="A121" s="60" t="s">
        <v>435</v>
      </c>
      <c r="B121" s="61">
        <v>0.33635261094762559</v>
      </c>
      <c r="C121" s="62">
        <f t="shared" si="5"/>
        <v>0.10968558872325959</v>
      </c>
      <c r="D121" s="61">
        <f t="shared" si="6"/>
        <v>3.3635261094762559E-2</v>
      </c>
      <c r="E121" s="62">
        <f t="shared" si="7"/>
        <v>1.096855887232596E-2</v>
      </c>
      <c r="H121" s="62">
        <v>1.85E-7</v>
      </c>
      <c r="I121" s="62">
        <f t="shared" si="8"/>
        <v>6.032905127935137E-8</v>
      </c>
      <c r="J121" s="61">
        <v>1.85E-8</v>
      </c>
      <c r="K121" s="62">
        <f t="shared" si="9"/>
        <v>6.032905127935138E-9</v>
      </c>
      <c r="L121" s="111"/>
    </row>
    <row r="122" spans="1:12" ht="15.75" thickBot="1" x14ac:dyDescent="0.3">
      <c r="A122" s="60" t="s">
        <v>436</v>
      </c>
      <c r="B122" s="61">
        <v>2.2355148989166032</v>
      </c>
      <c r="C122" s="62">
        <f t="shared" si="5"/>
        <v>0.72900807012158775</v>
      </c>
      <c r="D122" s="61">
        <f t="shared" si="6"/>
        <v>0.22355148989166032</v>
      </c>
      <c r="E122" s="62">
        <f t="shared" si="7"/>
        <v>7.2900807012158786E-2</v>
      </c>
      <c r="H122" s="62">
        <v>2.5900000000000002E-6</v>
      </c>
      <c r="I122" s="62">
        <f t="shared" si="8"/>
        <v>8.4460671791091929E-7</v>
      </c>
      <c r="J122" s="61">
        <v>2.5899999999999998E-7</v>
      </c>
      <c r="K122" s="62">
        <f t="shared" si="9"/>
        <v>8.4460671791091916E-8</v>
      </c>
      <c r="L122" s="111"/>
    </row>
    <row r="123" spans="1:12" ht="15.75" thickBot="1" x14ac:dyDescent="0.3">
      <c r="A123" s="60" t="s">
        <v>95</v>
      </c>
      <c r="B123" s="61">
        <v>0.16702892421832288</v>
      </c>
      <c r="C123" s="62">
        <f t="shared" si="5"/>
        <v>5.4468629915146456E-2</v>
      </c>
      <c r="D123" s="61">
        <f t="shared" si="6"/>
        <v>1.6702892421832288E-2</v>
      </c>
      <c r="E123" s="62">
        <f t="shared" si="7"/>
        <v>5.4468629915146467E-3</v>
      </c>
      <c r="H123" s="62">
        <v>1.8400000000000001E-7</v>
      </c>
      <c r="I123" s="62">
        <f t="shared" si="8"/>
        <v>6.0002948299462987E-8</v>
      </c>
      <c r="J123" s="61">
        <v>1.8399999999999999E-8</v>
      </c>
      <c r="K123" s="62">
        <f t="shared" si="9"/>
        <v>6.0002948299462986E-9</v>
      </c>
      <c r="L123" s="111"/>
    </row>
    <row r="124" spans="1:12" ht="15.75" thickBot="1" x14ac:dyDescent="0.3">
      <c r="A124" s="60" t="s">
        <v>437</v>
      </c>
      <c r="B124" s="61">
        <v>0.39400676303841714</v>
      </c>
      <c r="C124" s="62">
        <f t="shared" si="5"/>
        <v>0.12848677952300494</v>
      </c>
      <c r="D124" s="61">
        <f t="shared" si="6"/>
        <v>3.9400676303841711E-2</v>
      </c>
      <c r="E124" s="62">
        <f t="shared" si="7"/>
        <v>1.2848677952300493E-2</v>
      </c>
      <c r="H124" s="62">
        <v>1.99E-7</v>
      </c>
      <c r="I124" s="62">
        <f t="shared" si="8"/>
        <v>6.4894492997788768E-8</v>
      </c>
      <c r="J124" s="61">
        <v>1.99E-8</v>
      </c>
      <c r="K124" s="62">
        <f t="shared" si="9"/>
        <v>6.4894492997788776E-9</v>
      </c>
      <c r="L124" s="111"/>
    </row>
    <row r="125" spans="1:12" ht="15.75" thickBot="1" x14ac:dyDescent="0.3">
      <c r="A125" s="60" t="s">
        <v>438</v>
      </c>
      <c r="B125" s="61">
        <v>6.7239118191889005E-2</v>
      </c>
      <c r="C125" s="62">
        <f t="shared" si="5"/>
        <v>2.1926876807442375E-2</v>
      </c>
      <c r="D125" s="61">
        <f t="shared" si="6"/>
        <v>6.7239118191889007E-3</v>
      </c>
      <c r="E125" s="62">
        <f t="shared" si="7"/>
        <v>2.1926876807442375E-3</v>
      </c>
      <c r="H125" s="62">
        <v>2.29E-8</v>
      </c>
      <c r="I125" s="62">
        <f t="shared" si="8"/>
        <v>7.4677582394440348E-9</v>
      </c>
      <c r="J125" s="61">
        <v>2.2900000000000002E-9</v>
      </c>
      <c r="K125" s="62">
        <f t="shared" si="9"/>
        <v>7.4677582394440359E-10</v>
      </c>
      <c r="L125" s="111"/>
    </row>
    <row r="126" spans="1:12" ht="15.75" thickBot="1" x14ac:dyDescent="0.3">
      <c r="A126" s="60" t="s">
        <v>65</v>
      </c>
      <c r="B126" s="61">
        <v>0.25549225839096484</v>
      </c>
      <c r="C126" s="62">
        <f t="shared" si="5"/>
        <v>8.3316786799707082E-2</v>
      </c>
      <c r="D126" s="61">
        <f t="shared" si="6"/>
        <v>2.5549225839096485E-2</v>
      </c>
      <c r="E126" s="62">
        <f t="shared" si="7"/>
        <v>8.3316786799707086E-3</v>
      </c>
      <c r="H126" s="62">
        <v>5.2100000000000003E-8</v>
      </c>
      <c r="I126" s="62">
        <f t="shared" si="8"/>
        <v>1.69899652521849E-8</v>
      </c>
      <c r="J126" s="61">
        <v>5.21E-9</v>
      </c>
      <c r="K126" s="62">
        <f t="shared" si="9"/>
        <v>1.69899652521849E-9</v>
      </c>
      <c r="L126" s="111"/>
    </row>
    <row r="127" spans="1:12" ht="15.75" thickBot="1" x14ac:dyDescent="0.3">
      <c r="A127" s="60" t="s">
        <v>439</v>
      </c>
      <c r="B127" s="61">
        <v>0.71076219678396002</v>
      </c>
      <c r="C127" s="62">
        <f t="shared" si="5"/>
        <v>0.23178167036326464</v>
      </c>
      <c r="D127" s="61">
        <f t="shared" si="6"/>
        <v>7.1076219678396002E-2</v>
      </c>
      <c r="E127" s="62">
        <f t="shared" si="7"/>
        <v>2.3178167036326462E-2</v>
      </c>
      <c r="H127" s="62">
        <v>3.0600000000000001E-7</v>
      </c>
      <c r="I127" s="62">
        <f t="shared" si="8"/>
        <v>9.9787511845846062E-8</v>
      </c>
      <c r="J127" s="61">
        <v>3.0600000000000003E-8</v>
      </c>
      <c r="K127" s="62">
        <f t="shared" si="9"/>
        <v>9.9787511845846072E-9</v>
      </c>
      <c r="L127" s="111"/>
    </row>
    <row r="128" spans="1:12" ht="15.75" thickBot="1" x14ac:dyDescent="0.3">
      <c r="A128" s="60" t="s">
        <v>440</v>
      </c>
      <c r="B128" s="61">
        <v>10.285895707874223</v>
      </c>
      <c r="C128" s="62">
        <f t="shared" si="5"/>
        <v>3.3542612411589419</v>
      </c>
      <c r="D128" s="61">
        <f t="shared" si="6"/>
        <v>1.0285895707874224</v>
      </c>
      <c r="E128" s="62">
        <f t="shared" si="7"/>
        <v>0.33542612411589418</v>
      </c>
      <c r="H128" s="62">
        <v>5.8799999999999996E-6</v>
      </c>
      <c r="I128" s="62">
        <f t="shared" si="8"/>
        <v>1.9174855217437086E-6</v>
      </c>
      <c r="J128" s="61">
        <v>5.8800000000000002E-7</v>
      </c>
      <c r="K128" s="62">
        <f t="shared" si="9"/>
        <v>1.9174855217437089E-7</v>
      </c>
      <c r="L128" s="111"/>
    </row>
    <row r="129" spans="1:12" ht="15.75" thickBot="1" x14ac:dyDescent="0.3">
      <c r="A129" s="60" t="s">
        <v>441</v>
      </c>
      <c r="B129" s="61">
        <v>0.22009358970733128</v>
      </c>
      <c r="C129" s="62">
        <f t="shared" si="5"/>
        <v>7.1773175457892482E-2</v>
      </c>
      <c r="D129" s="61">
        <f t="shared" si="6"/>
        <v>2.2009358970733129E-2</v>
      </c>
      <c r="E129" s="62">
        <f t="shared" si="7"/>
        <v>7.1773175457892488E-3</v>
      </c>
      <c r="H129" s="62">
        <v>1.02E-7</v>
      </c>
      <c r="I129" s="62">
        <f t="shared" si="8"/>
        <v>3.3262503948615347E-8</v>
      </c>
      <c r="J129" s="61">
        <v>1.02E-8</v>
      </c>
      <c r="K129" s="62">
        <f t="shared" si="9"/>
        <v>3.3262503948615353E-9</v>
      </c>
      <c r="L129" s="111"/>
    </row>
    <row r="130" spans="1:12" ht="15.75" thickBot="1" x14ac:dyDescent="0.3">
      <c r="A130" s="60" t="s">
        <v>442</v>
      </c>
      <c r="B130" s="61">
        <v>0.37534671524357505</v>
      </c>
      <c r="C130" s="62">
        <f t="shared" si="5"/>
        <v>0.12240168233224721</v>
      </c>
      <c r="D130" s="61">
        <f t="shared" si="6"/>
        <v>3.7534671524357507E-2</v>
      </c>
      <c r="E130" s="62">
        <f t="shared" si="7"/>
        <v>1.2240168233224723E-2</v>
      </c>
      <c r="H130" s="62">
        <v>1.17E-7</v>
      </c>
      <c r="I130" s="62">
        <f t="shared" si="8"/>
        <v>3.8154048646941141E-8</v>
      </c>
      <c r="J130" s="61">
        <v>1.1700000000000001E-8</v>
      </c>
      <c r="K130" s="62">
        <f t="shared" si="9"/>
        <v>3.8154048646941139E-9</v>
      </c>
      <c r="L130" s="111"/>
    </row>
    <row r="131" spans="1:12" ht="15.75" thickBot="1" x14ac:dyDescent="0.3">
      <c r="A131" s="60" t="s">
        <v>443</v>
      </c>
      <c r="B131" s="61">
        <v>8.507120696589697E-2</v>
      </c>
      <c r="C131" s="62">
        <f t="shared" si="5"/>
        <v>2.7741974094280603E-2</v>
      </c>
      <c r="D131" s="61">
        <f t="shared" si="6"/>
        <v>8.5071206965896973E-3</v>
      </c>
      <c r="E131" s="62">
        <f t="shared" si="7"/>
        <v>2.7741974094280604E-3</v>
      </c>
      <c r="H131" s="62">
        <v>4.4199999999999999E-8</v>
      </c>
      <c r="I131" s="62">
        <f t="shared" si="8"/>
        <v>1.441375171106665E-8</v>
      </c>
      <c r="J131" s="61">
        <v>4.42E-9</v>
      </c>
      <c r="K131" s="62">
        <f t="shared" si="9"/>
        <v>1.4413751711066653E-9</v>
      </c>
      <c r="L131" s="111"/>
    </row>
    <row r="132" spans="1:12" ht="15.75" thickBot="1" x14ac:dyDescent="0.3">
      <c r="A132" s="60" t="s">
        <v>444</v>
      </c>
      <c r="B132" s="61">
        <v>0.62981667728369528</v>
      </c>
      <c r="C132" s="62">
        <f t="shared" si="5"/>
        <v>0.20538509524561488</v>
      </c>
      <c r="D132" s="61">
        <f t="shared" si="6"/>
        <v>6.2981667728369523E-2</v>
      </c>
      <c r="E132" s="62">
        <f t="shared" si="7"/>
        <v>2.0538509524561484E-2</v>
      </c>
      <c r="H132" s="62">
        <v>2.9299999999999999E-7</v>
      </c>
      <c r="I132" s="62">
        <f t="shared" si="8"/>
        <v>9.5548173107297034E-8</v>
      </c>
      <c r="J132" s="61">
        <v>2.9300000000000001E-8</v>
      </c>
      <c r="K132" s="62">
        <f t="shared" si="9"/>
        <v>9.5548173107297053E-9</v>
      </c>
      <c r="L132" s="111"/>
    </row>
    <row r="133" spans="1:12" ht="15.75" thickBot="1" x14ac:dyDescent="0.3">
      <c r="A133" s="60" t="s">
        <v>445</v>
      </c>
      <c r="B133" s="61">
        <v>0.30187950232376159</v>
      </c>
      <c r="C133" s="62">
        <f t="shared" si="5"/>
        <v>9.8443805275001545E-2</v>
      </c>
      <c r="D133" s="61">
        <f t="shared" si="6"/>
        <v>3.0187950232376158E-2</v>
      </c>
      <c r="E133" s="62">
        <f t="shared" si="7"/>
        <v>9.8443805275001545E-3</v>
      </c>
      <c r="H133" s="62">
        <v>9.1500000000000005E-8</v>
      </c>
      <c r="I133" s="62">
        <f t="shared" si="8"/>
        <v>2.9838422659787302E-8</v>
      </c>
      <c r="J133" s="61">
        <v>9.1499999999999992E-9</v>
      </c>
      <c r="K133" s="62">
        <f t="shared" si="9"/>
        <v>2.98384226597873E-9</v>
      </c>
      <c r="L133" s="111"/>
    </row>
    <row r="134" spans="1:12" ht="15.75" thickBot="1" x14ac:dyDescent="0.3">
      <c r="A134" s="60" t="s">
        <v>446</v>
      </c>
      <c r="B134" s="61">
        <v>0.3865263519258722</v>
      </c>
      <c r="C134" s="62">
        <f t="shared" si="5"/>
        <v>0.12604739516841384</v>
      </c>
      <c r="D134" s="61">
        <f t="shared" si="6"/>
        <v>3.8652635192587222E-2</v>
      </c>
      <c r="E134" s="62">
        <f t="shared" si="7"/>
        <v>1.2604739516841384E-2</v>
      </c>
      <c r="H134" s="62">
        <v>1.8699999999999999E-7</v>
      </c>
      <c r="I134" s="62">
        <f t="shared" si="8"/>
        <v>6.0981257239128136E-8</v>
      </c>
      <c r="J134" s="61">
        <v>1.8699999999999999E-8</v>
      </c>
      <c r="K134" s="62">
        <f t="shared" si="9"/>
        <v>6.0981257239128136E-9</v>
      </c>
      <c r="L134" s="111"/>
    </row>
    <row r="135" spans="1:12" ht="15.75" thickBot="1" x14ac:dyDescent="0.3">
      <c r="A135" s="60" t="s">
        <v>447</v>
      </c>
      <c r="B135" s="61">
        <v>0.31289908849250725</v>
      </c>
      <c r="C135" s="62">
        <f t="shared" si="5"/>
        <v>0.10203732516176633</v>
      </c>
      <c r="D135" s="61">
        <f t="shared" si="6"/>
        <v>3.1289908849250724E-2</v>
      </c>
      <c r="E135" s="62">
        <f t="shared" si="7"/>
        <v>1.0203732516176633E-2</v>
      </c>
      <c r="H135" s="62">
        <v>2.16E-7</v>
      </c>
      <c r="I135" s="62">
        <f t="shared" si="8"/>
        <v>7.0438243655891327E-8</v>
      </c>
      <c r="J135" s="61">
        <v>2.1600000000000002E-8</v>
      </c>
      <c r="K135" s="62">
        <f t="shared" si="9"/>
        <v>7.0438243655891338E-9</v>
      </c>
      <c r="L135" s="111"/>
    </row>
    <row r="136" spans="1:12" ht="15.75" thickBot="1" x14ac:dyDescent="0.3">
      <c r="A136" s="60" t="s">
        <v>81</v>
      </c>
      <c r="B136" s="61">
        <v>8.9856368104107964E-2</v>
      </c>
      <c r="C136" s="62">
        <f t="shared" ref="C136:C163" si="10">B136*30.97/94.97</f>
        <v>2.9302429400697307E-2</v>
      </c>
      <c r="D136" s="61">
        <f t="shared" ref="D136:D163" si="11">B136/10</f>
        <v>8.9856368104107957E-3</v>
      </c>
      <c r="E136" s="62">
        <f t="shared" ref="E136:E163" si="12">D136*30.97/94.97</f>
        <v>2.9302429400697308E-3</v>
      </c>
      <c r="H136" s="62">
        <v>4.1199999999999998E-8</v>
      </c>
      <c r="I136" s="62">
        <f t="shared" ref="I136:I163" si="13">H136*30.97/94.97</f>
        <v>1.3435442771401496E-8</v>
      </c>
      <c r="J136" s="61">
        <v>4.1199999999999998E-9</v>
      </c>
      <c r="K136" s="62">
        <f t="shared" ref="K136:K163" si="14">J136*30.97/94.97</f>
        <v>1.3435442771401495E-9</v>
      </c>
      <c r="L136" s="111"/>
    </row>
    <row r="137" spans="1:12" ht="15.75" thickBot="1" x14ac:dyDescent="0.3">
      <c r="A137" s="60" t="s">
        <v>448</v>
      </c>
      <c r="B137" s="61">
        <v>0.81277149113205482</v>
      </c>
      <c r="C137" s="62">
        <f t="shared" si="10"/>
        <v>0.26504720522648983</v>
      </c>
      <c r="D137" s="61">
        <f t="shared" si="11"/>
        <v>8.127714911320548E-2</v>
      </c>
      <c r="E137" s="62">
        <f t="shared" si="12"/>
        <v>2.6504720522648979E-2</v>
      </c>
      <c r="H137" s="62">
        <v>3.6399999999999998E-7</v>
      </c>
      <c r="I137" s="62">
        <f t="shared" si="13"/>
        <v>1.1870148467937243E-7</v>
      </c>
      <c r="J137" s="61">
        <v>3.6400000000000002E-8</v>
      </c>
      <c r="K137" s="62">
        <f t="shared" si="14"/>
        <v>1.1870148467937243E-8</v>
      </c>
      <c r="L137" s="111"/>
    </row>
    <row r="138" spans="1:12" ht="15.75" thickBot="1" x14ac:dyDescent="0.3">
      <c r="A138" s="60" t="s">
        <v>449</v>
      </c>
      <c r="B138" s="61">
        <v>6.2025983926989416E-2</v>
      </c>
      <c r="C138" s="62">
        <f t="shared" si="10"/>
        <v>2.0226858189100368E-2</v>
      </c>
      <c r="D138" s="61">
        <f t="shared" si="11"/>
        <v>6.2025983926989412E-3</v>
      </c>
      <c r="E138" s="62">
        <f t="shared" si="12"/>
        <v>2.0226858189100368E-3</v>
      </c>
      <c r="H138" s="62">
        <v>2.5200000000000001E-8</v>
      </c>
      <c r="I138" s="62">
        <f t="shared" si="13"/>
        <v>8.2177950931873227E-9</v>
      </c>
      <c r="J138" s="61">
        <v>2.52E-9</v>
      </c>
      <c r="K138" s="62">
        <f t="shared" si="14"/>
        <v>8.2177950931873231E-10</v>
      </c>
      <c r="L138" s="111"/>
    </row>
    <row r="139" spans="1:12" ht="15.75" thickBot="1" x14ac:dyDescent="0.3">
      <c r="A139" s="60" t="s">
        <v>450</v>
      </c>
      <c r="B139" s="61">
        <v>0.15194389434965874</v>
      </c>
      <c r="C139" s="62">
        <f t="shared" si="10"/>
        <v>4.954935672326978E-2</v>
      </c>
      <c r="D139" s="61">
        <f t="shared" si="11"/>
        <v>1.5194389434965875E-2</v>
      </c>
      <c r="E139" s="62">
        <f t="shared" si="12"/>
        <v>4.9549356723269777E-3</v>
      </c>
      <c r="H139" s="62">
        <v>1.5300000000000001E-7</v>
      </c>
      <c r="I139" s="62">
        <f t="shared" si="13"/>
        <v>4.9893755922923031E-8</v>
      </c>
      <c r="J139" s="61">
        <v>1.5300000000000001E-8</v>
      </c>
      <c r="K139" s="62">
        <f t="shared" si="14"/>
        <v>4.9893755922923036E-9</v>
      </c>
      <c r="L139" s="111"/>
    </row>
    <row r="140" spans="1:12" ht="15.75" thickBot="1" x14ac:dyDescent="0.3">
      <c r="A140" s="60" t="s">
        <v>451</v>
      </c>
      <c r="B140" s="61">
        <v>0.64350687635566617</v>
      </c>
      <c r="C140" s="62">
        <f t="shared" si="10"/>
        <v>0.20984950995824977</v>
      </c>
      <c r="D140" s="61">
        <f t="shared" si="11"/>
        <v>6.4350687635566617E-2</v>
      </c>
      <c r="E140" s="62">
        <f t="shared" si="12"/>
        <v>2.0984950995824977E-2</v>
      </c>
      <c r="H140" s="62">
        <v>2.7300000000000002E-7</v>
      </c>
      <c r="I140" s="62">
        <f t="shared" si="13"/>
        <v>8.9026113509529326E-8</v>
      </c>
      <c r="J140" s="61">
        <v>2.73E-8</v>
      </c>
      <c r="K140" s="62">
        <f t="shared" si="14"/>
        <v>8.9026113509529333E-9</v>
      </c>
      <c r="L140" s="111"/>
    </row>
    <row r="141" spans="1:12" ht="15.75" thickBot="1" x14ac:dyDescent="0.3">
      <c r="A141" s="60" t="s">
        <v>452</v>
      </c>
      <c r="B141" s="61">
        <v>0.24864748198228243</v>
      </c>
      <c r="C141" s="62">
        <f t="shared" si="10"/>
        <v>8.1084684816166014E-2</v>
      </c>
      <c r="D141" s="61">
        <f t="shared" si="11"/>
        <v>2.4864748198228242E-2</v>
      </c>
      <c r="E141" s="62">
        <f t="shared" si="12"/>
        <v>8.1084684816166014E-3</v>
      </c>
      <c r="H141" s="62">
        <v>2.8599999999999999E-7</v>
      </c>
      <c r="I141" s="62">
        <f t="shared" si="13"/>
        <v>9.3265452248078328E-8</v>
      </c>
      <c r="J141" s="61">
        <v>2.8600000000000001E-8</v>
      </c>
      <c r="K141" s="62">
        <f t="shared" si="14"/>
        <v>9.3265452248078351E-9</v>
      </c>
      <c r="L141" s="111"/>
    </row>
    <row r="142" spans="1:12" ht="15.75" thickBot="1" x14ac:dyDescent="0.3">
      <c r="A142" s="60" t="s">
        <v>453</v>
      </c>
      <c r="B142" s="61">
        <v>0.8351100596472919</v>
      </c>
      <c r="C142" s="62">
        <f t="shared" si="10"/>
        <v>0.27233187898574951</v>
      </c>
      <c r="D142" s="61">
        <f t="shared" si="11"/>
        <v>8.3511005964729185E-2</v>
      </c>
      <c r="E142" s="62">
        <f t="shared" si="12"/>
        <v>2.723318789857495E-2</v>
      </c>
      <c r="H142" s="62">
        <v>2.35E-7</v>
      </c>
      <c r="I142" s="62">
        <f t="shared" si="13"/>
        <v>7.6634200273770664E-8</v>
      </c>
      <c r="J142" s="61">
        <v>2.3499999999999999E-8</v>
      </c>
      <c r="K142" s="62">
        <f t="shared" si="14"/>
        <v>7.6634200273770648E-9</v>
      </c>
      <c r="L142" s="111"/>
    </row>
    <row r="143" spans="1:12" ht="15.75" thickBot="1" x14ac:dyDescent="0.3">
      <c r="A143" s="60" t="s">
        <v>454</v>
      </c>
      <c r="B143" s="61">
        <v>1.4477360065695428</v>
      </c>
      <c r="C143" s="62">
        <f t="shared" si="10"/>
        <v>0.47211102583403963</v>
      </c>
      <c r="D143" s="61">
        <f t="shared" si="11"/>
        <v>0.14477360065695427</v>
      </c>
      <c r="E143" s="62">
        <f t="shared" si="12"/>
        <v>4.7211102583403962E-2</v>
      </c>
      <c r="H143" s="62">
        <v>3.2499999999999998E-6</v>
      </c>
      <c r="I143" s="62">
        <f t="shared" si="13"/>
        <v>1.0598346846372538E-6</v>
      </c>
      <c r="J143" s="61">
        <v>3.2500000000000001E-7</v>
      </c>
      <c r="K143" s="62">
        <f t="shared" si="14"/>
        <v>1.0598346846372539E-7</v>
      </c>
      <c r="L143" s="111"/>
    </row>
    <row r="144" spans="1:12" ht="15.75" thickBot="1" x14ac:dyDescent="0.3">
      <c r="A144" s="60" t="s">
        <v>455</v>
      </c>
      <c r="B144" s="61">
        <v>2.9548167879523768</v>
      </c>
      <c r="C144" s="62">
        <f t="shared" si="10"/>
        <v>0.96357455957549853</v>
      </c>
      <c r="D144" s="61">
        <f t="shared" si="11"/>
        <v>0.29548167879523768</v>
      </c>
      <c r="E144" s="62">
        <f t="shared" si="12"/>
        <v>9.6357455957549867E-2</v>
      </c>
      <c r="H144" s="62">
        <v>1.84E-6</v>
      </c>
      <c r="I144" s="62">
        <f t="shared" si="13"/>
        <v>6.000294829946299E-7</v>
      </c>
      <c r="J144" s="61">
        <v>1.8400000000000001E-7</v>
      </c>
      <c r="K144" s="62">
        <f t="shared" si="14"/>
        <v>6.0002948299462987E-8</v>
      </c>
      <c r="L144" s="111"/>
    </row>
    <row r="145" spans="1:12" ht="15.75" thickBot="1" x14ac:dyDescent="0.3">
      <c r="A145" s="60" t="s">
        <v>311</v>
      </c>
      <c r="B145" s="61">
        <v>0.75330077953001073</v>
      </c>
      <c r="C145" s="62">
        <f t="shared" si="10"/>
        <v>0.24565362895698042</v>
      </c>
      <c r="D145" s="61">
        <f t="shared" si="11"/>
        <v>7.5330077953001076E-2</v>
      </c>
      <c r="E145" s="62">
        <f t="shared" si="12"/>
        <v>2.4565362895698044E-2</v>
      </c>
      <c r="H145" s="62">
        <v>6.2699999999999999E-7</v>
      </c>
      <c r="I145" s="62">
        <f t="shared" si="13"/>
        <v>2.044665683900179E-7</v>
      </c>
      <c r="J145" s="61">
        <v>6.2699999999999999E-8</v>
      </c>
      <c r="K145" s="62">
        <f t="shared" si="14"/>
        <v>2.0446656839001792E-8</v>
      </c>
      <c r="L145" s="111"/>
    </row>
    <row r="146" spans="1:12" ht="15.75" thickBot="1" x14ac:dyDescent="0.3">
      <c r="A146" s="60" t="s">
        <v>456</v>
      </c>
      <c r="B146" s="61">
        <v>0.34377154172400798</v>
      </c>
      <c r="C146" s="62">
        <f t="shared" si="10"/>
        <v>0.11210492415702356</v>
      </c>
      <c r="D146" s="61">
        <f t="shared" si="11"/>
        <v>3.4377154172400795E-2</v>
      </c>
      <c r="E146" s="62">
        <f t="shared" si="12"/>
        <v>1.1210492415702353E-2</v>
      </c>
      <c r="H146" s="62">
        <v>1.9299999999999999E-7</v>
      </c>
      <c r="I146" s="62">
        <f t="shared" si="13"/>
        <v>6.2937875118458458E-8</v>
      </c>
      <c r="J146" s="61">
        <v>1.9300000000000001E-8</v>
      </c>
      <c r="K146" s="62">
        <f t="shared" si="14"/>
        <v>6.293787511845846E-9</v>
      </c>
      <c r="L146" s="111"/>
    </row>
    <row r="147" spans="1:12" ht="15.75" thickBot="1" x14ac:dyDescent="0.3">
      <c r="A147" s="60" t="s">
        <v>313</v>
      </c>
      <c r="B147" s="61">
        <v>17.655330106092933</v>
      </c>
      <c r="C147" s="62">
        <f t="shared" si="10"/>
        <v>5.7574557585100354</v>
      </c>
      <c r="D147" s="61">
        <f t="shared" si="11"/>
        <v>1.7655330106092932</v>
      </c>
      <c r="E147" s="62">
        <f t="shared" si="12"/>
        <v>0.57574557585100361</v>
      </c>
      <c r="H147" s="62">
        <v>7.9300000000000003E-6</v>
      </c>
      <c r="I147" s="62">
        <f t="shared" si="13"/>
        <v>2.5859966305148996E-6</v>
      </c>
      <c r="J147" s="61">
        <v>7.9299999999999997E-7</v>
      </c>
      <c r="K147" s="62">
        <f t="shared" si="14"/>
        <v>2.5859966305148991E-7</v>
      </c>
      <c r="L147" s="111"/>
    </row>
    <row r="148" spans="1:12" ht="15.75" thickBot="1" x14ac:dyDescent="0.3">
      <c r="A148" s="60" t="s">
        <v>93</v>
      </c>
      <c r="B148" s="61">
        <v>0.21594759598138952</v>
      </c>
      <c r="C148" s="62">
        <f t="shared" si="10"/>
        <v>7.0421154549264328E-2</v>
      </c>
      <c r="D148" s="61">
        <f t="shared" si="11"/>
        <v>2.1594759598138953E-2</v>
      </c>
      <c r="E148" s="62">
        <f t="shared" si="12"/>
        <v>7.0421154549264332E-3</v>
      </c>
      <c r="H148" s="62">
        <v>1.6400000000000001E-7</v>
      </c>
      <c r="I148" s="62">
        <f t="shared" si="13"/>
        <v>5.348088870169528E-8</v>
      </c>
      <c r="J148" s="61">
        <v>1.6400000000000001E-8</v>
      </c>
      <c r="K148" s="62">
        <f t="shared" si="14"/>
        <v>5.3480888701695282E-9</v>
      </c>
      <c r="L148" s="111"/>
    </row>
    <row r="149" spans="1:12" ht="15.75" thickBot="1" x14ac:dyDescent="0.3">
      <c r="A149" s="60" t="s">
        <v>457</v>
      </c>
      <c r="B149" s="61">
        <v>0.17288363250497155</v>
      </c>
      <c r="C149" s="62">
        <f t="shared" si="10"/>
        <v>5.6377867733799818E-2</v>
      </c>
      <c r="D149" s="61">
        <f t="shared" si="11"/>
        <v>1.7288363250497155E-2</v>
      </c>
      <c r="E149" s="62">
        <f t="shared" si="12"/>
        <v>5.6377867733799821E-3</v>
      </c>
      <c r="H149" s="62">
        <v>3.5700000000000002E-8</v>
      </c>
      <c r="I149" s="62">
        <f t="shared" si="13"/>
        <v>1.1641876382015374E-8</v>
      </c>
      <c r="J149" s="61">
        <v>3.5699999999999999E-9</v>
      </c>
      <c r="K149" s="62">
        <f t="shared" si="14"/>
        <v>1.1641876382015372E-9</v>
      </c>
      <c r="L149" s="111"/>
    </row>
    <row r="150" spans="1:12" ht="15.75" thickBot="1" x14ac:dyDescent="0.3">
      <c r="A150" s="60" t="s">
        <v>458</v>
      </c>
      <c r="B150" s="61">
        <v>0.46257072041036235</v>
      </c>
      <c r="C150" s="62">
        <f t="shared" si="10"/>
        <v>0.15084569033493653</v>
      </c>
      <c r="D150" s="61">
        <f t="shared" si="11"/>
        <v>4.6257072041036233E-2</v>
      </c>
      <c r="E150" s="62">
        <f t="shared" si="12"/>
        <v>1.5084569033493651E-2</v>
      </c>
      <c r="H150" s="62">
        <v>2.4699999999999998E-7</v>
      </c>
      <c r="I150" s="62">
        <f t="shared" si="13"/>
        <v>8.0547436032431297E-8</v>
      </c>
      <c r="J150" s="61">
        <v>2.4699999999999999E-8</v>
      </c>
      <c r="K150" s="62">
        <f t="shared" si="14"/>
        <v>8.054743603243128E-9</v>
      </c>
      <c r="L150" s="111"/>
    </row>
    <row r="151" spans="1:12" ht="15.75" thickBot="1" x14ac:dyDescent="0.3">
      <c r="A151" s="60" t="s">
        <v>320</v>
      </c>
      <c r="B151" s="61">
        <v>0.80770218212768552</v>
      </c>
      <c r="C151" s="62">
        <f t="shared" si="10"/>
        <v>0.26339408845418993</v>
      </c>
      <c r="D151" s="61">
        <f t="shared" si="11"/>
        <v>8.0770218212768558E-2</v>
      </c>
      <c r="E151" s="62">
        <f t="shared" si="12"/>
        <v>2.6339408845418997E-2</v>
      </c>
      <c r="H151" s="62">
        <v>4.7700000000000005E-7</v>
      </c>
      <c r="I151" s="62">
        <f t="shared" si="13"/>
        <v>1.5555112140676005E-7</v>
      </c>
      <c r="J151" s="61">
        <v>4.7699999999999997E-8</v>
      </c>
      <c r="K151" s="62">
        <f t="shared" si="14"/>
        <v>1.5555112140676001E-8</v>
      </c>
      <c r="L151" s="111"/>
    </row>
    <row r="152" spans="1:12" ht="15.75" thickBot="1" x14ac:dyDescent="0.3">
      <c r="A152" s="60" t="s">
        <v>58</v>
      </c>
      <c r="B152" s="61">
        <v>1.2307192587001012</v>
      </c>
      <c r="C152" s="62">
        <f t="shared" si="10"/>
        <v>0.40134121766812819</v>
      </c>
      <c r="D152" s="61">
        <f t="shared" si="11"/>
        <v>0.12307192587001012</v>
      </c>
      <c r="E152" s="62">
        <f t="shared" si="12"/>
        <v>4.0134121766812816E-2</v>
      </c>
      <c r="H152" s="62">
        <v>1.0499999999999999E-6</v>
      </c>
      <c r="I152" s="62">
        <f t="shared" si="13"/>
        <v>3.4240812888280505E-7</v>
      </c>
      <c r="J152" s="61">
        <v>1.05E-7</v>
      </c>
      <c r="K152" s="62">
        <f t="shared" si="14"/>
        <v>3.4240812888280509E-8</v>
      </c>
      <c r="L152" s="111"/>
    </row>
    <row r="153" spans="1:12" ht="15.75" thickBot="1" x14ac:dyDescent="0.3">
      <c r="A153" s="60" t="s">
        <v>459</v>
      </c>
      <c r="B153" s="61">
        <v>0.60947150059913524</v>
      </c>
      <c r="C153" s="62">
        <f t="shared" si="10"/>
        <v>0.19875047250242411</v>
      </c>
      <c r="D153" s="61">
        <f t="shared" si="11"/>
        <v>6.0947150059913524E-2</v>
      </c>
      <c r="E153" s="62">
        <f t="shared" si="12"/>
        <v>1.987504725024241E-2</v>
      </c>
      <c r="H153" s="62">
        <v>1.9500000000000001E-7</v>
      </c>
      <c r="I153" s="62">
        <f t="shared" si="13"/>
        <v>6.3590081078235237E-8</v>
      </c>
      <c r="J153" s="61">
        <v>1.9499999999999999E-8</v>
      </c>
      <c r="K153" s="62">
        <f t="shared" si="14"/>
        <v>6.3590081078235224E-9</v>
      </c>
      <c r="L153" s="111"/>
    </row>
    <row r="154" spans="1:12" ht="15.75" thickBot="1" x14ac:dyDescent="0.3">
      <c r="A154" s="60" t="s">
        <v>460</v>
      </c>
      <c r="B154" s="61">
        <v>7.6147449034870682</v>
      </c>
      <c r="C154" s="62">
        <f t="shared" si="10"/>
        <v>2.4831910041170318</v>
      </c>
      <c r="D154" s="61">
        <f t="shared" si="11"/>
        <v>0.76147449034870685</v>
      </c>
      <c r="E154" s="62">
        <f t="shared" si="12"/>
        <v>0.24831910041170319</v>
      </c>
      <c r="H154" s="62">
        <v>9.2399999999999996E-6</v>
      </c>
      <c r="I154" s="62">
        <f t="shared" si="13"/>
        <v>3.0131915341686843E-6</v>
      </c>
      <c r="J154" s="61">
        <v>9.2399999999999996E-7</v>
      </c>
      <c r="K154" s="62">
        <f t="shared" si="14"/>
        <v>3.0131915341686848E-7</v>
      </c>
      <c r="L154" s="111"/>
    </row>
    <row r="155" spans="1:12" ht="15.75" thickBot="1" x14ac:dyDescent="0.3">
      <c r="A155" s="60" t="s">
        <v>461</v>
      </c>
      <c r="B155" s="61">
        <v>0.42569307398747436</v>
      </c>
      <c r="C155" s="62">
        <f t="shared" si="10"/>
        <v>0.13881977994516248</v>
      </c>
      <c r="D155" s="61">
        <f t="shared" si="11"/>
        <v>4.2569307398747439E-2</v>
      </c>
      <c r="E155" s="62">
        <f t="shared" si="12"/>
        <v>1.3881977994516249E-2</v>
      </c>
      <c r="H155" s="62">
        <v>1.72E-7</v>
      </c>
      <c r="I155" s="62">
        <f t="shared" si="13"/>
        <v>5.6089712540802355E-8</v>
      </c>
      <c r="J155" s="61">
        <v>1.7199999999999999E-8</v>
      </c>
      <c r="K155" s="62">
        <f t="shared" si="14"/>
        <v>5.6089712540802354E-9</v>
      </c>
      <c r="L155" s="111"/>
    </row>
    <row r="156" spans="1:12" ht="15.75" thickBot="1" x14ac:dyDescent="0.3">
      <c r="A156" s="60" t="s">
        <v>462</v>
      </c>
      <c r="B156" s="61">
        <v>9.5688785419383679E-2</v>
      </c>
      <c r="C156" s="62">
        <f t="shared" si="10"/>
        <v>3.120439806716134E-2</v>
      </c>
      <c r="D156" s="61">
        <f t="shared" si="11"/>
        <v>9.5688785419383686E-3</v>
      </c>
      <c r="E156" s="62">
        <f t="shared" si="12"/>
        <v>3.1204398067161345E-3</v>
      </c>
      <c r="H156" s="62">
        <v>4.5400000000000003E-8</v>
      </c>
      <c r="I156" s="62">
        <f t="shared" si="13"/>
        <v>1.4805075286932715E-8</v>
      </c>
      <c r="J156" s="61">
        <v>4.5399999999999996E-9</v>
      </c>
      <c r="K156" s="62">
        <f t="shared" si="14"/>
        <v>1.4805075286932716E-9</v>
      </c>
      <c r="L156" s="111"/>
    </row>
    <row r="157" spans="1:12" ht="15.75" thickBot="1" x14ac:dyDescent="0.3">
      <c r="A157" s="60" t="s">
        <v>100</v>
      </c>
      <c r="B157" s="61">
        <v>4.4694805555575092</v>
      </c>
      <c r="C157" s="62">
        <f t="shared" si="10"/>
        <v>1.4575109277205018</v>
      </c>
      <c r="D157" s="61">
        <f t="shared" si="11"/>
        <v>0.4469480555557509</v>
      </c>
      <c r="E157" s="62">
        <f t="shared" si="12"/>
        <v>0.14575109277205017</v>
      </c>
      <c r="H157" s="62">
        <v>1.4899999999999999E-6</v>
      </c>
      <c r="I157" s="62">
        <f t="shared" si="13"/>
        <v>4.8589344003369476E-7</v>
      </c>
      <c r="J157" s="61">
        <v>1.49E-7</v>
      </c>
      <c r="K157" s="62">
        <f t="shared" si="14"/>
        <v>4.8589344003369487E-8</v>
      </c>
      <c r="L157" s="111"/>
    </row>
    <row r="158" spans="1:12" ht="15.75" thickBot="1" x14ac:dyDescent="0.3">
      <c r="A158" s="60" t="s">
        <v>463</v>
      </c>
      <c r="B158" s="61">
        <v>0.79542512210003369</v>
      </c>
      <c r="C158" s="62">
        <f t="shared" si="10"/>
        <v>0.25939050259490409</v>
      </c>
      <c r="D158" s="61">
        <f t="shared" si="11"/>
        <v>7.9542512210003372E-2</v>
      </c>
      <c r="E158" s="62">
        <f t="shared" si="12"/>
        <v>2.593905025949041E-2</v>
      </c>
      <c r="H158" s="62">
        <v>2.5199999999999998E-7</v>
      </c>
      <c r="I158" s="62">
        <f t="shared" si="13"/>
        <v>8.217795093187321E-8</v>
      </c>
      <c r="J158" s="61">
        <v>2.5200000000000001E-8</v>
      </c>
      <c r="K158" s="62">
        <f t="shared" si="14"/>
        <v>8.2177950931873227E-9</v>
      </c>
      <c r="L158" s="111"/>
    </row>
    <row r="159" spans="1:12" ht="15.75" thickBot="1" x14ac:dyDescent="0.3">
      <c r="A159" s="60" t="s">
        <v>464</v>
      </c>
      <c r="B159" s="61">
        <v>0.24493711123996076</v>
      </c>
      <c r="C159" s="62">
        <f t="shared" si="10"/>
        <v>7.9874721860604236E-2</v>
      </c>
      <c r="D159" s="61">
        <f t="shared" si="11"/>
        <v>2.4493711123996075E-2</v>
      </c>
      <c r="E159" s="62">
        <f t="shared" si="12"/>
        <v>7.9874721860604229E-3</v>
      </c>
      <c r="H159" s="62">
        <v>9.2099999999999998E-8</v>
      </c>
      <c r="I159" s="62">
        <f t="shared" si="13"/>
        <v>3.0034084447720331E-8</v>
      </c>
      <c r="J159" s="61">
        <v>9.2099999999999994E-9</v>
      </c>
      <c r="K159" s="62">
        <f t="shared" si="14"/>
        <v>3.0034084447720332E-9</v>
      </c>
      <c r="L159" s="111"/>
    </row>
    <row r="160" spans="1:12" ht="15.75" thickBot="1" x14ac:dyDescent="0.3">
      <c r="A160" s="60" t="s">
        <v>465</v>
      </c>
      <c r="B160" s="61">
        <v>0.19056784123373979</v>
      </c>
      <c r="C160" s="62">
        <f t="shared" si="10"/>
        <v>6.2144740897219344E-2</v>
      </c>
      <c r="D160" s="61">
        <f t="shared" si="11"/>
        <v>1.9056784123373978E-2</v>
      </c>
      <c r="E160" s="62">
        <f t="shared" si="12"/>
        <v>6.2144740897219341E-3</v>
      </c>
      <c r="H160" s="62">
        <v>1.4499999999999999E-7</v>
      </c>
      <c r="I160" s="62">
        <f t="shared" si="13"/>
        <v>4.7284932083815936E-8</v>
      </c>
      <c r="J160" s="61">
        <v>1.4500000000000001E-8</v>
      </c>
      <c r="K160" s="62">
        <f t="shared" si="14"/>
        <v>4.7284932083815939E-9</v>
      </c>
      <c r="L160" s="111"/>
    </row>
    <row r="161" spans="1:12" ht="15.75" thickBot="1" x14ac:dyDescent="0.3">
      <c r="A161" s="60" t="s">
        <v>96</v>
      </c>
      <c r="B161" s="61">
        <v>6.611210584778085E-2</v>
      </c>
      <c r="C161" s="62">
        <f t="shared" si="10"/>
        <v>2.1559354723657709E-2</v>
      </c>
      <c r="D161" s="61">
        <f t="shared" si="11"/>
        <v>6.6112105847780846E-3</v>
      </c>
      <c r="E161" s="62">
        <f t="shared" si="12"/>
        <v>2.1559354723657709E-3</v>
      </c>
      <c r="H161" s="62">
        <v>4.1899999999999998E-8</v>
      </c>
      <c r="I161" s="62">
        <f t="shared" si="13"/>
        <v>1.3663714857323366E-8</v>
      </c>
      <c r="J161" s="61">
        <v>4.1899999999999998E-9</v>
      </c>
      <c r="K161" s="62">
        <f t="shared" si="14"/>
        <v>1.3663714857323365E-9</v>
      </c>
      <c r="L161" s="111"/>
    </row>
    <row r="162" spans="1:12" ht="15.75" thickBot="1" x14ac:dyDescent="0.3">
      <c r="A162" s="60" t="s">
        <v>466</v>
      </c>
      <c r="B162" s="61">
        <v>3.1307603982870953</v>
      </c>
      <c r="C162" s="62">
        <f t="shared" si="10"/>
        <v>1.0209502951979714</v>
      </c>
      <c r="D162" s="61">
        <f t="shared" si="11"/>
        <v>0.31307603982870952</v>
      </c>
      <c r="E162" s="62">
        <f t="shared" si="12"/>
        <v>0.10209502951979713</v>
      </c>
      <c r="H162" s="62">
        <v>1.9199999999999998E-6</v>
      </c>
      <c r="I162" s="62">
        <f t="shared" si="13"/>
        <v>6.2611772138570073E-7</v>
      </c>
      <c r="J162" s="61">
        <v>1.92E-7</v>
      </c>
      <c r="K162" s="62">
        <f t="shared" si="14"/>
        <v>6.2611772138570062E-8</v>
      </c>
      <c r="L162" s="111"/>
    </row>
    <row r="163" spans="1:12" ht="15.75" thickBot="1" x14ac:dyDescent="0.3">
      <c r="A163" s="60" t="s">
        <v>340</v>
      </c>
      <c r="B163" s="61">
        <v>0.37973161043122827</v>
      </c>
      <c r="C163" s="62">
        <f t="shared" si="10"/>
        <v>0.12383160971943918</v>
      </c>
      <c r="D163" s="61">
        <f t="shared" si="11"/>
        <v>3.797316104312283E-2</v>
      </c>
      <c r="E163" s="62">
        <f t="shared" si="12"/>
        <v>1.2383160971943918E-2</v>
      </c>
      <c r="H163" s="62">
        <v>2.8099999999999999E-7</v>
      </c>
      <c r="I163" s="62">
        <f t="shared" si="13"/>
        <v>9.1634937348636415E-8</v>
      </c>
      <c r="J163" s="61">
        <v>2.81E-8</v>
      </c>
      <c r="K163" s="62">
        <f t="shared" si="14"/>
        <v>9.1634937348636405E-9</v>
      </c>
      <c r="L163" s="111"/>
    </row>
  </sheetData>
  <mergeCells count="8">
    <mergeCell ref="B5:C5"/>
    <mergeCell ref="D5:E5"/>
    <mergeCell ref="B3:E3"/>
    <mergeCell ref="B4:E4"/>
    <mergeCell ref="H3:K3"/>
    <mergeCell ref="H4:K4"/>
    <mergeCell ref="H5:I5"/>
    <mergeCell ref="J5:K5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workbookViewId="0"/>
  </sheetViews>
  <sheetFormatPr defaultRowHeight="15" x14ac:dyDescent="0.25"/>
  <cols>
    <col min="1" max="1" width="32.28515625" bestFit="1" customWidth="1"/>
    <col min="2" max="2" width="19" bestFit="1" customWidth="1"/>
    <col min="3" max="3" width="25.85546875" customWidth="1"/>
    <col min="4" max="4" width="20" bestFit="1" customWidth="1"/>
    <col min="5" max="5" width="6.85546875" customWidth="1"/>
    <col min="6" max="6" width="38.42578125" bestFit="1" customWidth="1"/>
    <col min="7" max="7" width="9.5703125" customWidth="1"/>
    <col min="10" max="10" width="24.7109375" bestFit="1" customWidth="1"/>
    <col min="13" max="13" width="30.140625" style="90" bestFit="1" customWidth="1"/>
  </cols>
  <sheetData>
    <row r="1" spans="1:13" x14ac:dyDescent="0.25">
      <c r="A1" s="21" t="s">
        <v>28</v>
      </c>
      <c r="E1" s="2"/>
      <c r="M1" s="91"/>
    </row>
    <row r="2" spans="1:13" ht="15.75" thickBot="1" x14ac:dyDescent="0.3">
      <c r="A2" s="21"/>
      <c r="E2" s="2"/>
      <c r="K2" s="2"/>
      <c r="L2" s="2"/>
      <c r="M2" s="91"/>
    </row>
    <row r="3" spans="1:13" ht="15" customHeight="1" x14ac:dyDescent="0.25">
      <c r="E3" s="20"/>
      <c r="F3" s="84"/>
      <c r="G3" s="142" t="s">
        <v>504</v>
      </c>
      <c r="H3" s="143"/>
      <c r="I3" s="144"/>
      <c r="J3" s="148" t="s">
        <v>505</v>
      </c>
      <c r="K3" s="77"/>
      <c r="L3" s="77"/>
      <c r="M3" s="92"/>
    </row>
    <row r="4" spans="1:13" ht="15" customHeight="1" thickBot="1" x14ac:dyDescent="0.3">
      <c r="E4" s="20"/>
      <c r="F4" s="85"/>
      <c r="G4" s="145"/>
      <c r="H4" s="146"/>
      <c r="I4" s="147"/>
      <c r="J4" s="123"/>
      <c r="K4" s="77"/>
      <c r="L4" s="77"/>
      <c r="M4" s="92"/>
    </row>
    <row r="5" spans="1:13" ht="15.75" thickBot="1" x14ac:dyDescent="0.3">
      <c r="A5" s="2"/>
      <c r="B5" s="139" t="s">
        <v>122</v>
      </c>
      <c r="C5" s="140"/>
      <c r="D5" s="141"/>
      <c r="E5" s="20"/>
      <c r="F5" s="151" t="s">
        <v>344</v>
      </c>
      <c r="G5" s="149" t="s">
        <v>503</v>
      </c>
      <c r="H5" s="150"/>
      <c r="I5" s="150"/>
      <c r="J5" s="83" t="s">
        <v>503</v>
      </c>
      <c r="K5" s="2"/>
      <c r="L5" s="77"/>
      <c r="M5" s="92"/>
    </row>
    <row r="6" spans="1:13" ht="15.75" thickBot="1" x14ac:dyDescent="0.3">
      <c r="A6" s="63" t="s">
        <v>344</v>
      </c>
      <c r="B6" s="94" t="s">
        <v>469</v>
      </c>
      <c r="C6" s="63" t="s">
        <v>470</v>
      </c>
      <c r="D6" s="95" t="s">
        <v>471</v>
      </c>
      <c r="E6" s="88"/>
      <c r="F6" s="152"/>
      <c r="G6" s="67" t="s">
        <v>2</v>
      </c>
      <c r="H6" s="67" t="s">
        <v>3</v>
      </c>
      <c r="I6" s="78" t="s">
        <v>1</v>
      </c>
      <c r="J6" s="79" t="s">
        <v>485</v>
      </c>
      <c r="K6" s="2"/>
      <c r="L6" s="93" t="s">
        <v>344</v>
      </c>
      <c r="M6" s="101" t="s">
        <v>506</v>
      </c>
    </row>
    <row r="7" spans="1:13" ht="15" customHeight="1" x14ac:dyDescent="0.25">
      <c r="A7" s="64" t="s">
        <v>347</v>
      </c>
      <c r="B7" s="96">
        <v>3.1E-6</v>
      </c>
      <c r="C7" s="97">
        <v>3.1E-6</v>
      </c>
      <c r="D7" s="98">
        <v>4.3599999999999998E-6</v>
      </c>
      <c r="E7" s="89"/>
      <c r="F7" s="81" t="s">
        <v>347</v>
      </c>
      <c r="G7" s="69">
        <v>0</v>
      </c>
      <c r="H7" s="70">
        <v>1.4100000000000001E-8</v>
      </c>
      <c r="I7" s="71">
        <v>1.4100000000000001E-8</v>
      </c>
      <c r="J7" s="80">
        <v>1.7199999999999999E-12</v>
      </c>
      <c r="L7" s="104" t="s">
        <v>347</v>
      </c>
      <c r="M7" s="102">
        <v>0.38</v>
      </c>
    </row>
    <row r="8" spans="1:13" x14ac:dyDescent="0.25">
      <c r="A8" s="64" t="s">
        <v>348</v>
      </c>
      <c r="B8" s="96">
        <v>1.3199999999999999E-7</v>
      </c>
      <c r="C8" s="97">
        <v>1.3199999999999999E-7</v>
      </c>
      <c r="D8" s="98">
        <v>3.2500000000000001E-7</v>
      </c>
      <c r="E8" s="89"/>
      <c r="F8" s="81" t="s">
        <v>348</v>
      </c>
      <c r="G8" s="69">
        <v>0</v>
      </c>
      <c r="H8" s="70">
        <v>2.1799999999999999E-9</v>
      </c>
      <c r="I8" s="71">
        <v>2.1799999999999999E-9</v>
      </c>
      <c r="J8" s="81">
        <v>0</v>
      </c>
      <c r="L8" s="104" t="s">
        <v>348</v>
      </c>
      <c r="M8" s="102">
        <v>0.5</v>
      </c>
    </row>
    <row r="9" spans="1:13" x14ac:dyDescent="0.25">
      <c r="A9" s="64" t="s">
        <v>349</v>
      </c>
      <c r="B9" s="96">
        <v>1.55E-6</v>
      </c>
      <c r="C9" s="97">
        <v>1.55E-6</v>
      </c>
      <c r="D9" s="98">
        <v>2.21E-6</v>
      </c>
      <c r="E9" s="75"/>
      <c r="F9" s="81" t="s">
        <v>349</v>
      </c>
      <c r="G9" s="69">
        <v>0</v>
      </c>
      <c r="H9" s="70">
        <v>1.05E-8</v>
      </c>
      <c r="I9" s="71">
        <v>1.05E-8</v>
      </c>
      <c r="J9" s="80">
        <v>2.2100000000000001E-12</v>
      </c>
      <c r="L9" s="104" t="s">
        <v>349</v>
      </c>
      <c r="M9" s="102">
        <v>0.37</v>
      </c>
    </row>
    <row r="10" spans="1:13" x14ac:dyDescent="0.25">
      <c r="A10" s="64" t="s">
        <v>128</v>
      </c>
      <c r="B10" s="96">
        <v>0</v>
      </c>
      <c r="C10" s="97">
        <v>0</v>
      </c>
      <c r="D10" s="98">
        <v>0</v>
      </c>
      <c r="E10" s="75"/>
      <c r="F10" s="81" t="s">
        <v>128</v>
      </c>
      <c r="G10" s="69">
        <v>0</v>
      </c>
      <c r="H10" s="69">
        <v>0</v>
      </c>
      <c r="I10" s="68">
        <v>0</v>
      </c>
      <c r="J10" s="81">
        <v>0</v>
      </c>
      <c r="L10" s="104" t="s">
        <v>507</v>
      </c>
      <c r="M10" s="102">
        <v>0.7</v>
      </c>
    </row>
    <row r="11" spans="1:13" x14ac:dyDescent="0.25">
      <c r="A11" s="64" t="s">
        <v>350</v>
      </c>
      <c r="B11" s="96">
        <v>2.9200000000000002E-7</v>
      </c>
      <c r="C11" s="97">
        <v>2.9200000000000002E-7</v>
      </c>
      <c r="D11" s="98">
        <v>6.2399999999999998E-7</v>
      </c>
      <c r="E11" s="75"/>
      <c r="F11" s="81" t="s">
        <v>350</v>
      </c>
      <c r="G11" s="69">
        <v>0</v>
      </c>
      <c r="H11" s="70">
        <v>5.4100000000000001E-9</v>
      </c>
      <c r="I11" s="71">
        <v>5.4100000000000001E-9</v>
      </c>
      <c r="J11" s="80">
        <v>2.7799999999999999E-12</v>
      </c>
      <c r="L11" s="104" t="s">
        <v>128</v>
      </c>
      <c r="M11" s="102">
        <v>0.5</v>
      </c>
    </row>
    <row r="12" spans="1:13" x14ac:dyDescent="0.25">
      <c r="A12" s="64" t="s">
        <v>351</v>
      </c>
      <c r="B12" s="96">
        <v>6.7200000000000006E-8</v>
      </c>
      <c r="C12" s="97">
        <v>6.7200000000000006E-8</v>
      </c>
      <c r="D12" s="98">
        <v>9.6200000000000001E-8</v>
      </c>
      <c r="E12" s="75"/>
      <c r="F12" s="81" t="s">
        <v>351</v>
      </c>
      <c r="G12" s="69">
        <v>0</v>
      </c>
      <c r="H12" s="70">
        <v>9.7300000000000001E-9</v>
      </c>
      <c r="I12" s="71">
        <v>9.7300000000000001E-9</v>
      </c>
      <c r="J12" s="80">
        <v>2.4700000000000002E-12</v>
      </c>
      <c r="L12" s="104" t="s">
        <v>350</v>
      </c>
      <c r="M12" s="102">
        <v>0.2</v>
      </c>
    </row>
    <row r="13" spans="1:13" x14ac:dyDescent="0.25">
      <c r="A13" s="64" t="s">
        <v>352</v>
      </c>
      <c r="B13" s="96">
        <v>1.1999999999999999E-6</v>
      </c>
      <c r="C13" s="97">
        <v>1.1999999999999999E-6</v>
      </c>
      <c r="D13" s="98">
        <v>1.75E-6</v>
      </c>
      <c r="E13" s="75"/>
      <c r="F13" s="81" t="s">
        <v>352</v>
      </c>
      <c r="G13" s="69">
        <v>0</v>
      </c>
      <c r="H13" s="70">
        <v>6.6400000000000002E-9</v>
      </c>
      <c r="I13" s="71">
        <v>6.6400000000000002E-9</v>
      </c>
      <c r="J13" s="80">
        <v>1.0200000000000001E-12</v>
      </c>
      <c r="L13" s="104" t="s">
        <v>508</v>
      </c>
      <c r="M13" s="102">
        <v>0.45</v>
      </c>
    </row>
    <row r="14" spans="1:13" x14ac:dyDescent="0.25">
      <c r="A14" s="64" t="s">
        <v>83</v>
      </c>
      <c r="B14" s="96">
        <v>5.7600000000000002E-18</v>
      </c>
      <c r="C14" s="97">
        <v>5.7600000000000002E-18</v>
      </c>
      <c r="D14" s="98">
        <v>6.6900000000000002E-16</v>
      </c>
      <c r="E14" s="75"/>
      <c r="F14" s="81" t="s">
        <v>83</v>
      </c>
      <c r="G14" s="69">
        <v>0</v>
      </c>
      <c r="H14" s="70">
        <v>3.2999999999999998E-8</v>
      </c>
      <c r="I14" s="71">
        <v>3.2999999999999998E-8</v>
      </c>
      <c r="J14" s="80">
        <v>2.4200000000000002E-12</v>
      </c>
      <c r="L14" s="104" t="s">
        <v>509</v>
      </c>
      <c r="M14" s="102">
        <v>0.45</v>
      </c>
    </row>
    <row r="15" spans="1:13" x14ac:dyDescent="0.25">
      <c r="A15" s="64" t="s">
        <v>353</v>
      </c>
      <c r="B15" s="96">
        <v>6.3799999999999999E-9</v>
      </c>
      <c r="C15" s="97">
        <v>6.3799999999999999E-9</v>
      </c>
      <c r="D15" s="98">
        <v>2.0400000000000001E-8</v>
      </c>
      <c r="E15" s="75"/>
      <c r="F15" s="81" t="s">
        <v>353</v>
      </c>
      <c r="G15" s="69">
        <v>0</v>
      </c>
      <c r="H15" s="70">
        <v>6.4299999999999995E-10</v>
      </c>
      <c r="I15" s="71">
        <v>6.4299999999999995E-10</v>
      </c>
      <c r="J15" s="81">
        <v>0</v>
      </c>
      <c r="L15" s="104" t="s">
        <v>351</v>
      </c>
      <c r="M15" s="102">
        <v>0.16</v>
      </c>
    </row>
    <row r="16" spans="1:13" x14ac:dyDescent="0.25">
      <c r="A16" s="64" t="s">
        <v>354</v>
      </c>
      <c r="B16" s="96">
        <v>1.3E-6</v>
      </c>
      <c r="C16" s="97">
        <v>1.3E-6</v>
      </c>
      <c r="D16" s="98">
        <v>1.8899999999999999E-6</v>
      </c>
      <c r="E16" s="75"/>
      <c r="F16" s="81" t="s">
        <v>354</v>
      </c>
      <c r="G16" s="69">
        <v>0</v>
      </c>
      <c r="H16" s="70">
        <v>6.9399999999999996E-9</v>
      </c>
      <c r="I16" s="71">
        <v>6.9399999999999996E-9</v>
      </c>
      <c r="J16" s="80">
        <v>1.0200000000000001E-12</v>
      </c>
      <c r="L16" s="104" t="s">
        <v>352</v>
      </c>
      <c r="M16" s="102">
        <v>0.5</v>
      </c>
    </row>
    <row r="17" spans="1:13" x14ac:dyDescent="0.25">
      <c r="A17" s="64" t="s">
        <v>139</v>
      </c>
      <c r="B17" s="96">
        <v>1.09E-9</v>
      </c>
      <c r="C17" s="97">
        <v>1.09E-9</v>
      </c>
      <c r="D17" s="98">
        <v>5.38E-9</v>
      </c>
      <c r="E17" s="75"/>
      <c r="F17" s="81" t="s">
        <v>355</v>
      </c>
      <c r="G17" s="69">
        <v>0</v>
      </c>
      <c r="H17" s="70">
        <v>2.16E-9</v>
      </c>
      <c r="I17" s="71">
        <v>2.16E-9</v>
      </c>
      <c r="J17" s="80">
        <v>2.4900000000000001E-12</v>
      </c>
      <c r="L17" s="104" t="s">
        <v>135</v>
      </c>
      <c r="M17" s="102">
        <v>0.45</v>
      </c>
    </row>
    <row r="18" spans="1:13" x14ac:dyDescent="0.25">
      <c r="A18" s="64" t="s">
        <v>355</v>
      </c>
      <c r="B18" s="96">
        <v>1.95E-6</v>
      </c>
      <c r="C18" s="97">
        <v>1.95E-6</v>
      </c>
      <c r="D18" s="98">
        <v>2.6900000000000001E-6</v>
      </c>
      <c r="E18" s="75"/>
      <c r="F18" s="81" t="s">
        <v>143</v>
      </c>
      <c r="G18" s="69">
        <v>0</v>
      </c>
      <c r="H18" s="70">
        <v>1.9399999999999999E-9</v>
      </c>
      <c r="I18" s="71">
        <v>1.9399999999999999E-9</v>
      </c>
      <c r="J18" s="81">
        <v>0</v>
      </c>
      <c r="L18" s="104" t="s">
        <v>83</v>
      </c>
      <c r="M18" s="102">
        <v>0.7</v>
      </c>
    </row>
    <row r="19" spans="1:13" x14ac:dyDescent="0.25">
      <c r="A19" s="64" t="s">
        <v>143</v>
      </c>
      <c r="B19" s="96">
        <v>6.9800000000000003E-9</v>
      </c>
      <c r="C19" s="97">
        <v>6.9800000000000003E-9</v>
      </c>
      <c r="D19" s="98">
        <v>2.1699999999999999E-8</v>
      </c>
      <c r="E19" s="75"/>
      <c r="F19" s="81" t="s">
        <v>356</v>
      </c>
      <c r="G19" s="69">
        <v>0</v>
      </c>
      <c r="H19" s="70">
        <v>2.1400000000000001E-9</v>
      </c>
      <c r="I19" s="71">
        <v>2.1400000000000001E-9</v>
      </c>
      <c r="J19" s="81">
        <v>0</v>
      </c>
      <c r="L19" s="104" t="s">
        <v>353</v>
      </c>
      <c r="M19" s="102">
        <v>0.5</v>
      </c>
    </row>
    <row r="20" spans="1:13" x14ac:dyDescent="0.25">
      <c r="A20" s="64" t="s">
        <v>356</v>
      </c>
      <c r="B20" s="96">
        <v>0</v>
      </c>
      <c r="C20" s="97">
        <v>0</v>
      </c>
      <c r="D20" s="98">
        <v>0</v>
      </c>
      <c r="E20" s="75"/>
      <c r="F20" s="81" t="s">
        <v>357</v>
      </c>
      <c r="G20" s="69">
        <v>0</v>
      </c>
      <c r="H20" s="70">
        <v>1.01E-9</v>
      </c>
      <c r="I20" s="71">
        <v>1.01E-9</v>
      </c>
      <c r="J20" s="81">
        <v>0</v>
      </c>
      <c r="L20" s="104" t="s">
        <v>354</v>
      </c>
      <c r="M20" s="102">
        <v>0.6</v>
      </c>
    </row>
    <row r="21" spans="1:13" x14ac:dyDescent="0.25">
      <c r="A21" s="64" t="s">
        <v>357</v>
      </c>
      <c r="B21" s="96">
        <v>8.7999999999999994E-9</v>
      </c>
      <c r="C21" s="97">
        <v>8.7999999999999994E-9</v>
      </c>
      <c r="D21" s="98">
        <v>1.2E-8</v>
      </c>
      <c r="E21" s="75"/>
      <c r="F21" s="81" t="s">
        <v>358</v>
      </c>
      <c r="G21" s="69">
        <v>0</v>
      </c>
      <c r="H21" s="70">
        <v>4.5999999999999998E-9</v>
      </c>
      <c r="I21" s="71">
        <v>4.5999999999999998E-9</v>
      </c>
      <c r="J21" s="80">
        <v>2.3100000000000001E-12</v>
      </c>
      <c r="L21" s="104" t="s">
        <v>510</v>
      </c>
      <c r="M21" s="102">
        <v>0.45</v>
      </c>
    </row>
    <row r="22" spans="1:13" x14ac:dyDescent="0.25">
      <c r="A22" s="64" t="s">
        <v>358</v>
      </c>
      <c r="B22" s="96">
        <v>1.3300000000000001E-7</v>
      </c>
      <c r="C22" s="97">
        <v>1.3300000000000001E-7</v>
      </c>
      <c r="D22" s="98">
        <v>2.2399999999999999E-7</v>
      </c>
      <c r="E22" s="75"/>
      <c r="F22" s="81" t="s">
        <v>359</v>
      </c>
      <c r="G22" s="69">
        <v>0</v>
      </c>
      <c r="H22" s="70">
        <v>3.7300000000000001E-9</v>
      </c>
      <c r="I22" s="71">
        <v>3.7300000000000001E-9</v>
      </c>
      <c r="J22" s="80">
        <v>2.5200000000000002E-12</v>
      </c>
      <c r="L22" s="104" t="s">
        <v>511</v>
      </c>
      <c r="M22" s="102">
        <v>0.6</v>
      </c>
    </row>
    <row r="23" spans="1:13" x14ac:dyDescent="0.25">
      <c r="A23" s="64" t="s">
        <v>359</v>
      </c>
      <c r="B23" s="96">
        <v>8.35E-8</v>
      </c>
      <c r="C23" s="97">
        <v>8.35E-8</v>
      </c>
      <c r="D23" s="98">
        <v>1.5699999999999999E-7</v>
      </c>
      <c r="E23" s="75"/>
      <c r="F23" s="81" t="s">
        <v>148</v>
      </c>
      <c r="G23" s="69">
        <v>0</v>
      </c>
      <c r="H23" s="70">
        <v>1.5199999999999999E-9</v>
      </c>
      <c r="I23" s="71">
        <v>1.5199999999999999E-9</v>
      </c>
      <c r="J23" s="80">
        <v>2.74E-12</v>
      </c>
      <c r="L23" s="104" t="s">
        <v>512</v>
      </c>
      <c r="M23" s="102">
        <v>0.7</v>
      </c>
    </row>
    <row r="24" spans="1:13" x14ac:dyDescent="0.25">
      <c r="A24" s="64" t="s">
        <v>148</v>
      </c>
      <c r="B24" s="96">
        <v>5.4099999999999999E-7</v>
      </c>
      <c r="C24" s="97">
        <v>5.4099999999999999E-7</v>
      </c>
      <c r="D24" s="98">
        <v>7.3E-7</v>
      </c>
      <c r="E24" s="75"/>
      <c r="F24" s="81" t="s">
        <v>486</v>
      </c>
      <c r="G24" s="69">
        <v>0</v>
      </c>
      <c r="H24" s="70">
        <v>1.25E-9</v>
      </c>
      <c r="I24" s="71">
        <v>1.25E-9</v>
      </c>
      <c r="J24" s="81">
        <v>0</v>
      </c>
      <c r="L24" s="104" t="s">
        <v>355</v>
      </c>
      <c r="M24" s="102">
        <v>0.25</v>
      </c>
    </row>
    <row r="25" spans="1:13" x14ac:dyDescent="0.25">
      <c r="A25" s="64" t="s">
        <v>360</v>
      </c>
      <c r="B25" s="96">
        <v>5.1199999999999997E-9</v>
      </c>
      <c r="C25" s="97">
        <v>5.1199999999999997E-9</v>
      </c>
      <c r="D25" s="98">
        <v>1.6199999999999999E-8</v>
      </c>
      <c r="E25" s="75"/>
      <c r="F25" s="81" t="s">
        <v>361</v>
      </c>
      <c r="G25" s="69">
        <v>0</v>
      </c>
      <c r="H25" s="70">
        <v>1.8299999999999998E-8</v>
      </c>
      <c r="I25" s="71">
        <v>1.8299999999999998E-8</v>
      </c>
      <c r="J25" s="80">
        <v>2.1600000000000001E-12</v>
      </c>
      <c r="L25" s="104" t="s">
        <v>513</v>
      </c>
      <c r="M25" s="102">
        <v>0.45</v>
      </c>
    </row>
    <row r="26" spans="1:13" x14ac:dyDescent="0.25">
      <c r="A26" s="64" t="s">
        <v>361</v>
      </c>
      <c r="B26" s="96">
        <v>1.9700000000000002E-6</v>
      </c>
      <c r="C26" s="97">
        <v>1.9700000000000002E-6</v>
      </c>
      <c r="D26" s="98">
        <v>3.9899999999999999E-6</v>
      </c>
      <c r="E26" s="75"/>
      <c r="F26" s="81" t="s">
        <v>101</v>
      </c>
      <c r="G26" s="69">
        <v>0</v>
      </c>
      <c r="H26" s="70">
        <v>2.0700000000000001E-9</v>
      </c>
      <c r="I26" s="71">
        <v>2.0700000000000001E-9</v>
      </c>
      <c r="J26" s="80">
        <v>2.3900000000000001E-12</v>
      </c>
      <c r="L26" s="104" t="s">
        <v>356</v>
      </c>
      <c r="M26" s="102">
        <v>0.5</v>
      </c>
    </row>
    <row r="27" spans="1:13" x14ac:dyDescent="0.25">
      <c r="A27" s="64" t="s">
        <v>101</v>
      </c>
      <c r="B27" s="96">
        <v>3.7300000000000003E-8</v>
      </c>
      <c r="C27" s="97">
        <v>3.7300000000000003E-8</v>
      </c>
      <c r="D27" s="98">
        <v>6.9600000000000001E-8</v>
      </c>
      <c r="E27" s="75"/>
      <c r="F27" s="81" t="s">
        <v>362</v>
      </c>
      <c r="G27" s="69">
        <v>0</v>
      </c>
      <c r="H27" s="70">
        <v>6.8300000000000002E-10</v>
      </c>
      <c r="I27" s="71">
        <v>6.8300000000000002E-10</v>
      </c>
      <c r="J27" s="81">
        <v>0</v>
      </c>
      <c r="L27" s="104" t="s">
        <v>357</v>
      </c>
      <c r="M27" s="102">
        <v>0.45</v>
      </c>
    </row>
    <row r="28" spans="1:13" x14ac:dyDescent="0.25">
      <c r="A28" s="64" t="s">
        <v>362</v>
      </c>
      <c r="B28" s="96">
        <v>4.38E-11</v>
      </c>
      <c r="C28" s="97">
        <v>4.38E-11</v>
      </c>
      <c r="D28" s="98">
        <v>5.9500000000000001E-11</v>
      </c>
      <c r="E28" s="75"/>
      <c r="F28" s="81" t="s">
        <v>60</v>
      </c>
      <c r="G28" s="69">
        <v>0</v>
      </c>
      <c r="H28" s="70">
        <v>4.8799999999999997E-9</v>
      </c>
      <c r="I28" s="71">
        <v>4.8799999999999997E-9</v>
      </c>
      <c r="J28" s="80">
        <v>5.5900000000000004E-13</v>
      </c>
      <c r="L28" s="104" t="s">
        <v>358</v>
      </c>
      <c r="M28" s="102">
        <v>0.3</v>
      </c>
    </row>
    <row r="29" spans="1:13" x14ac:dyDescent="0.25">
      <c r="A29" s="64" t="s">
        <v>60</v>
      </c>
      <c r="B29" s="96">
        <v>1.2599999999999999E-7</v>
      </c>
      <c r="C29" s="97">
        <v>1.2599999999999999E-7</v>
      </c>
      <c r="D29" s="98">
        <v>2.6800000000000002E-7</v>
      </c>
      <c r="E29" s="75"/>
      <c r="F29" s="81" t="s">
        <v>157</v>
      </c>
      <c r="G29" s="69">
        <v>0</v>
      </c>
      <c r="H29" s="70">
        <v>1.0099999999999999E-8</v>
      </c>
      <c r="I29" s="71">
        <v>1.0099999999999999E-8</v>
      </c>
      <c r="J29" s="80">
        <v>2.4700000000000002E-12</v>
      </c>
      <c r="L29" s="104" t="s">
        <v>514</v>
      </c>
      <c r="M29" s="102">
        <v>0.6</v>
      </c>
    </row>
    <row r="30" spans="1:13" x14ac:dyDescent="0.25">
      <c r="A30" s="64" t="s">
        <v>157</v>
      </c>
      <c r="B30" s="96">
        <v>8.42E-8</v>
      </c>
      <c r="C30" s="97">
        <v>8.42E-8</v>
      </c>
      <c r="D30" s="98">
        <v>1.2700000000000001E-7</v>
      </c>
      <c r="E30" s="75"/>
      <c r="F30" s="81" t="s">
        <v>363</v>
      </c>
      <c r="G30" s="69">
        <v>0</v>
      </c>
      <c r="H30" s="70">
        <v>1.97E-9</v>
      </c>
      <c r="I30" s="71">
        <v>1.97E-9</v>
      </c>
      <c r="J30" s="80">
        <v>5.2400000000000003E-12</v>
      </c>
      <c r="L30" s="104" t="s">
        <v>359</v>
      </c>
      <c r="M30" s="102">
        <v>0.35</v>
      </c>
    </row>
    <row r="31" spans="1:13" x14ac:dyDescent="0.25">
      <c r="A31" s="64" t="s">
        <v>363</v>
      </c>
      <c r="B31" s="96">
        <v>8.8599999999999999E-8</v>
      </c>
      <c r="C31" s="97">
        <v>8.8599999999999999E-8</v>
      </c>
      <c r="D31" s="98">
        <v>1.31E-7</v>
      </c>
      <c r="E31" s="75"/>
      <c r="F31" s="81" t="s">
        <v>364</v>
      </c>
      <c r="G31" s="69">
        <v>0</v>
      </c>
      <c r="H31" s="70">
        <v>1.0600000000000001E-9</v>
      </c>
      <c r="I31" s="71">
        <v>1.0600000000000001E-9</v>
      </c>
      <c r="J31" s="80">
        <v>3.75E-12</v>
      </c>
      <c r="L31" s="104" t="s">
        <v>148</v>
      </c>
      <c r="M31" s="102">
        <v>0.23</v>
      </c>
    </row>
    <row r="32" spans="1:13" x14ac:dyDescent="0.25">
      <c r="A32" s="64" t="s">
        <v>364</v>
      </c>
      <c r="B32" s="96">
        <v>5.0899999999999999E-8</v>
      </c>
      <c r="C32" s="97">
        <v>5.0899999999999999E-8</v>
      </c>
      <c r="D32" s="98">
        <v>9.4500000000000006E-8</v>
      </c>
      <c r="E32" s="75"/>
      <c r="F32" s="81" t="s">
        <v>365</v>
      </c>
      <c r="G32" s="69">
        <v>0</v>
      </c>
      <c r="H32" s="70">
        <v>1.68E-9</v>
      </c>
      <c r="I32" s="71">
        <v>1.68E-9</v>
      </c>
      <c r="J32" s="80">
        <v>1.61E-12</v>
      </c>
      <c r="L32" s="104" t="s">
        <v>360</v>
      </c>
      <c r="M32" s="102">
        <v>0.5</v>
      </c>
    </row>
    <row r="33" spans="1:13" x14ac:dyDescent="0.25">
      <c r="A33" s="64" t="s">
        <v>365</v>
      </c>
      <c r="B33" s="96">
        <v>3.4200000000000002E-8</v>
      </c>
      <c r="C33" s="97">
        <v>3.4200000000000002E-8</v>
      </c>
      <c r="D33" s="98">
        <v>4.8E-8</v>
      </c>
      <c r="E33" s="75"/>
      <c r="F33" s="81" t="s">
        <v>366</v>
      </c>
      <c r="G33" s="69">
        <v>0</v>
      </c>
      <c r="H33" s="70">
        <v>1.27E-9</v>
      </c>
      <c r="I33" s="71">
        <v>1.27E-9</v>
      </c>
      <c r="J33" s="81">
        <v>0</v>
      </c>
      <c r="L33" s="104" t="s">
        <v>361</v>
      </c>
      <c r="M33" s="102">
        <v>0.3</v>
      </c>
    </row>
    <row r="34" spans="1:13" x14ac:dyDescent="0.25">
      <c r="A34" s="64" t="s">
        <v>366</v>
      </c>
      <c r="B34" s="96">
        <v>0</v>
      </c>
      <c r="C34" s="97">
        <v>0</v>
      </c>
      <c r="D34" s="98">
        <v>0</v>
      </c>
      <c r="E34" s="75"/>
      <c r="F34" s="81" t="s">
        <v>163</v>
      </c>
      <c r="G34" s="69">
        <v>0</v>
      </c>
      <c r="H34" s="70">
        <v>2.76E-9</v>
      </c>
      <c r="I34" s="71">
        <v>2.76E-9</v>
      </c>
      <c r="J34" s="80">
        <v>3.1500000000000001E-12</v>
      </c>
      <c r="L34" s="104" t="s">
        <v>151</v>
      </c>
      <c r="M34" s="102">
        <v>0.55000000000000004</v>
      </c>
    </row>
    <row r="35" spans="1:13" x14ac:dyDescent="0.25">
      <c r="A35" s="64" t="s">
        <v>472</v>
      </c>
      <c r="B35" s="96">
        <v>7.4399999999999999E-7</v>
      </c>
      <c r="C35" s="97">
        <v>7.4399999999999999E-7</v>
      </c>
      <c r="D35" s="98">
        <v>1.0699999999999999E-6</v>
      </c>
      <c r="E35" s="75"/>
      <c r="F35" s="81" t="s">
        <v>367</v>
      </c>
      <c r="G35" s="69">
        <v>0</v>
      </c>
      <c r="H35" s="70">
        <v>1.14E-7</v>
      </c>
      <c r="I35" s="71">
        <v>1.14E-7</v>
      </c>
      <c r="J35" s="80">
        <v>2.1499999999999999E-12</v>
      </c>
      <c r="L35" s="104" t="s">
        <v>101</v>
      </c>
      <c r="M35" s="102">
        <v>0.17</v>
      </c>
    </row>
    <row r="36" spans="1:13" x14ac:dyDescent="0.25">
      <c r="A36" s="64" t="s">
        <v>163</v>
      </c>
      <c r="B36" s="96">
        <v>1.33E-8</v>
      </c>
      <c r="C36" s="97">
        <v>1.33E-8</v>
      </c>
      <c r="D36" s="98">
        <v>1.9000000000000001E-8</v>
      </c>
      <c r="E36" s="75"/>
      <c r="F36" s="81" t="s">
        <v>368</v>
      </c>
      <c r="G36" s="69">
        <v>0</v>
      </c>
      <c r="H36" s="70">
        <v>4.2800000000000001E-9</v>
      </c>
      <c r="I36" s="71">
        <v>4.2800000000000001E-9</v>
      </c>
      <c r="J36" s="81">
        <v>0</v>
      </c>
      <c r="L36" s="104" t="s">
        <v>515</v>
      </c>
      <c r="M36" s="102">
        <v>0.4</v>
      </c>
    </row>
    <row r="37" spans="1:13" x14ac:dyDescent="0.25">
      <c r="A37" s="64" t="s">
        <v>367</v>
      </c>
      <c r="B37" s="96">
        <v>8.9800000000000002E-7</v>
      </c>
      <c r="C37" s="97">
        <v>8.9800000000000002E-7</v>
      </c>
      <c r="D37" s="98">
        <v>2.08E-6</v>
      </c>
      <c r="E37" s="75"/>
      <c r="F37" s="81" t="s">
        <v>369</v>
      </c>
      <c r="G37" s="69">
        <v>0</v>
      </c>
      <c r="H37" s="70">
        <v>4.5800000000000003E-9</v>
      </c>
      <c r="I37" s="71">
        <v>4.5800000000000003E-9</v>
      </c>
      <c r="J37" s="80">
        <v>3.9100000000000001E-12</v>
      </c>
      <c r="L37" s="104" t="s">
        <v>516</v>
      </c>
      <c r="M37" s="102">
        <v>0.45</v>
      </c>
    </row>
    <row r="38" spans="1:13" x14ac:dyDescent="0.25">
      <c r="A38" s="64" t="s">
        <v>368</v>
      </c>
      <c r="B38" s="96">
        <v>2.9299999999999999E-7</v>
      </c>
      <c r="C38" s="97">
        <v>2.9299999999999999E-7</v>
      </c>
      <c r="D38" s="98">
        <v>4.08E-7</v>
      </c>
      <c r="E38" s="75"/>
      <c r="F38" s="81" t="s">
        <v>487</v>
      </c>
      <c r="G38" s="69">
        <v>0</v>
      </c>
      <c r="H38" s="70">
        <v>8.0100000000000003E-10</v>
      </c>
      <c r="I38" s="71">
        <v>8.0100000000000003E-10</v>
      </c>
      <c r="J38" s="80">
        <v>1.48E-12</v>
      </c>
      <c r="L38" s="104" t="s">
        <v>517</v>
      </c>
      <c r="M38" s="102">
        <v>0.4</v>
      </c>
    </row>
    <row r="39" spans="1:13" x14ac:dyDescent="0.25">
      <c r="A39" s="64" t="s">
        <v>369</v>
      </c>
      <c r="B39" s="96">
        <v>7.5799999999999998E-7</v>
      </c>
      <c r="C39" s="97">
        <v>7.5799999999999998E-7</v>
      </c>
      <c r="D39" s="98">
        <v>1.0699999999999999E-6</v>
      </c>
      <c r="E39" s="75"/>
      <c r="F39" s="81" t="s">
        <v>169</v>
      </c>
      <c r="G39" s="69">
        <v>0</v>
      </c>
      <c r="H39" s="70">
        <v>1.0999999999999999E-9</v>
      </c>
      <c r="I39" s="71">
        <v>1.0999999999999999E-9</v>
      </c>
      <c r="J39" s="80">
        <v>2.8200000000000001E-12</v>
      </c>
      <c r="L39" s="104" t="s">
        <v>60</v>
      </c>
      <c r="M39" s="102">
        <v>0.5</v>
      </c>
    </row>
    <row r="40" spans="1:13" x14ac:dyDescent="0.25">
      <c r="A40" s="64" t="s">
        <v>370</v>
      </c>
      <c r="B40" s="96">
        <v>2.1500000000000001E-8</v>
      </c>
      <c r="C40" s="97">
        <v>2.1500000000000001E-8</v>
      </c>
      <c r="D40" s="98">
        <v>3.1599999999999998E-8</v>
      </c>
      <c r="E40" s="75"/>
      <c r="F40" s="81" t="s">
        <v>488</v>
      </c>
      <c r="G40" s="69">
        <v>0</v>
      </c>
      <c r="H40" s="70">
        <v>1.25E-9</v>
      </c>
      <c r="I40" s="71">
        <v>1.25E-9</v>
      </c>
      <c r="J40" s="80">
        <v>3.65E-12</v>
      </c>
      <c r="L40" s="104" t="s">
        <v>157</v>
      </c>
      <c r="M40" s="102">
        <v>0.3</v>
      </c>
    </row>
    <row r="41" spans="1:13" x14ac:dyDescent="0.25">
      <c r="A41" s="64" t="s">
        <v>169</v>
      </c>
      <c r="B41" s="96">
        <v>2.8600000000000001E-8</v>
      </c>
      <c r="C41" s="97">
        <v>2.8600000000000001E-8</v>
      </c>
      <c r="D41" s="98">
        <v>3.8700000000000002E-8</v>
      </c>
      <c r="E41" s="75"/>
      <c r="F41" s="81" t="s">
        <v>372</v>
      </c>
      <c r="G41" s="69">
        <v>0</v>
      </c>
      <c r="H41" s="70">
        <v>1.4700000000000001E-9</v>
      </c>
      <c r="I41" s="71">
        <v>1.4700000000000001E-9</v>
      </c>
      <c r="J41" s="81">
        <v>0</v>
      </c>
      <c r="L41" s="104" t="s">
        <v>363</v>
      </c>
      <c r="M41" s="102">
        <v>0.3</v>
      </c>
    </row>
    <row r="42" spans="1:13" x14ac:dyDescent="0.25">
      <c r="A42" s="64" t="s">
        <v>371</v>
      </c>
      <c r="B42" s="96">
        <v>3.5299999999999998E-8</v>
      </c>
      <c r="C42" s="97">
        <v>3.5299999999999998E-8</v>
      </c>
      <c r="D42" s="98">
        <v>5.03E-8</v>
      </c>
      <c r="E42" s="75"/>
      <c r="F42" s="81" t="s">
        <v>489</v>
      </c>
      <c r="G42" s="69">
        <v>0</v>
      </c>
      <c r="H42" s="70">
        <v>1.86E-9</v>
      </c>
      <c r="I42" s="71">
        <v>1.86E-9</v>
      </c>
      <c r="J42" s="80">
        <v>1.1E-12</v>
      </c>
      <c r="L42" s="104" t="s">
        <v>518</v>
      </c>
      <c r="M42" s="102">
        <v>0.5</v>
      </c>
    </row>
    <row r="43" spans="1:13" x14ac:dyDescent="0.25">
      <c r="A43" s="64" t="s">
        <v>372</v>
      </c>
      <c r="B43" s="96">
        <v>2.7199999999999999E-8</v>
      </c>
      <c r="C43" s="97">
        <v>2.7199999999999999E-8</v>
      </c>
      <c r="D43" s="98">
        <v>8.9000000000000003E-8</v>
      </c>
      <c r="E43" s="75"/>
      <c r="F43" s="81" t="s">
        <v>374</v>
      </c>
      <c r="G43" s="69">
        <v>0</v>
      </c>
      <c r="H43" s="70">
        <v>1.8E-9</v>
      </c>
      <c r="I43" s="71">
        <v>1.8E-9</v>
      </c>
      <c r="J43" s="81">
        <v>0</v>
      </c>
      <c r="L43" s="104" t="s">
        <v>364</v>
      </c>
      <c r="M43" s="102">
        <v>0.3</v>
      </c>
    </row>
    <row r="44" spans="1:13" x14ac:dyDescent="0.25">
      <c r="A44" s="64" t="s">
        <v>373</v>
      </c>
      <c r="B44" s="96">
        <v>5.7800000000000001E-8</v>
      </c>
      <c r="C44" s="97">
        <v>5.7800000000000001E-8</v>
      </c>
      <c r="D44" s="98">
        <v>8.5700000000000006E-8</v>
      </c>
      <c r="E44" s="75"/>
      <c r="F44" s="81" t="s">
        <v>375</v>
      </c>
      <c r="G44" s="69">
        <v>0</v>
      </c>
      <c r="H44" s="70">
        <v>2.64E-9</v>
      </c>
      <c r="I44" s="71">
        <v>2.64E-9</v>
      </c>
      <c r="J44" s="81">
        <v>0</v>
      </c>
      <c r="L44" s="104" t="s">
        <v>365</v>
      </c>
      <c r="M44" s="102">
        <v>0.3</v>
      </c>
    </row>
    <row r="45" spans="1:13" x14ac:dyDescent="0.25">
      <c r="A45" s="64" t="s">
        <v>374</v>
      </c>
      <c r="B45" s="96">
        <v>5.9399999999999998E-9</v>
      </c>
      <c r="C45" s="97">
        <v>5.9399999999999998E-9</v>
      </c>
      <c r="D45" s="98">
        <v>1.8699999999999999E-8</v>
      </c>
      <c r="E45" s="75"/>
      <c r="F45" s="81" t="s">
        <v>376</v>
      </c>
      <c r="G45" s="69">
        <v>0</v>
      </c>
      <c r="H45" s="70">
        <v>2.88E-9</v>
      </c>
      <c r="I45" s="71">
        <v>2.88E-9</v>
      </c>
      <c r="J45" s="81">
        <v>0</v>
      </c>
      <c r="L45" s="104" t="s">
        <v>366</v>
      </c>
      <c r="M45" s="102">
        <v>0.7</v>
      </c>
    </row>
    <row r="46" spans="1:13" x14ac:dyDescent="0.25">
      <c r="A46" s="64" t="s">
        <v>375</v>
      </c>
      <c r="B46" s="96">
        <v>1.9999999999999999E-7</v>
      </c>
      <c r="C46" s="97">
        <v>1.9999999999999999E-7</v>
      </c>
      <c r="D46" s="98">
        <v>3.2399999999999999E-7</v>
      </c>
      <c r="E46" s="75"/>
      <c r="F46" s="81" t="s">
        <v>377</v>
      </c>
      <c r="G46" s="69">
        <v>0</v>
      </c>
      <c r="H46" s="70">
        <v>1.63E-9</v>
      </c>
      <c r="I46" s="71">
        <v>1.63E-9</v>
      </c>
      <c r="J46" s="81">
        <v>0</v>
      </c>
      <c r="L46" s="104" t="s">
        <v>519</v>
      </c>
      <c r="M46" s="102">
        <v>0.45</v>
      </c>
    </row>
    <row r="47" spans="1:13" x14ac:dyDescent="0.25">
      <c r="A47" s="64" t="s">
        <v>376</v>
      </c>
      <c r="B47" s="96">
        <v>0</v>
      </c>
      <c r="C47" s="97">
        <v>0</v>
      </c>
      <c r="D47" s="98">
        <v>0</v>
      </c>
      <c r="E47" s="75"/>
      <c r="F47" s="81" t="s">
        <v>378</v>
      </c>
      <c r="G47" s="69">
        <v>0</v>
      </c>
      <c r="H47" s="70">
        <v>1.56E-9</v>
      </c>
      <c r="I47" s="71">
        <v>1.56E-9</v>
      </c>
      <c r="J47" s="81">
        <v>0</v>
      </c>
      <c r="L47" s="104" t="s">
        <v>520</v>
      </c>
      <c r="M47" s="102">
        <v>0.45</v>
      </c>
    </row>
    <row r="48" spans="1:13" x14ac:dyDescent="0.25">
      <c r="A48" s="64" t="s">
        <v>377</v>
      </c>
      <c r="B48" s="96">
        <v>2.21E-9</v>
      </c>
      <c r="C48" s="97">
        <v>2.21E-9</v>
      </c>
      <c r="D48" s="98">
        <v>6.82E-9</v>
      </c>
      <c r="E48" s="75"/>
      <c r="F48" s="81" t="s">
        <v>180</v>
      </c>
      <c r="G48" s="69">
        <v>0</v>
      </c>
      <c r="H48" s="70">
        <v>5.8600000000000002E-8</v>
      </c>
      <c r="I48" s="71">
        <v>5.8600000000000002E-8</v>
      </c>
      <c r="J48" s="81">
        <v>0</v>
      </c>
      <c r="L48" s="104" t="s">
        <v>163</v>
      </c>
      <c r="M48" s="102">
        <v>0.45</v>
      </c>
    </row>
    <row r="49" spans="1:13" x14ac:dyDescent="0.25">
      <c r="A49" s="64" t="s">
        <v>378</v>
      </c>
      <c r="B49" s="96">
        <v>0</v>
      </c>
      <c r="C49" s="97">
        <v>0</v>
      </c>
      <c r="D49" s="98">
        <v>0</v>
      </c>
      <c r="E49" s="75"/>
      <c r="F49" s="81" t="s">
        <v>379</v>
      </c>
      <c r="G49" s="69">
        <v>0</v>
      </c>
      <c r="H49" s="70">
        <v>9.569999999999999E-10</v>
      </c>
      <c r="I49" s="71">
        <v>9.569999999999999E-10</v>
      </c>
      <c r="J49" s="81">
        <v>0</v>
      </c>
      <c r="L49" s="104" t="s">
        <v>367</v>
      </c>
      <c r="M49" s="102">
        <v>0.35</v>
      </c>
    </row>
    <row r="50" spans="1:13" x14ac:dyDescent="0.25">
      <c r="A50" s="64" t="s">
        <v>180</v>
      </c>
      <c r="B50" s="96">
        <v>5.1200000000000003E-7</v>
      </c>
      <c r="C50" s="97">
        <v>5.1200000000000003E-7</v>
      </c>
      <c r="D50" s="98">
        <v>7.5499999999999997E-7</v>
      </c>
      <c r="E50" s="75"/>
      <c r="F50" s="81" t="s">
        <v>380</v>
      </c>
      <c r="G50" s="69">
        <v>0</v>
      </c>
      <c r="H50" s="70">
        <v>3.5100000000000001E-9</v>
      </c>
      <c r="I50" s="71">
        <v>3.5100000000000001E-9</v>
      </c>
      <c r="J50" s="80">
        <v>2.5499999999999998E-12</v>
      </c>
      <c r="L50" s="104" t="s">
        <v>368</v>
      </c>
      <c r="M50" s="102">
        <v>0.2</v>
      </c>
    </row>
    <row r="51" spans="1:13" x14ac:dyDescent="0.25">
      <c r="A51" s="64" t="s">
        <v>379</v>
      </c>
      <c r="B51" s="96">
        <v>1.5200000000000001E-7</v>
      </c>
      <c r="C51" s="97">
        <v>1.5200000000000001E-7</v>
      </c>
      <c r="D51" s="98">
        <v>2.8599999999999999E-7</v>
      </c>
      <c r="E51" s="75"/>
      <c r="F51" s="81" t="s">
        <v>69</v>
      </c>
      <c r="G51" s="69">
        <v>0</v>
      </c>
      <c r="H51" s="70">
        <v>1.2700000000000001E-7</v>
      </c>
      <c r="I51" s="71">
        <v>1.2700000000000001E-7</v>
      </c>
      <c r="J51" s="80">
        <v>6.64E-12</v>
      </c>
      <c r="L51" s="104" t="s">
        <v>369</v>
      </c>
      <c r="M51" s="102">
        <v>0.36</v>
      </c>
    </row>
    <row r="52" spans="1:13" x14ac:dyDescent="0.25">
      <c r="A52" s="64" t="s">
        <v>380</v>
      </c>
      <c r="B52" s="96">
        <v>4.6499999999999999E-7</v>
      </c>
      <c r="C52" s="97">
        <v>4.6499999999999999E-7</v>
      </c>
      <c r="D52" s="98">
        <v>6.3799999999999997E-7</v>
      </c>
      <c r="E52" s="75"/>
      <c r="F52" s="81" t="s">
        <v>381</v>
      </c>
      <c r="G52" s="69">
        <v>0</v>
      </c>
      <c r="H52" s="70">
        <v>3.9700000000000001E-9</v>
      </c>
      <c r="I52" s="71">
        <v>3.9700000000000001E-9</v>
      </c>
      <c r="J52" s="80">
        <v>9.4999999999999999E-14</v>
      </c>
      <c r="L52" s="104" t="s">
        <v>521</v>
      </c>
      <c r="M52" s="102">
        <v>0.7</v>
      </c>
    </row>
    <row r="53" spans="1:13" x14ac:dyDescent="0.25">
      <c r="A53" s="64" t="s">
        <v>69</v>
      </c>
      <c r="B53" s="96">
        <v>2.5799999999999999E-6</v>
      </c>
      <c r="C53" s="97">
        <v>2.5799999999999999E-6</v>
      </c>
      <c r="D53" s="98">
        <v>3.5099999999999999E-6</v>
      </c>
      <c r="E53" s="75"/>
      <c r="F53" s="81" t="s">
        <v>382</v>
      </c>
      <c r="G53" s="69">
        <v>0</v>
      </c>
      <c r="H53" s="70">
        <v>9.1500000000000005E-10</v>
      </c>
      <c r="I53" s="71">
        <v>9.1500000000000005E-10</v>
      </c>
      <c r="J53" s="80">
        <v>6.5500000000000004E-13</v>
      </c>
      <c r="L53" s="104" t="s">
        <v>522</v>
      </c>
      <c r="M53" s="102">
        <v>0.7</v>
      </c>
    </row>
    <row r="54" spans="1:13" x14ac:dyDescent="0.25">
      <c r="A54" s="64" t="s">
        <v>381</v>
      </c>
      <c r="B54" s="96">
        <v>2.36E-8</v>
      </c>
      <c r="C54" s="97">
        <v>2.36E-8</v>
      </c>
      <c r="D54" s="98">
        <v>4.4700000000000003E-8</v>
      </c>
      <c r="E54" s="75"/>
      <c r="F54" s="81" t="s">
        <v>383</v>
      </c>
      <c r="G54" s="69">
        <v>0</v>
      </c>
      <c r="H54" s="70">
        <v>5.4300000000000003E-8</v>
      </c>
      <c r="I54" s="71">
        <v>5.4300000000000003E-8</v>
      </c>
      <c r="J54" s="80">
        <v>6.64E-12</v>
      </c>
      <c r="L54" s="104" t="s">
        <v>370</v>
      </c>
      <c r="M54" s="102">
        <v>0.25</v>
      </c>
    </row>
    <row r="55" spans="1:13" x14ac:dyDescent="0.25">
      <c r="A55" s="64" t="s">
        <v>382</v>
      </c>
      <c r="B55" s="96">
        <v>7.9400000000000005E-10</v>
      </c>
      <c r="C55" s="97">
        <v>7.9400000000000005E-10</v>
      </c>
      <c r="D55" s="98">
        <v>1.08E-9</v>
      </c>
      <c r="E55" s="75"/>
      <c r="F55" s="81" t="s">
        <v>384</v>
      </c>
      <c r="G55" s="69">
        <v>0</v>
      </c>
      <c r="H55" s="70">
        <v>3.3200000000000001E-9</v>
      </c>
      <c r="I55" s="71">
        <v>3.3200000000000001E-9</v>
      </c>
      <c r="J55" s="81">
        <v>0</v>
      </c>
      <c r="L55" s="104" t="s">
        <v>171</v>
      </c>
      <c r="M55" s="102">
        <v>0.55000000000000004</v>
      </c>
    </row>
    <row r="56" spans="1:13" x14ac:dyDescent="0.25">
      <c r="A56" s="64" t="s">
        <v>383</v>
      </c>
      <c r="B56" s="96">
        <v>1.0899999999999999E-6</v>
      </c>
      <c r="C56" s="97">
        <v>1.0899999999999999E-6</v>
      </c>
      <c r="D56" s="98">
        <v>1.7999999999999999E-6</v>
      </c>
      <c r="E56" s="75"/>
      <c r="F56" s="81" t="s">
        <v>385</v>
      </c>
      <c r="G56" s="69">
        <v>0</v>
      </c>
      <c r="H56" s="70">
        <v>1.28E-8</v>
      </c>
      <c r="I56" s="71">
        <v>1.28E-8</v>
      </c>
      <c r="J56" s="80">
        <v>6.64E-12</v>
      </c>
      <c r="L56" s="104" t="s">
        <v>169</v>
      </c>
      <c r="M56" s="102">
        <v>0.3</v>
      </c>
    </row>
    <row r="57" spans="1:13" x14ac:dyDescent="0.25">
      <c r="A57" s="64" t="s">
        <v>384</v>
      </c>
      <c r="B57" s="96">
        <v>1.2400000000000001E-9</v>
      </c>
      <c r="C57" s="97">
        <v>1.2400000000000001E-9</v>
      </c>
      <c r="D57" s="98">
        <v>2.2200000000000002E-9</v>
      </c>
      <c r="E57" s="75"/>
      <c r="F57" s="81" t="s">
        <v>490</v>
      </c>
      <c r="G57" s="69">
        <v>0</v>
      </c>
      <c r="H57" s="69">
        <v>0</v>
      </c>
      <c r="I57" s="68">
        <v>0</v>
      </c>
      <c r="J57" s="81">
        <v>0</v>
      </c>
      <c r="L57" s="104" t="s">
        <v>523</v>
      </c>
      <c r="M57" s="102">
        <v>0.45</v>
      </c>
    </row>
    <row r="58" spans="1:13" x14ac:dyDescent="0.25">
      <c r="A58" s="64" t="s">
        <v>385</v>
      </c>
      <c r="B58" s="96">
        <v>2.1399999999999998E-6</v>
      </c>
      <c r="C58" s="97">
        <v>2.1399999999999998E-6</v>
      </c>
      <c r="D58" s="98">
        <v>3.0800000000000002E-6</v>
      </c>
      <c r="E58" s="75"/>
      <c r="F58" s="81" t="s">
        <v>387</v>
      </c>
      <c r="G58" s="69">
        <v>0</v>
      </c>
      <c r="H58" s="70">
        <v>6.2700000000000001E-10</v>
      </c>
      <c r="I58" s="71">
        <v>6.2700000000000001E-10</v>
      </c>
      <c r="J58" s="81">
        <v>0</v>
      </c>
      <c r="L58" s="104" t="s">
        <v>372</v>
      </c>
      <c r="M58" s="102">
        <v>0.25</v>
      </c>
    </row>
    <row r="59" spans="1:13" x14ac:dyDescent="0.25">
      <c r="A59" s="64" t="s">
        <v>387</v>
      </c>
      <c r="B59" s="96">
        <v>0</v>
      </c>
      <c r="C59" s="97">
        <v>0</v>
      </c>
      <c r="D59" s="98">
        <v>0</v>
      </c>
      <c r="E59" s="75"/>
      <c r="F59" s="81" t="s">
        <v>51</v>
      </c>
      <c r="G59" s="69">
        <v>0</v>
      </c>
      <c r="H59" s="70">
        <v>1.79E-9</v>
      </c>
      <c r="I59" s="71">
        <v>1.79E-9</v>
      </c>
      <c r="J59" s="81">
        <v>0</v>
      </c>
      <c r="L59" s="104" t="s">
        <v>374</v>
      </c>
      <c r="M59" s="102">
        <v>0.5</v>
      </c>
    </row>
    <row r="60" spans="1:13" x14ac:dyDescent="0.25">
      <c r="A60" s="64" t="s">
        <v>51</v>
      </c>
      <c r="B60" s="96">
        <v>0</v>
      </c>
      <c r="C60" s="97">
        <v>0</v>
      </c>
      <c r="D60" s="98">
        <v>0</v>
      </c>
      <c r="E60" s="75"/>
      <c r="F60" s="81" t="s">
        <v>491</v>
      </c>
      <c r="G60" s="69">
        <v>0</v>
      </c>
      <c r="H60" s="70">
        <v>2.4300000000000001E-9</v>
      </c>
      <c r="I60" s="71">
        <v>2.4300000000000001E-9</v>
      </c>
      <c r="J60" s="80">
        <v>1.4000000000000001E-13</v>
      </c>
      <c r="L60" s="104" t="s">
        <v>375</v>
      </c>
      <c r="M60" s="102">
        <v>0.25</v>
      </c>
    </row>
    <row r="61" spans="1:13" x14ac:dyDescent="0.25">
      <c r="A61" s="64" t="s">
        <v>388</v>
      </c>
      <c r="B61" s="96">
        <v>9.4899999999999996E-8</v>
      </c>
      <c r="C61" s="97">
        <v>9.4899999999999996E-8</v>
      </c>
      <c r="D61" s="98">
        <v>1.3199999999999999E-7</v>
      </c>
      <c r="E61" s="75"/>
      <c r="F61" s="81" t="s">
        <v>194</v>
      </c>
      <c r="G61" s="69">
        <v>0</v>
      </c>
      <c r="H61" s="70">
        <v>5.09E-10</v>
      </c>
      <c r="I61" s="71">
        <v>5.09E-10</v>
      </c>
      <c r="J61" s="80">
        <v>4.2200000000000002E-13</v>
      </c>
      <c r="L61" s="104" t="s">
        <v>376</v>
      </c>
      <c r="M61" s="102">
        <v>0.6</v>
      </c>
    </row>
    <row r="62" spans="1:13" x14ac:dyDescent="0.25">
      <c r="A62" s="64" t="s">
        <v>194</v>
      </c>
      <c r="B62" s="96">
        <v>5.7700000000000004E-7</v>
      </c>
      <c r="C62" s="97">
        <v>5.7700000000000004E-7</v>
      </c>
      <c r="D62" s="98">
        <v>1.13E-6</v>
      </c>
      <c r="E62" s="75"/>
      <c r="F62" s="81" t="s">
        <v>197</v>
      </c>
      <c r="G62" s="69">
        <v>0</v>
      </c>
      <c r="H62" s="70">
        <v>1.1200000000000001E-9</v>
      </c>
      <c r="I62" s="71">
        <v>1.1200000000000001E-9</v>
      </c>
      <c r="J62" s="80">
        <v>8.5799999999999998E-13</v>
      </c>
      <c r="L62" s="104" t="s">
        <v>377</v>
      </c>
      <c r="M62" s="102">
        <v>0.5</v>
      </c>
    </row>
    <row r="63" spans="1:13" x14ac:dyDescent="0.25">
      <c r="A63" s="64" t="s">
        <v>197</v>
      </c>
      <c r="B63" s="96">
        <v>1.2E-8</v>
      </c>
      <c r="C63" s="97">
        <v>1.2E-8</v>
      </c>
      <c r="D63" s="98">
        <v>1.6199999999999999E-8</v>
      </c>
      <c r="E63" s="75"/>
      <c r="F63" s="81" t="s">
        <v>389</v>
      </c>
      <c r="G63" s="69">
        <v>0</v>
      </c>
      <c r="H63" s="70">
        <v>2.9499999999999999E-9</v>
      </c>
      <c r="I63" s="71">
        <v>2.9499999999999999E-9</v>
      </c>
      <c r="J63" s="80">
        <v>1.04E-12</v>
      </c>
      <c r="L63" s="104" t="s">
        <v>378</v>
      </c>
      <c r="M63" s="102">
        <v>0.5</v>
      </c>
    </row>
    <row r="64" spans="1:13" x14ac:dyDescent="0.25">
      <c r="A64" s="64" t="s">
        <v>389</v>
      </c>
      <c r="B64" s="96">
        <v>1.1800000000000001E-10</v>
      </c>
      <c r="C64" s="97">
        <v>1.1800000000000001E-10</v>
      </c>
      <c r="D64" s="98">
        <v>1.8500000000000001E-10</v>
      </c>
      <c r="E64" s="75"/>
      <c r="F64" s="81" t="s">
        <v>390</v>
      </c>
      <c r="G64" s="69">
        <v>0</v>
      </c>
      <c r="H64" s="70">
        <v>1.8400000000000001E-9</v>
      </c>
      <c r="I64" s="71">
        <v>1.8400000000000001E-9</v>
      </c>
      <c r="J64" s="80">
        <v>1.0200000000000001E-12</v>
      </c>
      <c r="L64" s="104" t="s">
        <v>180</v>
      </c>
      <c r="M64" s="102">
        <v>0.55000000000000004</v>
      </c>
    </row>
    <row r="65" spans="1:13" x14ac:dyDescent="0.25">
      <c r="A65" s="64" t="s">
        <v>390</v>
      </c>
      <c r="B65" s="96">
        <v>1.63E-9</v>
      </c>
      <c r="C65" s="97">
        <v>1.63E-9</v>
      </c>
      <c r="D65" s="98">
        <v>2.21E-9</v>
      </c>
      <c r="E65" s="75"/>
      <c r="F65" s="81" t="s">
        <v>56</v>
      </c>
      <c r="G65" s="69">
        <v>0</v>
      </c>
      <c r="H65" s="70">
        <v>1.8899999999999999E-9</v>
      </c>
      <c r="I65" s="71">
        <v>1.8899999999999999E-9</v>
      </c>
      <c r="J65" s="81">
        <v>0</v>
      </c>
      <c r="L65" s="104" t="s">
        <v>524</v>
      </c>
      <c r="M65" s="102">
        <v>0.45</v>
      </c>
    </row>
    <row r="66" spans="1:13" x14ac:dyDescent="0.25">
      <c r="A66" s="64" t="s">
        <v>56</v>
      </c>
      <c r="B66" s="96">
        <v>7.17E-8</v>
      </c>
      <c r="C66" s="97">
        <v>7.17E-8</v>
      </c>
      <c r="D66" s="98">
        <v>1.15E-7</v>
      </c>
      <c r="E66" s="75"/>
      <c r="F66" s="81" t="s">
        <v>391</v>
      </c>
      <c r="G66" s="69">
        <v>0</v>
      </c>
      <c r="H66" s="70">
        <v>2.2499999999999999E-9</v>
      </c>
      <c r="I66" s="71">
        <v>2.2499999999999999E-9</v>
      </c>
      <c r="J66" s="80">
        <v>1.2999999999999999E-12</v>
      </c>
      <c r="L66" s="104" t="s">
        <v>379</v>
      </c>
      <c r="M66" s="102">
        <v>0.25</v>
      </c>
    </row>
    <row r="67" spans="1:13" x14ac:dyDescent="0.25">
      <c r="A67" s="64" t="s">
        <v>391</v>
      </c>
      <c r="B67" s="96">
        <v>9.2800000000000005E-7</v>
      </c>
      <c r="C67" s="97">
        <v>9.2800000000000005E-7</v>
      </c>
      <c r="D67" s="98">
        <v>1.3599999999999999E-6</v>
      </c>
      <c r="E67" s="75"/>
      <c r="F67" s="81" t="s">
        <v>392</v>
      </c>
      <c r="G67" s="69">
        <v>0</v>
      </c>
      <c r="H67" s="70">
        <v>2.7299999999999999E-9</v>
      </c>
      <c r="I67" s="71">
        <v>2.7299999999999999E-9</v>
      </c>
      <c r="J67" s="80">
        <v>5.0499999999999997E-13</v>
      </c>
      <c r="L67" s="104" t="s">
        <v>380</v>
      </c>
      <c r="M67" s="102">
        <v>0.19</v>
      </c>
    </row>
    <row r="68" spans="1:13" x14ac:dyDescent="0.25">
      <c r="A68" s="64" t="s">
        <v>392</v>
      </c>
      <c r="B68" s="96">
        <v>9.2300000000000002E-10</v>
      </c>
      <c r="C68" s="97">
        <v>9.2300000000000002E-10</v>
      </c>
      <c r="D68" s="98">
        <v>2.9400000000000002E-9</v>
      </c>
      <c r="E68" s="75"/>
      <c r="F68" s="81" t="s">
        <v>393</v>
      </c>
      <c r="G68" s="69">
        <v>0</v>
      </c>
      <c r="H68" s="70">
        <v>8.5400000000000007E-9</v>
      </c>
      <c r="I68" s="71">
        <v>8.5400000000000007E-9</v>
      </c>
      <c r="J68" s="80">
        <v>1.83E-13</v>
      </c>
      <c r="L68" s="104" t="s">
        <v>69</v>
      </c>
      <c r="M68" s="102">
        <v>0.53</v>
      </c>
    </row>
    <row r="69" spans="1:13" x14ac:dyDescent="0.25">
      <c r="A69" s="64" t="s">
        <v>393</v>
      </c>
      <c r="B69" s="96">
        <v>1.6E-7</v>
      </c>
      <c r="C69" s="97">
        <v>1.6E-7</v>
      </c>
      <c r="D69" s="98">
        <v>3.53E-7</v>
      </c>
      <c r="E69" s="75"/>
      <c r="F69" s="81" t="s">
        <v>394</v>
      </c>
      <c r="G69" s="69">
        <v>0</v>
      </c>
      <c r="H69" s="70">
        <v>1.92E-9</v>
      </c>
      <c r="I69" s="71">
        <v>1.92E-9</v>
      </c>
      <c r="J69" s="80">
        <v>2.3900000000000001E-12</v>
      </c>
      <c r="L69" s="104" t="s">
        <v>381</v>
      </c>
      <c r="M69" s="102">
        <v>0.25</v>
      </c>
    </row>
    <row r="70" spans="1:13" x14ac:dyDescent="0.25">
      <c r="A70" s="64" t="s">
        <v>394</v>
      </c>
      <c r="B70" s="96">
        <v>4.88E-8</v>
      </c>
      <c r="C70" s="97">
        <v>4.88E-8</v>
      </c>
      <c r="D70" s="98">
        <v>1.2499999999999999E-7</v>
      </c>
      <c r="E70" s="75"/>
      <c r="F70" s="81" t="s">
        <v>492</v>
      </c>
      <c r="G70" s="69">
        <v>0</v>
      </c>
      <c r="H70" s="70">
        <v>2.6599999999999999E-9</v>
      </c>
      <c r="I70" s="71">
        <v>2.6599999999999999E-9</v>
      </c>
      <c r="J70" s="80">
        <v>5.7099999999999999E-13</v>
      </c>
      <c r="L70" s="104" t="s">
        <v>382</v>
      </c>
      <c r="M70" s="102">
        <v>0.45</v>
      </c>
    </row>
    <row r="71" spans="1:13" x14ac:dyDescent="0.25">
      <c r="A71" s="64" t="s">
        <v>395</v>
      </c>
      <c r="B71" s="96">
        <v>0</v>
      </c>
      <c r="C71" s="97">
        <v>0</v>
      </c>
      <c r="D71" s="98">
        <v>0</v>
      </c>
      <c r="E71" s="75"/>
      <c r="F71" s="81" t="s">
        <v>396</v>
      </c>
      <c r="G71" s="69">
        <v>0</v>
      </c>
      <c r="H71" s="70">
        <v>7.3700000000000004E-10</v>
      </c>
      <c r="I71" s="71">
        <v>7.3700000000000004E-10</v>
      </c>
      <c r="J71" s="80">
        <v>2.7299999999999999E-12</v>
      </c>
      <c r="L71" s="104" t="s">
        <v>383</v>
      </c>
      <c r="M71" s="102">
        <v>0.32</v>
      </c>
    </row>
    <row r="72" spans="1:13" x14ac:dyDescent="0.25">
      <c r="A72" s="64" t="s">
        <v>396</v>
      </c>
      <c r="B72" s="96">
        <v>4.8E-8</v>
      </c>
      <c r="C72" s="97">
        <v>4.8E-8</v>
      </c>
      <c r="D72" s="98">
        <v>9.9200000000000002E-8</v>
      </c>
      <c r="E72" s="75"/>
      <c r="F72" s="81" t="s">
        <v>397</v>
      </c>
      <c r="G72" s="69">
        <v>0</v>
      </c>
      <c r="H72" s="70">
        <v>2.33E-9</v>
      </c>
      <c r="I72" s="71">
        <v>2.33E-9</v>
      </c>
      <c r="J72" s="81">
        <v>0</v>
      </c>
      <c r="L72" s="104" t="s">
        <v>384</v>
      </c>
      <c r="M72" s="102">
        <v>0.5</v>
      </c>
    </row>
    <row r="73" spans="1:13" x14ac:dyDescent="0.25">
      <c r="A73" s="64" t="s">
        <v>397</v>
      </c>
      <c r="B73" s="96">
        <v>1.4499999999999999E-7</v>
      </c>
      <c r="C73" s="97">
        <v>1.4499999999999999E-7</v>
      </c>
      <c r="D73" s="98">
        <v>2.2499999999999999E-7</v>
      </c>
      <c r="E73" s="75"/>
      <c r="F73" s="81" t="s">
        <v>398</v>
      </c>
      <c r="G73" s="69">
        <v>0</v>
      </c>
      <c r="H73" s="70">
        <v>9.9200000000000009E-10</v>
      </c>
      <c r="I73" s="71">
        <v>9.9200000000000009E-10</v>
      </c>
      <c r="J73" s="80">
        <v>5.8000000000000005E-14</v>
      </c>
      <c r="L73" s="104" t="s">
        <v>385</v>
      </c>
      <c r="M73" s="102">
        <v>0.22</v>
      </c>
    </row>
    <row r="74" spans="1:13" x14ac:dyDescent="0.25">
      <c r="A74" s="64" t="s">
        <v>398</v>
      </c>
      <c r="B74" s="96">
        <v>1.49E-7</v>
      </c>
      <c r="C74" s="97">
        <v>1.49E-7</v>
      </c>
      <c r="D74" s="98">
        <v>2.3099999999999999E-7</v>
      </c>
      <c r="E74" s="75"/>
      <c r="F74" s="81" t="s">
        <v>61</v>
      </c>
      <c r="G74" s="69">
        <v>0</v>
      </c>
      <c r="H74" s="70">
        <v>3.1399999999999999E-9</v>
      </c>
      <c r="I74" s="71">
        <v>3.1399999999999999E-9</v>
      </c>
      <c r="J74" s="81">
        <v>0</v>
      </c>
      <c r="L74" s="104" t="s">
        <v>525</v>
      </c>
      <c r="M74" s="102">
        <v>0.45</v>
      </c>
    </row>
    <row r="75" spans="1:13" x14ac:dyDescent="0.25">
      <c r="A75" s="64" t="s">
        <v>61</v>
      </c>
      <c r="B75" s="96">
        <v>1.55E-8</v>
      </c>
      <c r="C75" s="97">
        <v>1.55E-8</v>
      </c>
      <c r="D75" s="98">
        <v>2.18E-8</v>
      </c>
      <c r="E75" s="75"/>
      <c r="F75" s="81" t="s">
        <v>399</v>
      </c>
      <c r="G75" s="69">
        <v>0</v>
      </c>
      <c r="H75" s="70">
        <v>8.2400000000000005E-10</v>
      </c>
      <c r="I75" s="71">
        <v>8.2400000000000005E-10</v>
      </c>
      <c r="J75" s="81">
        <v>0</v>
      </c>
      <c r="L75" s="104" t="s">
        <v>526</v>
      </c>
      <c r="M75" s="102">
        <v>0.5</v>
      </c>
    </row>
    <row r="76" spans="1:13" x14ac:dyDescent="0.25">
      <c r="A76" s="64" t="s">
        <v>399</v>
      </c>
      <c r="B76" s="96">
        <v>4.1800000000000001E-7</v>
      </c>
      <c r="C76" s="97">
        <v>4.1800000000000001E-7</v>
      </c>
      <c r="D76" s="98">
        <v>9.6899999999999996E-7</v>
      </c>
      <c r="E76" s="75"/>
      <c r="F76" s="81" t="s">
        <v>215</v>
      </c>
      <c r="G76" s="69">
        <v>0</v>
      </c>
      <c r="H76" s="70">
        <v>5.8299999999999999E-9</v>
      </c>
      <c r="I76" s="71">
        <v>5.8299999999999999E-9</v>
      </c>
      <c r="J76" s="80">
        <v>1.7800000000000001E-12</v>
      </c>
      <c r="L76" s="104" t="s">
        <v>527</v>
      </c>
      <c r="M76" s="102">
        <v>0.7</v>
      </c>
    </row>
    <row r="77" spans="1:13" x14ac:dyDescent="0.25">
      <c r="A77" s="64" t="s">
        <v>215</v>
      </c>
      <c r="B77" s="96">
        <v>4.9999999999999998E-8</v>
      </c>
      <c r="C77" s="97">
        <v>4.9999999999999998E-8</v>
      </c>
      <c r="D77" s="98">
        <v>8.5300000000000003E-8</v>
      </c>
      <c r="E77" s="75"/>
      <c r="F77" s="81" t="s">
        <v>216</v>
      </c>
      <c r="G77" s="69">
        <v>0</v>
      </c>
      <c r="H77" s="70">
        <v>9.7399999999999995E-10</v>
      </c>
      <c r="I77" s="71">
        <v>9.7399999999999995E-10</v>
      </c>
      <c r="J77" s="80">
        <v>5.9100000000000001E-13</v>
      </c>
      <c r="L77" s="104" t="s">
        <v>387</v>
      </c>
      <c r="M77" s="102">
        <v>0.7</v>
      </c>
    </row>
    <row r="78" spans="1:13" x14ac:dyDescent="0.25">
      <c r="A78" s="64" t="s">
        <v>216</v>
      </c>
      <c r="B78" s="96">
        <v>6.8699999999999996E-9</v>
      </c>
      <c r="C78" s="97">
        <v>6.8699999999999996E-9</v>
      </c>
      <c r="D78" s="98">
        <v>2.1999999999999998E-8</v>
      </c>
      <c r="E78" s="75"/>
      <c r="F78" s="81" t="s">
        <v>400</v>
      </c>
      <c r="G78" s="69">
        <v>0</v>
      </c>
      <c r="H78" s="70">
        <v>1.7999999999999999E-8</v>
      </c>
      <c r="I78" s="71">
        <v>1.7999999999999999E-8</v>
      </c>
      <c r="J78" s="80">
        <v>1.8199999999999999E-12</v>
      </c>
      <c r="L78" s="104" t="s">
        <v>51</v>
      </c>
      <c r="M78" s="102">
        <v>0.5</v>
      </c>
    </row>
    <row r="79" spans="1:13" x14ac:dyDescent="0.25">
      <c r="A79" s="64" t="s">
        <v>400</v>
      </c>
      <c r="B79" s="96">
        <v>0</v>
      </c>
      <c r="C79" s="97">
        <v>0</v>
      </c>
      <c r="D79" s="98">
        <v>0</v>
      </c>
      <c r="E79" s="75"/>
      <c r="F79" s="81" t="s">
        <v>401</v>
      </c>
      <c r="G79" s="69">
        <v>0</v>
      </c>
      <c r="H79" s="70">
        <v>2.0500000000000002E-8</v>
      </c>
      <c r="I79" s="71">
        <v>2.0500000000000002E-8</v>
      </c>
      <c r="J79" s="80">
        <v>2.7500000000000002E-12</v>
      </c>
      <c r="L79" s="104" t="s">
        <v>388</v>
      </c>
      <c r="M79" s="102">
        <v>0.6</v>
      </c>
    </row>
    <row r="80" spans="1:13" x14ac:dyDescent="0.25">
      <c r="A80" s="64" t="s">
        <v>401</v>
      </c>
      <c r="B80" s="96">
        <v>4.51E-6</v>
      </c>
      <c r="C80" s="97">
        <v>4.51E-6</v>
      </c>
      <c r="D80" s="98">
        <v>6.1500000000000004E-6</v>
      </c>
      <c r="E80" s="75"/>
      <c r="F80" s="81" t="s">
        <v>402</v>
      </c>
      <c r="G80" s="69">
        <v>0</v>
      </c>
      <c r="H80" s="70">
        <v>1.56E-9</v>
      </c>
      <c r="I80" s="71">
        <v>1.56E-9</v>
      </c>
      <c r="J80" s="81">
        <v>0</v>
      </c>
      <c r="L80" s="104" t="s">
        <v>194</v>
      </c>
      <c r="M80" s="102">
        <v>0.45</v>
      </c>
    </row>
    <row r="81" spans="1:13" x14ac:dyDescent="0.25">
      <c r="A81" s="64" t="s">
        <v>402</v>
      </c>
      <c r="B81" s="96">
        <v>7.61E-7</v>
      </c>
      <c r="C81" s="97">
        <v>7.61E-7</v>
      </c>
      <c r="D81" s="98">
        <v>1.37E-6</v>
      </c>
      <c r="E81" s="75"/>
      <c r="F81" s="81" t="s">
        <v>403</v>
      </c>
      <c r="G81" s="69">
        <v>0</v>
      </c>
      <c r="H81" s="70">
        <v>8.0399999999999995E-9</v>
      </c>
      <c r="I81" s="71">
        <v>8.0399999999999995E-9</v>
      </c>
      <c r="J81" s="81">
        <v>0</v>
      </c>
      <c r="L81" s="104" t="s">
        <v>528</v>
      </c>
      <c r="M81" s="102">
        <v>0.45</v>
      </c>
    </row>
    <row r="82" spans="1:13" x14ac:dyDescent="0.25">
      <c r="A82" s="64" t="s">
        <v>403</v>
      </c>
      <c r="B82" s="96">
        <v>9.2699999999999998E-7</v>
      </c>
      <c r="C82" s="97">
        <v>9.2699999999999998E-7</v>
      </c>
      <c r="D82" s="98">
        <v>1.26E-6</v>
      </c>
      <c r="E82" s="75"/>
      <c r="F82" s="81" t="s">
        <v>222</v>
      </c>
      <c r="G82" s="69">
        <v>0</v>
      </c>
      <c r="H82" s="70">
        <v>2.7799999999999999E-9</v>
      </c>
      <c r="I82" s="71">
        <v>2.7799999999999999E-9</v>
      </c>
      <c r="J82" s="80">
        <v>2.19E-13</v>
      </c>
      <c r="L82" s="104" t="s">
        <v>529</v>
      </c>
      <c r="M82" s="102">
        <v>0.45</v>
      </c>
    </row>
    <row r="83" spans="1:13" x14ac:dyDescent="0.25">
      <c r="A83" s="64" t="s">
        <v>222</v>
      </c>
      <c r="B83" s="96">
        <v>2.0999999999999998E-6</v>
      </c>
      <c r="C83" s="97">
        <v>2.0999999999999998E-6</v>
      </c>
      <c r="D83" s="98">
        <v>2.83E-6</v>
      </c>
      <c r="E83" s="75"/>
      <c r="F83" s="81" t="s">
        <v>223</v>
      </c>
      <c r="G83" s="69">
        <v>0</v>
      </c>
      <c r="H83" s="70">
        <v>3.0600000000000002E-9</v>
      </c>
      <c r="I83" s="71">
        <v>3.0600000000000002E-9</v>
      </c>
      <c r="J83" s="81">
        <v>0</v>
      </c>
      <c r="L83" s="104" t="s">
        <v>197</v>
      </c>
      <c r="M83" s="102">
        <v>0.3</v>
      </c>
    </row>
    <row r="84" spans="1:13" x14ac:dyDescent="0.25">
      <c r="A84" s="64" t="s">
        <v>223</v>
      </c>
      <c r="B84" s="96">
        <v>0</v>
      </c>
      <c r="C84" s="97">
        <v>0</v>
      </c>
      <c r="D84" s="98">
        <v>0</v>
      </c>
      <c r="E84" s="75"/>
      <c r="F84" s="81" t="s">
        <v>82</v>
      </c>
      <c r="G84" s="69">
        <v>0</v>
      </c>
      <c r="H84" s="70">
        <v>1.5E-9</v>
      </c>
      <c r="I84" s="71">
        <v>1.5E-9</v>
      </c>
      <c r="J84" s="81">
        <v>0</v>
      </c>
      <c r="L84" s="104" t="s">
        <v>530</v>
      </c>
      <c r="M84" s="102">
        <v>0.3</v>
      </c>
    </row>
    <row r="85" spans="1:13" x14ac:dyDescent="0.25">
      <c r="A85" s="64" t="s">
        <v>82</v>
      </c>
      <c r="B85" s="96">
        <v>5.5499999999999998E-7</v>
      </c>
      <c r="C85" s="97">
        <v>5.5499999999999998E-7</v>
      </c>
      <c r="D85" s="98">
        <v>7.7199999999999998E-7</v>
      </c>
      <c r="E85" s="75"/>
      <c r="F85" s="81" t="s">
        <v>404</v>
      </c>
      <c r="G85" s="69">
        <v>0</v>
      </c>
      <c r="H85" s="70">
        <v>2.66E-8</v>
      </c>
      <c r="I85" s="71">
        <v>2.66E-8</v>
      </c>
      <c r="J85" s="80">
        <v>2.9599999999999999E-12</v>
      </c>
      <c r="L85" s="104" t="s">
        <v>531</v>
      </c>
      <c r="M85" s="102">
        <v>0.6</v>
      </c>
    </row>
    <row r="86" spans="1:13" x14ac:dyDescent="0.25">
      <c r="A86" s="64" t="s">
        <v>404</v>
      </c>
      <c r="B86" s="96">
        <v>7.8899999999999997E-13</v>
      </c>
      <c r="C86" s="97">
        <v>7.8899999999999997E-13</v>
      </c>
      <c r="D86" s="98">
        <v>2.5200000000000002E-12</v>
      </c>
      <c r="E86" s="75"/>
      <c r="F86" s="81" t="s">
        <v>76</v>
      </c>
      <c r="G86" s="69">
        <v>0</v>
      </c>
      <c r="H86" s="70">
        <v>1.8699999999999999E-8</v>
      </c>
      <c r="I86" s="71">
        <v>1.8699999999999999E-8</v>
      </c>
      <c r="J86" s="80">
        <v>1.0700000000000001E-12</v>
      </c>
      <c r="L86" s="104" t="s">
        <v>390</v>
      </c>
      <c r="M86" s="102">
        <v>0.5</v>
      </c>
    </row>
    <row r="87" spans="1:13" x14ac:dyDescent="0.25">
      <c r="A87" s="64" t="s">
        <v>76</v>
      </c>
      <c r="B87" s="96">
        <v>1.3200000000000001E-8</v>
      </c>
      <c r="C87" s="97">
        <v>1.3200000000000001E-8</v>
      </c>
      <c r="D87" s="98">
        <v>1.9300000000000001E-8</v>
      </c>
      <c r="E87" s="75"/>
      <c r="F87" s="81" t="s">
        <v>405</v>
      </c>
      <c r="G87" s="69">
        <v>0</v>
      </c>
      <c r="H87" s="70">
        <v>1.5700000000000002E-8</v>
      </c>
      <c r="I87" s="71">
        <v>1.5700000000000002E-8</v>
      </c>
      <c r="J87" s="80">
        <v>2.36E-12</v>
      </c>
      <c r="L87" s="104" t="s">
        <v>56</v>
      </c>
      <c r="M87" s="102">
        <v>0.5</v>
      </c>
    </row>
    <row r="88" spans="1:13" x14ac:dyDescent="0.25">
      <c r="A88" s="64" t="s">
        <v>405</v>
      </c>
      <c r="B88" s="96">
        <v>0</v>
      </c>
      <c r="C88" s="97">
        <v>0</v>
      </c>
      <c r="D88" s="98">
        <v>0</v>
      </c>
      <c r="E88" s="75"/>
      <c r="F88" s="81" t="s">
        <v>493</v>
      </c>
      <c r="G88" s="69">
        <v>0</v>
      </c>
      <c r="H88" s="70">
        <v>1.45E-9</v>
      </c>
      <c r="I88" s="71">
        <v>1.45E-9</v>
      </c>
      <c r="J88" s="81">
        <v>0</v>
      </c>
      <c r="L88" s="104" t="s">
        <v>391</v>
      </c>
      <c r="M88" s="102">
        <v>0.26</v>
      </c>
    </row>
    <row r="89" spans="1:13" x14ac:dyDescent="0.25">
      <c r="A89" s="64" t="s">
        <v>473</v>
      </c>
      <c r="B89" s="96">
        <v>7.0100000000000004E-7</v>
      </c>
      <c r="C89" s="97">
        <v>7.0100000000000004E-7</v>
      </c>
      <c r="D89" s="98">
        <v>9.4600000000000003E-7</v>
      </c>
      <c r="E89" s="75"/>
      <c r="F89" s="81" t="s">
        <v>494</v>
      </c>
      <c r="G89" s="69">
        <v>0</v>
      </c>
      <c r="H89" s="70">
        <v>2.0499999999999999E-10</v>
      </c>
      <c r="I89" s="71">
        <v>2.0499999999999999E-10</v>
      </c>
      <c r="J89" s="81">
        <v>0</v>
      </c>
      <c r="L89" s="104" t="s">
        <v>532</v>
      </c>
      <c r="M89" s="102">
        <v>0.6</v>
      </c>
    </row>
    <row r="90" spans="1:13" x14ac:dyDescent="0.25">
      <c r="A90" s="64" t="s">
        <v>406</v>
      </c>
      <c r="B90" s="96">
        <v>6.4300000000000003E-7</v>
      </c>
      <c r="C90" s="97">
        <v>6.4300000000000003E-7</v>
      </c>
      <c r="D90" s="98">
        <v>9.1699999999999997E-7</v>
      </c>
      <c r="E90" s="75"/>
      <c r="F90" s="81" t="s">
        <v>473</v>
      </c>
      <c r="G90" s="69">
        <v>0</v>
      </c>
      <c r="H90" s="70">
        <v>2.9499999999999999E-8</v>
      </c>
      <c r="I90" s="71">
        <v>2.9499999999999999E-8</v>
      </c>
      <c r="J90" s="81">
        <v>0</v>
      </c>
      <c r="L90" s="104" t="s">
        <v>533</v>
      </c>
      <c r="M90" s="102">
        <v>0.45</v>
      </c>
    </row>
    <row r="91" spans="1:13" x14ac:dyDescent="0.25">
      <c r="A91" s="64" t="s">
        <v>407</v>
      </c>
      <c r="B91" s="96">
        <v>1.1600000000000001E-7</v>
      </c>
      <c r="C91" s="97">
        <v>1.1600000000000001E-7</v>
      </c>
      <c r="D91" s="98">
        <v>1.98E-7</v>
      </c>
      <c r="E91" s="75"/>
      <c r="F91" s="81" t="s">
        <v>406</v>
      </c>
      <c r="G91" s="69">
        <v>0</v>
      </c>
      <c r="H91" s="70">
        <v>8.9500000000000007E-9</v>
      </c>
      <c r="I91" s="71">
        <v>8.9500000000000007E-9</v>
      </c>
      <c r="J91" s="80">
        <v>1.33E-12</v>
      </c>
      <c r="L91" s="104" t="s">
        <v>392</v>
      </c>
      <c r="M91" s="102">
        <v>0.6</v>
      </c>
    </row>
    <row r="92" spans="1:13" x14ac:dyDescent="0.25">
      <c r="A92" s="64" t="s">
        <v>408</v>
      </c>
      <c r="B92" s="96">
        <v>1.4300000000000001E-8</v>
      </c>
      <c r="C92" s="97">
        <v>1.4300000000000001E-8</v>
      </c>
      <c r="D92" s="98">
        <v>1.9399999999999998E-8</v>
      </c>
      <c r="E92" s="75"/>
      <c r="F92" s="81" t="s">
        <v>495</v>
      </c>
      <c r="G92" s="69">
        <v>0</v>
      </c>
      <c r="H92" s="70">
        <v>2.64E-9</v>
      </c>
      <c r="I92" s="71">
        <v>2.64E-9</v>
      </c>
      <c r="J92" s="80">
        <v>3.7E-12</v>
      </c>
      <c r="L92" s="104" t="s">
        <v>534</v>
      </c>
      <c r="M92" s="102">
        <v>0.45</v>
      </c>
    </row>
    <row r="93" spans="1:13" x14ac:dyDescent="0.25">
      <c r="A93" s="64" t="s">
        <v>409</v>
      </c>
      <c r="B93" s="96">
        <v>1.35E-6</v>
      </c>
      <c r="C93" s="97">
        <v>1.35E-6</v>
      </c>
      <c r="D93" s="98">
        <v>1.8199999999999999E-6</v>
      </c>
      <c r="E93" s="75"/>
      <c r="F93" s="81" t="s">
        <v>408</v>
      </c>
      <c r="G93" s="69">
        <v>0</v>
      </c>
      <c r="H93" s="70">
        <v>2.9699999999999999E-9</v>
      </c>
      <c r="I93" s="71">
        <v>2.9699999999999999E-9</v>
      </c>
      <c r="J93" s="81">
        <v>0</v>
      </c>
      <c r="L93" s="104" t="s">
        <v>535</v>
      </c>
      <c r="M93" s="102">
        <v>0.45</v>
      </c>
    </row>
    <row r="94" spans="1:13" x14ac:dyDescent="0.25">
      <c r="A94" s="64" t="s">
        <v>410</v>
      </c>
      <c r="B94" s="96">
        <v>3.8700000000000002E-8</v>
      </c>
      <c r="C94" s="97">
        <v>3.8700000000000002E-8</v>
      </c>
      <c r="D94" s="98">
        <v>7.2600000000000002E-8</v>
      </c>
      <c r="E94" s="75"/>
      <c r="F94" s="81" t="s">
        <v>409</v>
      </c>
      <c r="G94" s="69">
        <v>0</v>
      </c>
      <c r="H94" s="70">
        <v>7.9500000000000001E-9</v>
      </c>
      <c r="I94" s="71">
        <v>7.9500000000000001E-9</v>
      </c>
      <c r="J94" s="81">
        <v>0</v>
      </c>
      <c r="L94" s="104" t="s">
        <v>536</v>
      </c>
      <c r="M94" s="102">
        <v>0.4</v>
      </c>
    </row>
    <row r="95" spans="1:13" x14ac:dyDescent="0.25">
      <c r="A95" s="64" t="s">
        <v>411</v>
      </c>
      <c r="B95" s="96">
        <v>7.2799999999999997E-10</v>
      </c>
      <c r="C95" s="97">
        <v>7.2799999999999997E-10</v>
      </c>
      <c r="D95" s="98">
        <v>1.39E-9</v>
      </c>
      <c r="E95" s="75"/>
      <c r="F95" s="81" t="s">
        <v>410</v>
      </c>
      <c r="G95" s="69">
        <v>0</v>
      </c>
      <c r="H95" s="70">
        <v>5.9099999999999997E-9</v>
      </c>
      <c r="I95" s="71">
        <v>5.9099999999999997E-9</v>
      </c>
      <c r="J95" s="80">
        <v>2.5999999999999998E-12</v>
      </c>
      <c r="L95" s="104" t="s">
        <v>393</v>
      </c>
      <c r="M95" s="102">
        <v>0.25</v>
      </c>
    </row>
    <row r="96" spans="1:13" x14ac:dyDescent="0.25">
      <c r="A96" s="64" t="s">
        <v>412</v>
      </c>
      <c r="B96" s="96">
        <v>1.4699999999999999E-6</v>
      </c>
      <c r="C96" s="97">
        <v>1.4699999999999999E-6</v>
      </c>
      <c r="D96" s="98">
        <v>2.03E-6</v>
      </c>
      <c r="E96" s="75"/>
      <c r="F96" s="81" t="s">
        <v>411</v>
      </c>
      <c r="G96" s="69">
        <v>0</v>
      </c>
      <c r="H96" s="70">
        <v>7.1500000000000001E-10</v>
      </c>
      <c r="I96" s="71">
        <v>7.1500000000000001E-10</v>
      </c>
      <c r="J96" s="80">
        <v>4.8199999999999997E-13</v>
      </c>
      <c r="L96" s="104" t="s">
        <v>537</v>
      </c>
      <c r="M96" s="102">
        <v>0.5</v>
      </c>
    </row>
    <row r="97" spans="1:13" x14ac:dyDescent="0.25">
      <c r="A97" s="64" t="s">
        <v>474</v>
      </c>
      <c r="B97" s="96">
        <v>3.0299999999999998E-6</v>
      </c>
      <c r="C97" s="97">
        <v>3.0299999999999998E-6</v>
      </c>
      <c r="D97" s="98">
        <v>4.8500000000000002E-6</v>
      </c>
      <c r="E97" s="75"/>
      <c r="F97" s="81" t="s">
        <v>496</v>
      </c>
      <c r="G97" s="69">
        <v>0</v>
      </c>
      <c r="H97" s="70">
        <v>1.22E-8</v>
      </c>
      <c r="I97" s="71">
        <v>1.22E-8</v>
      </c>
      <c r="J97" s="81">
        <v>0</v>
      </c>
      <c r="L97" s="104" t="s">
        <v>394</v>
      </c>
      <c r="M97" s="102">
        <v>0.3</v>
      </c>
    </row>
    <row r="98" spans="1:13" x14ac:dyDescent="0.25">
      <c r="A98" s="64" t="s">
        <v>413</v>
      </c>
      <c r="B98" s="96">
        <v>1.1999999999999999E-7</v>
      </c>
      <c r="C98" s="97">
        <v>1.1999999999999999E-7</v>
      </c>
      <c r="D98" s="98">
        <v>1.6400000000000001E-7</v>
      </c>
      <c r="E98" s="75"/>
      <c r="F98" s="81" t="s">
        <v>413</v>
      </c>
      <c r="G98" s="69">
        <v>0</v>
      </c>
      <c r="H98" s="70">
        <v>2.16E-9</v>
      </c>
      <c r="I98" s="71">
        <v>2.16E-9</v>
      </c>
      <c r="J98" s="81">
        <v>0</v>
      </c>
      <c r="L98" s="104" t="s">
        <v>395</v>
      </c>
      <c r="M98" s="102">
        <v>0.3</v>
      </c>
    </row>
    <row r="99" spans="1:13" x14ac:dyDescent="0.25">
      <c r="A99" s="64" t="s">
        <v>414</v>
      </c>
      <c r="B99" s="96">
        <v>6.1200000000000003E-7</v>
      </c>
      <c r="C99" s="97">
        <v>6.1200000000000003E-7</v>
      </c>
      <c r="D99" s="98">
        <v>9.0999999999999997E-7</v>
      </c>
      <c r="E99" s="75"/>
      <c r="F99" s="81" t="s">
        <v>414</v>
      </c>
      <c r="G99" s="69">
        <v>0</v>
      </c>
      <c r="H99" s="70">
        <v>2.1499999999999998E-9</v>
      </c>
      <c r="I99" s="71">
        <v>2.1499999999999998E-9</v>
      </c>
      <c r="J99" s="81">
        <v>0</v>
      </c>
      <c r="L99" s="104" t="s">
        <v>396</v>
      </c>
      <c r="M99" s="102">
        <v>0.28000000000000003</v>
      </c>
    </row>
    <row r="100" spans="1:13" x14ac:dyDescent="0.25">
      <c r="A100" s="64" t="s">
        <v>242</v>
      </c>
      <c r="B100" s="96">
        <v>0</v>
      </c>
      <c r="C100" s="97">
        <v>0</v>
      </c>
      <c r="D100" s="98">
        <v>0</v>
      </c>
      <c r="E100" s="75"/>
      <c r="F100" s="81" t="s">
        <v>497</v>
      </c>
      <c r="G100" s="69">
        <v>0</v>
      </c>
      <c r="H100" s="70">
        <v>3.6199999999999999E-9</v>
      </c>
      <c r="I100" s="71">
        <v>3.6199999999999999E-9</v>
      </c>
      <c r="J100" s="80">
        <v>6.0399999999999995E-13</v>
      </c>
      <c r="L100" s="104" t="s">
        <v>397</v>
      </c>
      <c r="M100" s="102">
        <v>0.2</v>
      </c>
    </row>
    <row r="101" spans="1:13" x14ac:dyDescent="0.25">
      <c r="A101" s="64" t="s">
        <v>475</v>
      </c>
      <c r="B101" s="96">
        <v>1.2699999999999999E-6</v>
      </c>
      <c r="C101" s="97">
        <v>1.2699999999999999E-6</v>
      </c>
      <c r="D101" s="98">
        <v>1.7600000000000001E-6</v>
      </c>
      <c r="E101" s="75"/>
      <c r="F101" s="81" t="s">
        <v>242</v>
      </c>
      <c r="G101" s="69">
        <v>0</v>
      </c>
      <c r="H101" s="70">
        <v>8.1500000000000002E-9</v>
      </c>
      <c r="I101" s="71">
        <v>8.1500000000000002E-9</v>
      </c>
      <c r="J101" s="81">
        <v>0</v>
      </c>
      <c r="L101" s="104" t="s">
        <v>538</v>
      </c>
      <c r="M101" s="102">
        <v>0.45</v>
      </c>
    </row>
    <row r="102" spans="1:13" x14ac:dyDescent="0.25">
      <c r="A102" s="64" t="s">
        <v>415</v>
      </c>
      <c r="B102" s="96">
        <v>1.03E-9</v>
      </c>
      <c r="C102" s="97">
        <v>1.03E-9</v>
      </c>
      <c r="D102" s="98">
        <v>2.33E-9</v>
      </c>
      <c r="E102" s="75"/>
      <c r="F102" s="81" t="s">
        <v>415</v>
      </c>
      <c r="G102" s="69">
        <v>0</v>
      </c>
      <c r="H102" s="70">
        <v>6.7100000000000002E-9</v>
      </c>
      <c r="I102" s="71">
        <v>6.7100000000000002E-9</v>
      </c>
      <c r="J102" s="80">
        <v>2.89E-12</v>
      </c>
      <c r="L102" s="104" t="s">
        <v>398</v>
      </c>
      <c r="M102" s="102">
        <v>0.25</v>
      </c>
    </row>
    <row r="103" spans="1:13" x14ac:dyDescent="0.25">
      <c r="A103" s="64" t="s">
        <v>416</v>
      </c>
      <c r="B103" s="96">
        <v>0</v>
      </c>
      <c r="C103" s="97">
        <v>0</v>
      </c>
      <c r="D103" s="98">
        <v>0</v>
      </c>
      <c r="E103" s="75"/>
      <c r="F103" s="81" t="s">
        <v>416</v>
      </c>
      <c r="G103" s="69">
        <v>0</v>
      </c>
      <c r="H103" s="70">
        <v>3.0199999999999999E-9</v>
      </c>
      <c r="I103" s="71">
        <v>3.0199999999999999E-9</v>
      </c>
      <c r="J103" s="80">
        <v>5.8700000000000002E-13</v>
      </c>
      <c r="L103" s="104" t="s">
        <v>539</v>
      </c>
      <c r="M103" s="102">
        <v>0.45</v>
      </c>
    </row>
    <row r="104" spans="1:13" x14ac:dyDescent="0.25">
      <c r="A104" s="64" t="s">
        <v>417</v>
      </c>
      <c r="B104" s="96">
        <v>3.5600000000000001E-7</v>
      </c>
      <c r="C104" s="97">
        <v>3.5600000000000001E-7</v>
      </c>
      <c r="D104" s="98">
        <v>8.0500000000000002E-7</v>
      </c>
      <c r="E104" s="75"/>
      <c r="F104" s="81" t="s">
        <v>417</v>
      </c>
      <c r="G104" s="69">
        <v>0</v>
      </c>
      <c r="H104" s="70">
        <v>1.5900000000000001E-9</v>
      </c>
      <c r="I104" s="71">
        <v>1.5900000000000001E-9</v>
      </c>
      <c r="J104" s="80">
        <v>3.9399999999999998E-12</v>
      </c>
      <c r="L104" s="104" t="s">
        <v>61</v>
      </c>
      <c r="M104" s="102">
        <v>0.5</v>
      </c>
    </row>
    <row r="105" spans="1:13" x14ac:dyDescent="0.25">
      <c r="A105" s="64" t="s">
        <v>248</v>
      </c>
      <c r="B105" s="96">
        <v>1.2700000000000001E-7</v>
      </c>
      <c r="C105" s="97">
        <v>1.2700000000000001E-7</v>
      </c>
      <c r="D105" s="98">
        <v>1.92E-7</v>
      </c>
      <c r="E105" s="75"/>
      <c r="F105" s="81" t="s">
        <v>248</v>
      </c>
      <c r="G105" s="69">
        <v>0</v>
      </c>
      <c r="H105" s="70">
        <v>4.7400000000000001E-8</v>
      </c>
      <c r="I105" s="71">
        <v>4.7400000000000001E-8</v>
      </c>
      <c r="J105" s="80">
        <v>2.3400000000000001E-12</v>
      </c>
      <c r="L105" s="104" t="s">
        <v>399</v>
      </c>
      <c r="M105" s="102">
        <v>0.5</v>
      </c>
    </row>
    <row r="106" spans="1:13" x14ac:dyDescent="0.25">
      <c r="A106" s="64" t="s">
        <v>103</v>
      </c>
      <c r="B106" s="96">
        <v>1.3799999999999999E-8</v>
      </c>
      <c r="C106" s="97">
        <v>1.3799999999999999E-8</v>
      </c>
      <c r="D106" s="98">
        <v>3.2899999999999997E-8</v>
      </c>
      <c r="E106" s="75"/>
      <c r="F106" s="81" t="s">
        <v>103</v>
      </c>
      <c r="G106" s="69">
        <v>0</v>
      </c>
      <c r="H106" s="70">
        <v>9.6600000000000001E-9</v>
      </c>
      <c r="I106" s="71">
        <v>9.6600000000000001E-9</v>
      </c>
      <c r="J106" s="80">
        <v>2.0100000000000001E-12</v>
      </c>
      <c r="L106" s="104" t="s">
        <v>215</v>
      </c>
      <c r="M106" s="102">
        <v>0.54</v>
      </c>
    </row>
    <row r="107" spans="1:13" x14ac:dyDescent="0.25">
      <c r="A107" s="64" t="s">
        <v>252</v>
      </c>
      <c r="B107" s="96">
        <v>2.1399999999999998E-6</v>
      </c>
      <c r="C107" s="97">
        <v>2.1399999999999998E-6</v>
      </c>
      <c r="D107" s="98">
        <v>2.9699999999999999E-6</v>
      </c>
      <c r="E107" s="75"/>
      <c r="F107" s="81" t="s">
        <v>498</v>
      </c>
      <c r="G107" s="69">
        <v>0</v>
      </c>
      <c r="H107" s="70">
        <v>4.73E-9</v>
      </c>
      <c r="I107" s="71">
        <v>4.73E-9</v>
      </c>
      <c r="J107" s="81">
        <v>0</v>
      </c>
      <c r="L107" s="104" t="s">
        <v>216</v>
      </c>
      <c r="M107" s="102">
        <v>0.28000000000000003</v>
      </c>
    </row>
    <row r="108" spans="1:13" x14ac:dyDescent="0.25">
      <c r="A108" s="64" t="s">
        <v>418</v>
      </c>
      <c r="B108" s="96">
        <v>1.6899999999999999E-7</v>
      </c>
      <c r="C108" s="97">
        <v>1.6899999999999999E-7</v>
      </c>
      <c r="D108" s="98">
        <v>3.2000000000000001E-7</v>
      </c>
      <c r="E108" s="75"/>
      <c r="F108" s="81" t="s">
        <v>418</v>
      </c>
      <c r="G108" s="69">
        <v>0</v>
      </c>
      <c r="H108" s="70">
        <v>3.9400000000000002E-8</v>
      </c>
      <c r="I108" s="71">
        <v>3.9400000000000002E-8</v>
      </c>
      <c r="J108" s="81">
        <v>0</v>
      </c>
      <c r="L108" s="104" t="s">
        <v>400</v>
      </c>
      <c r="M108" s="102">
        <v>0.32</v>
      </c>
    </row>
    <row r="109" spans="1:13" x14ac:dyDescent="0.25">
      <c r="A109" s="64" t="s">
        <v>419</v>
      </c>
      <c r="B109" s="96">
        <v>2.6100000000000002E-7</v>
      </c>
      <c r="C109" s="97">
        <v>2.6100000000000002E-7</v>
      </c>
      <c r="D109" s="98">
        <v>3.7800000000000002E-7</v>
      </c>
      <c r="E109" s="75"/>
      <c r="F109" s="81" t="s">
        <v>420</v>
      </c>
      <c r="G109" s="69">
        <v>0</v>
      </c>
      <c r="H109" s="70">
        <v>1.8600000000000001E-8</v>
      </c>
      <c r="I109" s="71">
        <v>1.8600000000000001E-8</v>
      </c>
      <c r="J109" s="81">
        <v>0</v>
      </c>
      <c r="L109" s="104" t="s">
        <v>401</v>
      </c>
      <c r="M109" s="102">
        <v>0.28000000000000003</v>
      </c>
    </row>
    <row r="110" spans="1:13" x14ac:dyDescent="0.25">
      <c r="A110" s="64" t="s">
        <v>420</v>
      </c>
      <c r="B110" s="96">
        <v>7.0500000000000003E-8</v>
      </c>
      <c r="C110" s="97">
        <v>7.0500000000000003E-8</v>
      </c>
      <c r="D110" s="98">
        <v>1.74E-7</v>
      </c>
      <c r="E110" s="75"/>
      <c r="F110" s="81" t="s">
        <v>421</v>
      </c>
      <c r="G110" s="69">
        <v>0</v>
      </c>
      <c r="H110" s="70">
        <v>1.16E-8</v>
      </c>
      <c r="I110" s="71">
        <v>1.16E-8</v>
      </c>
      <c r="J110" s="80">
        <v>2.69E-12</v>
      </c>
      <c r="L110" s="104" t="s">
        <v>402</v>
      </c>
      <c r="M110" s="102">
        <v>0.5</v>
      </c>
    </row>
    <row r="111" spans="1:13" x14ac:dyDescent="0.25">
      <c r="A111" s="64" t="s">
        <v>421</v>
      </c>
      <c r="B111" s="96">
        <v>4.9000000000000002E-8</v>
      </c>
      <c r="C111" s="97">
        <v>4.9000000000000002E-8</v>
      </c>
      <c r="D111" s="98">
        <v>7.7999999999999997E-8</v>
      </c>
      <c r="E111" s="75"/>
      <c r="F111" s="81" t="s">
        <v>258</v>
      </c>
      <c r="G111" s="69">
        <v>0</v>
      </c>
      <c r="H111" s="70">
        <v>2.4300000000000001E-9</v>
      </c>
      <c r="I111" s="71">
        <v>2.4300000000000001E-9</v>
      </c>
      <c r="J111" s="80">
        <v>2.0100000000000001E-12</v>
      </c>
      <c r="L111" s="104" t="s">
        <v>403</v>
      </c>
      <c r="M111" s="102">
        <v>0.6</v>
      </c>
    </row>
    <row r="112" spans="1:13" x14ac:dyDescent="0.25">
      <c r="A112" s="64" t="s">
        <v>258</v>
      </c>
      <c r="B112" s="96">
        <v>6.2799999999999998E-9</v>
      </c>
      <c r="C112" s="97">
        <v>6.2799999999999998E-9</v>
      </c>
      <c r="D112" s="98">
        <v>1.31E-8</v>
      </c>
      <c r="E112" s="75"/>
      <c r="F112" s="81" t="s">
        <v>422</v>
      </c>
      <c r="G112" s="69">
        <v>0</v>
      </c>
      <c r="H112" s="70">
        <v>1.7700000000000001E-7</v>
      </c>
      <c r="I112" s="71">
        <v>1.7700000000000001E-7</v>
      </c>
      <c r="J112" s="80">
        <v>2.2499999999999999E-12</v>
      </c>
      <c r="L112" s="104" t="s">
        <v>222</v>
      </c>
      <c r="M112" s="102">
        <v>0.6</v>
      </c>
    </row>
    <row r="113" spans="1:13" x14ac:dyDescent="0.25">
      <c r="A113" s="64" t="s">
        <v>422</v>
      </c>
      <c r="B113" s="96">
        <v>4.0500000000000002E-6</v>
      </c>
      <c r="C113" s="97">
        <v>4.0500000000000002E-6</v>
      </c>
      <c r="D113" s="98">
        <v>5.6999999999999996E-6</v>
      </c>
      <c r="E113" s="75"/>
      <c r="F113" s="81" t="s">
        <v>423</v>
      </c>
      <c r="G113" s="69">
        <v>0</v>
      </c>
      <c r="H113" s="70">
        <v>3.6300000000000001E-9</v>
      </c>
      <c r="I113" s="71">
        <v>3.6300000000000001E-9</v>
      </c>
      <c r="J113" s="80">
        <v>2.1199999999999999E-12</v>
      </c>
      <c r="L113" s="104" t="s">
        <v>540</v>
      </c>
      <c r="M113" s="102">
        <v>0.28000000000000003</v>
      </c>
    </row>
    <row r="114" spans="1:13" x14ac:dyDescent="0.25">
      <c r="A114" s="64" t="s">
        <v>423</v>
      </c>
      <c r="B114" s="96">
        <v>1.39E-6</v>
      </c>
      <c r="C114" s="97">
        <v>1.39E-6</v>
      </c>
      <c r="D114" s="98">
        <v>2.39E-6</v>
      </c>
      <c r="E114" s="75"/>
      <c r="F114" s="81" t="s">
        <v>424</v>
      </c>
      <c r="G114" s="69">
        <v>0</v>
      </c>
      <c r="H114" s="70">
        <v>3.0800000000000001E-9</v>
      </c>
      <c r="I114" s="71">
        <v>3.0800000000000001E-9</v>
      </c>
      <c r="J114" s="81">
        <v>0</v>
      </c>
      <c r="L114" s="104" t="s">
        <v>223</v>
      </c>
      <c r="M114" s="102">
        <v>0.25</v>
      </c>
    </row>
    <row r="115" spans="1:13" x14ac:dyDescent="0.25">
      <c r="A115" s="64" t="s">
        <v>424</v>
      </c>
      <c r="B115" s="96">
        <v>3.1E-8</v>
      </c>
      <c r="C115" s="97">
        <v>3.1E-8</v>
      </c>
      <c r="D115" s="98">
        <v>7.8800000000000004E-8</v>
      </c>
      <c r="E115" s="75"/>
      <c r="F115" s="81" t="s">
        <v>425</v>
      </c>
      <c r="G115" s="69">
        <v>0</v>
      </c>
      <c r="H115" s="69">
        <v>0</v>
      </c>
      <c r="I115" s="68">
        <v>0</v>
      </c>
      <c r="J115" s="81">
        <v>0</v>
      </c>
      <c r="L115" s="104" t="s">
        <v>541</v>
      </c>
      <c r="M115" s="102">
        <v>0.5</v>
      </c>
    </row>
    <row r="116" spans="1:13" x14ac:dyDescent="0.25">
      <c r="A116" s="64" t="s">
        <v>85</v>
      </c>
      <c r="B116" s="96">
        <v>2.8700000000000002E-7</v>
      </c>
      <c r="C116" s="97">
        <v>2.8700000000000002E-7</v>
      </c>
      <c r="D116" s="98">
        <v>7.1900000000000002E-7</v>
      </c>
      <c r="E116" s="75"/>
      <c r="F116" s="81" t="s">
        <v>85</v>
      </c>
      <c r="G116" s="69">
        <v>0</v>
      </c>
      <c r="H116" s="70">
        <v>1.0999999999999999E-9</v>
      </c>
      <c r="I116" s="71">
        <v>1.0999999999999999E-9</v>
      </c>
      <c r="J116" s="80">
        <v>2.25E-13</v>
      </c>
      <c r="L116" s="104" t="s">
        <v>82</v>
      </c>
      <c r="M116" s="102">
        <v>0.35</v>
      </c>
    </row>
    <row r="117" spans="1:13" x14ac:dyDescent="0.25">
      <c r="A117" s="64" t="s">
        <v>426</v>
      </c>
      <c r="B117" s="96">
        <v>5.8100000000000003E-6</v>
      </c>
      <c r="C117" s="97">
        <v>5.8100000000000003E-6</v>
      </c>
      <c r="D117" s="98">
        <v>7.8499999999999994E-6</v>
      </c>
      <c r="E117" s="75"/>
      <c r="F117" s="81" t="s">
        <v>426</v>
      </c>
      <c r="G117" s="69">
        <v>0</v>
      </c>
      <c r="H117" s="70">
        <v>1.0000000000000001E-9</v>
      </c>
      <c r="I117" s="71">
        <v>1.0000000000000001E-9</v>
      </c>
      <c r="J117" s="81">
        <v>0</v>
      </c>
      <c r="L117" s="104" t="s">
        <v>542</v>
      </c>
      <c r="M117" s="102">
        <v>0.7</v>
      </c>
    </row>
    <row r="118" spans="1:13" x14ac:dyDescent="0.25">
      <c r="A118" s="64" t="s">
        <v>427</v>
      </c>
      <c r="B118" s="96">
        <v>0</v>
      </c>
      <c r="C118" s="97">
        <v>0</v>
      </c>
      <c r="D118" s="98">
        <v>0</v>
      </c>
      <c r="E118" s="75"/>
      <c r="F118" s="81" t="s">
        <v>427</v>
      </c>
      <c r="G118" s="69">
        <v>0</v>
      </c>
      <c r="H118" s="70">
        <v>6.7500000000000002E-8</v>
      </c>
      <c r="I118" s="71">
        <v>6.7500000000000002E-8</v>
      </c>
      <c r="J118" s="80">
        <v>3.09E-12</v>
      </c>
      <c r="L118" s="104" t="s">
        <v>543</v>
      </c>
      <c r="M118" s="102">
        <v>0.5</v>
      </c>
    </row>
    <row r="119" spans="1:13" x14ac:dyDescent="0.25">
      <c r="A119" s="64" t="s">
        <v>428</v>
      </c>
      <c r="B119" s="96">
        <v>0</v>
      </c>
      <c r="C119" s="97">
        <v>0</v>
      </c>
      <c r="D119" s="98">
        <v>0</v>
      </c>
      <c r="E119" s="75"/>
      <c r="F119" s="81" t="s">
        <v>428</v>
      </c>
      <c r="G119" s="69">
        <v>0</v>
      </c>
      <c r="H119" s="70">
        <v>3.0600000000000002E-9</v>
      </c>
      <c r="I119" s="71">
        <v>3.0600000000000002E-9</v>
      </c>
      <c r="J119" s="80">
        <v>2.71E-12</v>
      </c>
      <c r="L119" s="104" t="s">
        <v>544</v>
      </c>
      <c r="M119" s="102">
        <v>0.45</v>
      </c>
    </row>
    <row r="120" spans="1:13" x14ac:dyDescent="0.25">
      <c r="A120" s="64" t="s">
        <v>429</v>
      </c>
      <c r="B120" s="96">
        <v>5.4599999999999999E-8</v>
      </c>
      <c r="C120" s="97">
        <v>5.4599999999999999E-8</v>
      </c>
      <c r="D120" s="98">
        <v>1.05E-7</v>
      </c>
      <c r="E120" s="75"/>
      <c r="F120" s="81" t="s">
        <v>430</v>
      </c>
      <c r="G120" s="69">
        <v>0</v>
      </c>
      <c r="H120" s="70">
        <v>6.7299999999999995E-10</v>
      </c>
      <c r="I120" s="71">
        <v>6.7299999999999995E-10</v>
      </c>
      <c r="J120" s="81">
        <v>0</v>
      </c>
      <c r="L120" s="104" t="s">
        <v>404</v>
      </c>
      <c r="M120" s="102">
        <v>0.39</v>
      </c>
    </row>
    <row r="121" spans="1:13" x14ac:dyDescent="0.25">
      <c r="A121" s="64" t="s">
        <v>430</v>
      </c>
      <c r="B121" s="96">
        <v>1.08E-6</v>
      </c>
      <c r="C121" s="97">
        <v>1.08E-6</v>
      </c>
      <c r="D121" s="98">
        <v>1.57E-6</v>
      </c>
      <c r="E121" s="75"/>
      <c r="F121" s="81" t="s">
        <v>476</v>
      </c>
      <c r="G121" s="69">
        <v>0</v>
      </c>
      <c r="H121" s="70">
        <v>2.4100000000000001E-8</v>
      </c>
      <c r="I121" s="71">
        <v>2.4100000000000001E-8</v>
      </c>
      <c r="J121" s="81">
        <v>0</v>
      </c>
      <c r="L121" s="104" t="s">
        <v>545</v>
      </c>
      <c r="M121" s="102">
        <v>0.6</v>
      </c>
    </row>
    <row r="122" spans="1:13" x14ac:dyDescent="0.25">
      <c r="A122" s="64" t="s">
        <v>476</v>
      </c>
      <c r="B122" s="96">
        <v>3.1599999999999998E-6</v>
      </c>
      <c r="C122" s="97">
        <v>3.1599999999999998E-6</v>
      </c>
      <c r="D122" s="98">
        <v>4.3900000000000003E-6</v>
      </c>
      <c r="E122" s="75"/>
      <c r="F122" s="81" t="s">
        <v>431</v>
      </c>
      <c r="G122" s="69">
        <v>0</v>
      </c>
      <c r="H122" s="70">
        <v>2.2300000000000001E-8</v>
      </c>
      <c r="I122" s="71">
        <v>2.2300000000000001E-8</v>
      </c>
      <c r="J122" s="80">
        <v>1.71E-12</v>
      </c>
      <c r="L122" s="104" t="s">
        <v>76</v>
      </c>
      <c r="M122" s="102">
        <v>0.6</v>
      </c>
    </row>
    <row r="123" spans="1:13" x14ac:dyDescent="0.25">
      <c r="A123" s="64" t="s">
        <v>431</v>
      </c>
      <c r="B123" s="96">
        <v>1.1999999999999999E-6</v>
      </c>
      <c r="C123" s="97">
        <v>1.1999999999999999E-6</v>
      </c>
      <c r="D123" s="98">
        <v>2.08E-6</v>
      </c>
      <c r="E123" s="75"/>
      <c r="F123" s="81" t="s">
        <v>433</v>
      </c>
      <c r="G123" s="69">
        <v>0</v>
      </c>
      <c r="H123" s="70">
        <v>3.2000000000000001E-9</v>
      </c>
      <c r="I123" s="71">
        <v>3.2000000000000001E-9</v>
      </c>
      <c r="J123" s="80">
        <v>3.4E-14</v>
      </c>
      <c r="L123" s="104" t="s">
        <v>405</v>
      </c>
      <c r="M123" s="102">
        <v>0.3</v>
      </c>
    </row>
    <row r="124" spans="1:13" x14ac:dyDescent="0.25">
      <c r="A124" s="64" t="s">
        <v>432</v>
      </c>
      <c r="B124" s="96">
        <v>6.6E-15</v>
      </c>
      <c r="C124" s="97">
        <v>6.6E-15</v>
      </c>
      <c r="D124" s="98">
        <v>8.9399999999999993E-15</v>
      </c>
      <c r="E124" s="75"/>
      <c r="F124" s="81" t="s">
        <v>434</v>
      </c>
      <c r="G124" s="69">
        <v>0</v>
      </c>
      <c r="H124" s="69">
        <v>0</v>
      </c>
      <c r="I124" s="68">
        <v>0</v>
      </c>
      <c r="J124" s="80">
        <v>5.0199999999999998E-13</v>
      </c>
      <c r="L124" s="104" t="s">
        <v>546</v>
      </c>
      <c r="M124" s="102">
        <v>0.45</v>
      </c>
    </row>
    <row r="125" spans="1:13" x14ac:dyDescent="0.25">
      <c r="A125" s="64" t="s">
        <v>433</v>
      </c>
      <c r="B125" s="96">
        <v>4.7E-7</v>
      </c>
      <c r="C125" s="97">
        <v>4.7E-7</v>
      </c>
      <c r="D125" s="98">
        <v>6.3499999999999996E-7</v>
      </c>
      <c r="E125" s="75"/>
      <c r="F125" s="81" t="s">
        <v>435</v>
      </c>
      <c r="G125" s="69">
        <v>0</v>
      </c>
      <c r="H125" s="70">
        <v>2.2699999999999998E-9</v>
      </c>
      <c r="I125" s="71">
        <v>2.2699999999999998E-9</v>
      </c>
      <c r="J125" s="80">
        <v>2.74E-12</v>
      </c>
      <c r="L125" s="104" t="s">
        <v>473</v>
      </c>
      <c r="M125" s="102">
        <v>0.6</v>
      </c>
    </row>
    <row r="126" spans="1:13" x14ac:dyDescent="0.25">
      <c r="A126" s="64" t="s">
        <v>434</v>
      </c>
      <c r="B126" s="96">
        <v>3.8600000000000003E-6</v>
      </c>
      <c r="C126" s="97">
        <v>3.8600000000000003E-6</v>
      </c>
      <c r="D126" s="98">
        <v>5.7599999999999999E-6</v>
      </c>
      <c r="E126" s="75"/>
      <c r="F126" s="81" t="s">
        <v>436</v>
      </c>
      <c r="G126" s="69">
        <v>0</v>
      </c>
      <c r="H126" s="70">
        <v>2.1700000000000002E-9</v>
      </c>
      <c r="I126" s="71">
        <v>2.1700000000000002E-9</v>
      </c>
      <c r="J126" s="80">
        <v>2.51E-12</v>
      </c>
      <c r="L126" s="104" t="s">
        <v>406</v>
      </c>
      <c r="M126" s="102">
        <v>0.6</v>
      </c>
    </row>
    <row r="127" spans="1:13" x14ac:dyDescent="0.25">
      <c r="A127" s="64" t="s">
        <v>435</v>
      </c>
      <c r="B127" s="96">
        <v>6.4199999999999995E-7</v>
      </c>
      <c r="C127" s="97">
        <v>6.4199999999999995E-7</v>
      </c>
      <c r="D127" s="98">
        <v>8.6700000000000002E-7</v>
      </c>
      <c r="E127" s="75"/>
      <c r="F127" s="81" t="s">
        <v>95</v>
      </c>
      <c r="G127" s="69">
        <v>0</v>
      </c>
      <c r="H127" s="70">
        <v>8.1899999999999996E-10</v>
      </c>
      <c r="I127" s="71">
        <v>8.1899999999999996E-10</v>
      </c>
      <c r="J127" s="81">
        <v>0</v>
      </c>
      <c r="L127" s="104" t="s">
        <v>407</v>
      </c>
      <c r="M127" s="102">
        <v>0.3</v>
      </c>
    </row>
    <row r="128" spans="1:13" x14ac:dyDescent="0.25">
      <c r="A128" s="64" t="s">
        <v>436</v>
      </c>
      <c r="B128" s="96">
        <v>1.04E-8</v>
      </c>
      <c r="C128" s="97">
        <v>1.04E-8</v>
      </c>
      <c r="D128" s="98">
        <v>1.9499999999999999E-8</v>
      </c>
      <c r="E128" s="75"/>
      <c r="F128" s="81" t="s">
        <v>437</v>
      </c>
      <c r="G128" s="69">
        <v>0</v>
      </c>
      <c r="H128" s="70">
        <v>2.9699999999999999E-9</v>
      </c>
      <c r="I128" s="71">
        <v>2.9699999999999999E-9</v>
      </c>
      <c r="J128" s="81">
        <v>0</v>
      </c>
      <c r="L128" s="104" t="s">
        <v>408</v>
      </c>
      <c r="M128" s="102">
        <v>0.6</v>
      </c>
    </row>
    <row r="129" spans="1:13" x14ac:dyDescent="0.25">
      <c r="A129" s="64" t="s">
        <v>95</v>
      </c>
      <c r="B129" s="96">
        <v>1.14E-9</v>
      </c>
      <c r="C129" s="97">
        <v>1.14E-9</v>
      </c>
      <c r="D129" s="98">
        <v>1.55E-9</v>
      </c>
      <c r="E129" s="75"/>
      <c r="F129" s="81" t="s">
        <v>438</v>
      </c>
      <c r="G129" s="69">
        <v>0</v>
      </c>
      <c r="H129" s="70">
        <v>2.23E-9</v>
      </c>
      <c r="I129" s="71">
        <v>2.23E-9</v>
      </c>
      <c r="J129" s="80">
        <v>6.17E-13</v>
      </c>
      <c r="L129" s="104" t="s">
        <v>409</v>
      </c>
      <c r="M129" s="102">
        <v>0.4</v>
      </c>
    </row>
    <row r="130" spans="1:13" x14ac:dyDescent="0.25">
      <c r="A130" s="64" t="s">
        <v>437</v>
      </c>
      <c r="B130" s="96">
        <v>7.61E-9</v>
      </c>
      <c r="C130" s="97">
        <v>7.61E-9</v>
      </c>
      <c r="D130" s="98">
        <v>1.0999999999999999E-8</v>
      </c>
      <c r="E130" s="75"/>
      <c r="F130" s="81" t="s">
        <v>477</v>
      </c>
      <c r="G130" s="69">
        <v>0</v>
      </c>
      <c r="H130" s="70">
        <v>1.9399999999999999E-9</v>
      </c>
      <c r="I130" s="71">
        <v>1.9399999999999999E-9</v>
      </c>
      <c r="J130" s="81">
        <v>0</v>
      </c>
      <c r="L130" s="104" t="s">
        <v>410</v>
      </c>
      <c r="M130" s="102">
        <v>0.45</v>
      </c>
    </row>
    <row r="131" spans="1:13" x14ac:dyDescent="0.25">
      <c r="A131" s="64" t="s">
        <v>438</v>
      </c>
      <c r="B131" s="96">
        <v>1.7800000000000001E-7</v>
      </c>
      <c r="C131" s="97">
        <v>1.7800000000000001E-7</v>
      </c>
      <c r="D131" s="98">
        <v>4.2199999999999999E-7</v>
      </c>
      <c r="E131" s="75"/>
      <c r="F131" s="81" t="s">
        <v>478</v>
      </c>
      <c r="G131" s="69">
        <v>0</v>
      </c>
      <c r="H131" s="70">
        <v>6.1900000000000005E-8</v>
      </c>
      <c r="I131" s="71">
        <v>6.1900000000000005E-8</v>
      </c>
      <c r="J131" s="81">
        <v>0</v>
      </c>
      <c r="L131" s="104" t="s">
        <v>411</v>
      </c>
      <c r="M131" s="102">
        <v>0.45</v>
      </c>
    </row>
    <row r="132" spans="1:13" x14ac:dyDescent="0.25">
      <c r="A132" s="64" t="s">
        <v>477</v>
      </c>
      <c r="B132" s="96">
        <v>6.4899999999999995E-7</v>
      </c>
      <c r="C132" s="97">
        <v>6.4899999999999995E-7</v>
      </c>
      <c r="D132" s="98">
        <v>1.19E-6</v>
      </c>
      <c r="E132" s="75"/>
      <c r="F132" s="81" t="s">
        <v>499</v>
      </c>
      <c r="G132" s="69">
        <v>0</v>
      </c>
      <c r="H132" s="69">
        <v>0</v>
      </c>
      <c r="I132" s="68">
        <v>0</v>
      </c>
      <c r="J132" s="81">
        <v>0</v>
      </c>
      <c r="L132" s="104" t="s">
        <v>412</v>
      </c>
      <c r="M132" s="102">
        <v>0.6</v>
      </c>
    </row>
    <row r="133" spans="1:13" x14ac:dyDescent="0.25">
      <c r="A133" s="64" t="s">
        <v>478</v>
      </c>
      <c r="B133" s="96">
        <v>3.1099999999999998E-9</v>
      </c>
      <c r="C133" s="97">
        <v>3.1099999999999998E-9</v>
      </c>
      <c r="D133" s="98">
        <v>8.0000000000000005E-9</v>
      </c>
      <c r="E133" s="75"/>
      <c r="F133" s="81" t="s">
        <v>65</v>
      </c>
      <c r="G133" s="69">
        <v>0</v>
      </c>
      <c r="H133" s="70">
        <v>3.7E-9</v>
      </c>
      <c r="I133" s="71">
        <v>3.7E-9</v>
      </c>
      <c r="J133" s="81">
        <v>0</v>
      </c>
      <c r="L133" s="104" t="s">
        <v>474</v>
      </c>
      <c r="M133" s="102">
        <v>0.5</v>
      </c>
    </row>
    <row r="134" spans="1:13" x14ac:dyDescent="0.25">
      <c r="A134" s="64" t="s">
        <v>65</v>
      </c>
      <c r="B134" s="96">
        <v>0</v>
      </c>
      <c r="C134" s="97">
        <v>0</v>
      </c>
      <c r="D134" s="98">
        <v>0</v>
      </c>
      <c r="E134" s="75"/>
      <c r="F134" s="81" t="s">
        <v>439</v>
      </c>
      <c r="G134" s="69">
        <v>0</v>
      </c>
      <c r="H134" s="70">
        <v>2.1799999999999999E-9</v>
      </c>
      <c r="I134" s="71">
        <v>2.1799999999999999E-9</v>
      </c>
      <c r="J134" s="81">
        <v>0</v>
      </c>
      <c r="L134" s="104" t="s">
        <v>413</v>
      </c>
      <c r="M134" s="102">
        <v>0.5</v>
      </c>
    </row>
    <row r="135" spans="1:13" x14ac:dyDescent="0.25">
      <c r="A135" s="64" t="s">
        <v>439</v>
      </c>
      <c r="B135" s="96">
        <v>0</v>
      </c>
      <c r="C135" s="97">
        <v>0</v>
      </c>
      <c r="D135" s="98">
        <v>0</v>
      </c>
      <c r="E135" s="75"/>
      <c r="F135" s="81" t="s">
        <v>440</v>
      </c>
      <c r="G135" s="69">
        <v>0</v>
      </c>
      <c r="H135" s="70">
        <v>1.13E-9</v>
      </c>
      <c r="I135" s="71">
        <v>1.13E-9</v>
      </c>
      <c r="J135" s="80">
        <v>5.93E-12</v>
      </c>
      <c r="L135" s="104" t="s">
        <v>414</v>
      </c>
      <c r="M135" s="102">
        <v>0.5</v>
      </c>
    </row>
    <row r="136" spans="1:13" x14ac:dyDescent="0.25">
      <c r="A136" s="64" t="s">
        <v>440</v>
      </c>
      <c r="B136" s="96">
        <v>6.43E-8</v>
      </c>
      <c r="C136" s="97">
        <v>6.43E-8</v>
      </c>
      <c r="D136" s="98">
        <v>8.7299999999999994E-8</v>
      </c>
      <c r="E136" s="75"/>
      <c r="F136" s="81" t="s">
        <v>481</v>
      </c>
      <c r="G136" s="69">
        <v>0</v>
      </c>
      <c r="H136" s="70">
        <v>2.2799999999999999E-8</v>
      </c>
      <c r="I136" s="71">
        <v>2.2799999999999999E-8</v>
      </c>
      <c r="J136" s="80">
        <v>2.9599999999999999E-12</v>
      </c>
      <c r="L136" s="104" t="s">
        <v>547</v>
      </c>
      <c r="M136" s="102">
        <v>0.36</v>
      </c>
    </row>
    <row r="137" spans="1:13" x14ac:dyDescent="0.25">
      <c r="A137" s="64" t="s">
        <v>479</v>
      </c>
      <c r="B137" s="96">
        <v>2.1600000000000002E-8</v>
      </c>
      <c r="C137" s="97">
        <v>2.1600000000000002E-8</v>
      </c>
      <c r="D137" s="98">
        <v>4.1600000000000002E-8</v>
      </c>
      <c r="E137" s="75"/>
      <c r="F137" s="81" t="s">
        <v>441</v>
      </c>
      <c r="G137" s="69">
        <v>0</v>
      </c>
      <c r="H137" s="70">
        <v>4.06E-8</v>
      </c>
      <c r="I137" s="71">
        <v>4.06E-8</v>
      </c>
      <c r="J137" s="80">
        <v>1.32E-12</v>
      </c>
      <c r="L137" s="104" t="s">
        <v>241</v>
      </c>
      <c r="M137" s="102">
        <v>0.5</v>
      </c>
    </row>
    <row r="138" spans="1:13" x14ac:dyDescent="0.25">
      <c r="A138" s="64" t="s">
        <v>480</v>
      </c>
      <c r="B138" s="96">
        <v>1.42E-7</v>
      </c>
      <c r="C138" s="97">
        <v>1.42E-7</v>
      </c>
      <c r="D138" s="98">
        <v>3.6600000000000002E-7</v>
      </c>
      <c r="E138" s="75"/>
      <c r="F138" s="81" t="s">
        <v>443</v>
      </c>
      <c r="G138" s="69">
        <v>0</v>
      </c>
      <c r="H138" s="70">
        <v>8.5800000000000004E-10</v>
      </c>
      <c r="I138" s="71">
        <v>8.5800000000000004E-10</v>
      </c>
      <c r="J138" s="80">
        <v>3.5200000000000001E-13</v>
      </c>
      <c r="L138" s="104" t="s">
        <v>242</v>
      </c>
      <c r="M138" s="102">
        <v>0.25</v>
      </c>
    </row>
    <row r="139" spans="1:13" x14ac:dyDescent="0.25">
      <c r="A139" s="64" t="s">
        <v>481</v>
      </c>
      <c r="B139" s="96">
        <v>7.1999999999999996E-8</v>
      </c>
      <c r="C139" s="97">
        <v>7.1999999999999996E-8</v>
      </c>
      <c r="D139" s="98">
        <v>1.15E-7</v>
      </c>
      <c r="E139" s="75"/>
      <c r="F139" s="81" t="s">
        <v>444</v>
      </c>
      <c r="G139" s="69">
        <v>0</v>
      </c>
      <c r="H139" s="70">
        <v>1.5400000000000001E-9</v>
      </c>
      <c r="I139" s="71">
        <v>1.5400000000000001E-9</v>
      </c>
      <c r="J139" s="81">
        <v>0</v>
      </c>
      <c r="L139" s="104" t="s">
        <v>415</v>
      </c>
      <c r="M139" s="102">
        <v>0.25</v>
      </c>
    </row>
    <row r="140" spans="1:13" x14ac:dyDescent="0.25">
      <c r="A140" s="64" t="s">
        <v>441</v>
      </c>
      <c r="B140" s="96">
        <v>0</v>
      </c>
      <c r="C140" s="97">
        <v>0</v>
      </c>
      <c r="D140" s="98">
        <v>0</v>
      </c>
      <c r="E140" s="75"/>
      <c r="F140" s="81" t="s">
        <v>445</v>
      </c>
      <c r="G140" s="69">
        <v>0</v>
      </c>
      <c r="H140" s="70">
        <v>5.5700000000000004E-10</v>
      </c>
      <c r="I140" s="71">
        <v>5.5700000000000004E-10</v>
      </c>
      <c r="J140" s="81">
        <v>0</v>
      </c>
      <c r="L140" s="104" t="s">
        <v>416</v>
      </c>
      <c r="M140" s="102">
        <v>0.3</v>
      </c>
    </row>
    <row r="141" spans="1:13" x14ac:dyDescent="0.25">
      <c r="A141" s="64" t="s">
        <v>442</v>
      </c>
      <c r="B141" s="96">
        <v>0</v>
      </c>
      <c r="C141" s="97">
        <v>0</v>
      </c>
      <c r="D141" s="98">
        <v>0</v>
      </c>
      <c r="E141" s="75"/>
      <c r="F141" s="81" t="s">
        <v>446</v>
      </c>
      <c r="G141" s="69">
        <v>0</v>
      </c>
      <c r="H141" s="70">
        <v>1.61E-7</v>
      </c>
      <c r="I141" s="71">
        <v>1.61E-7</v>
      </c>
      <c r="J141" s="81">
        <v>0</v>
      </c>
      <c r="L141" s="104" t="s">
        <v>548</v>
      </c>
      <c r="M141" s="102">
        <v>0.35</v>
      </c>
    </row>
    <row r="142" spans="1:13" x14ac:dyDescent="0.25">
      <c r="A142" s="64" t="s">
        <v>443</v>
      </c>
      <c r="B142" s="96">
        <v>6.1299999999999995E-10</v>
      </c>
      <c r="C142" s="97">
        <v>6.1299999999999995E-10</v>
      </c>
      <c r="D142" s="98">
        <v>8.3000000000000003E-10</v>
      </c>
      <c r="E142" s="75"/>
      <c r="F142" s="81" t="s">
        <v>447</v>
      </c>
      <c r="G142" s="69">
        <v>0</v>
      </c>
      <c r="H142" s="70">
        <v>1.8200000000000001E-8</v>
      </c>
      <c r="I142" s="71">
        <v>1.8200000000000001E-8</v>
      </c>
      <c r="J142" s="80">
        <v>2.5299999999999999E-12</v>
      </c>
      <c r="L142" s="104" t="s">
        <v>417</v>
      </c>
      <c r="M142" s="102">
        <v>0.3</v>
      </c>
    </row>
    <row r="143" spans="1:13" x14ac:dyDescent="0.25">
      <c r="A143" s="64" t="s">
        <v>444</v>
      </c>
      <c r="B143" s="96">
        <v>5.4199999999999996E-7</v>
      </c>
      <c r="C143" s="97">
        <v>5.4199999999999996E-7</v>
      </c>
      <c r="D143" s="98">
        <v>7.3399999999999998E-7</v>
      </c>
      <c r="E143" s="75"/>
      <c r="F143" s="81" t="s">
        <v>448</v>
      </c>
      <c r="G143" s="69">
        <v>0</v>
      </c>
      <c r="H143" s="70">
        <v>3.4100000000000001E-8</v>
      </c>
      <c r="I143" s="71">
        <v>3.4100000000000001E-8</v>
      </c>
      <c r="J143" s="80">
        <v>6.6000000000000001E-12</v>
      </c>
      <c r="L143" s="104" t="s">
        <v>549</v>
      </c>
      <c r="M143" s="102">
        <v>0.6</v>
      </c>
    </row>
    <row r="144" spans="1:13" x14ac:dyDescent="0.25">
      <c r="A144" s="64" t="s">
        <v>445</v>
      </c>
      <c r="B144" s="96">
        <v>1.2700000000000001E-7</v>
      </c>
      <c r="C144" s="97">
        <v>1.2700000000000001E-7</v>
      </c>
      <c r="D144" s="98">
        <v>2.2399999999999999E-7</v>
      </c>
      <c r="E144" s="75"/>
      <c r="F144" s="81" t="s">
        <v>449</v>
      </c>
      <c r="G144" s="69">
        <v>0</v>
      </c>
      <c r="H144" s="70">
        <v>4.56E-9</v>
      </c>
      <c r="I144" s="71">
        <v>4.56E-9</v>
      </c>
      <c r="J144" s="80">
        <v>8.0699999999999999E-13</v>
      </c>
      <c r="L144" s="104" t="s">
        <v>550</v>
      </c>
      <c r="M144" s="102">
        <v>0.5</v>
      </c>
    </row>
    <row r="145" spans="1:13" x14ac:dyDescent="0.25">
      <c r="A145" s="64" t="s">
        <v>446</v>
      </c>
      <c r="B145" s="96">
        <v>3.55E-8</v>
      </c>
      <c r="C145" s="97">
        <v>3.55E-8</v>
      </c>
      <c r="D145" s="98">
        <v>9.8200000000000006E-8</v>
      </c>
      <c r="E145" s="75"/>
      <c r="F145" s="81" t="s">
        <v>450</v>
      </c>
      <c r="G145" s="69">
        <v>0</v>
      </c>
      <c r="H145" s="70">
        <v>1.3500000000000001E-9</v>
      </c>
      <c r="I145" s="71">
        <v>1.3500000000000001E-9</v>
      </c>
      <c r="J145" s="80">
        <v>5.1900000000000001E-13</v>
      </c>
      <c r="L145" s="104" t="s">
        <v>551</v>
      </c>
      <c r="M145" s="102">
        <v>0.7</v>
      </c>
    </row>
    <row r="146" spans="1:13" x14ac:dyDescent="0.25">
      <c r="A146" s="64" t="s">
        <v>447</v>
      </c>
      <c r="B146" s="96">
        <v>1.91E-7</v>
      </c>
      <c r="C146" s="97">
        <v>1.91E-7</v>
      </c>
      <c r="D146" s="98">
        <v>2.6899999999999999E-7</v>
      </c>
      <c r="E146" s="75"/>
      <c r="F146" s="81" t="s">
        <v>451</v>
      </c>
      <c r="G146" s="69">
        <v>0</v>
      </c>
      <c r="H146" s="70">
        <v>3.4100000000000001E-8</v>
      </c>
      <c r="I146" s="71">
        <v>3.4100000000000001E-8</v>
      </c>
      <c r="J146" s="80">
        <v>6.3199999999999997E-12</v>
      </c>
      <c r="L146" s="104" t="s">
        <v>247</v>
      </c>
      <c r="M146" s="102">
        <v>0.45</v>
      </c>
    </row>
    <row r="147" spans="1:13" x14ac:dyDescent="0.25">
      <c r="A147" s="64" t="s">
        <v>81</v>
      </c>
      <c r="B147" s="96">
        <v>6.7899999999999999E-9</v>
      </c>
      <c r="C147" s="97">
        <v>6.7899999999999999E-9</v>
      </c>
      <c r="D147" s="98">
        <v>2.1600000000000002E-8</v>
      </c>
      <c r="E147" s="75"/>
      <c r="F147" s="81" t="s">
        <v>452</v>
      </c>
      <c r="G147" s="69">
        <v>0</v>
      </c>
      <c r="H147" s="70">
        <v>4.7700000000000001E-10</v>
      </c>
      <c r="I147" s="71">
        <v>4.7700000000000001E-10</v>
      </c>
      <c r="J147" s="80">
        <v>5.8900000000000001E-13</v>
      </c>
      <c r="L147" s="104" t="s">
        <v>248</v>
      </c>
      <c r="M147" s="102">
        <v>0.28999999999999998</v>
      </c>
    </row>
    <row r="148" spans="1:13" x14ac:dyDescent="0.25">
      <c r="A148" s="64" t="s">
        <v>448</v>
      </c>
      <c r="B148" s="96">
        <v>2.0699999999999999E-7</v>
      </c>
      <c r="C148" s="97">
        <v>2.0699999999999999E-7</v>
      </c>
      <c r="D148" s="98">
        <v>3.2300000000000002E-7</v>
      </c>
      <c r="E148" s="75"/>
      <c r="F148" s="81" t="s">
        <v>453</v>
      </c>
      <c r="G148" s="69">
        <v>0</v>
      </c>
      <c r="H148" s="70">
        <v>9.2199999999999992E-9</v>
      </c>
      <c r="I148" s="71">
        <v>9.2199999999999992E-9</v>
      </c>
      <c r="J148" s="80">
        <v>5.2000000000000001E-13</v>
      </c>
      <c r="L148" s="104" t="s">
        <v>552</v>
      </c>
      <c r="M148" s="102">
        <v>0.45</v>
      </c>
    </row>
    <row r="149" spans="1:13" x14ac:dyDescent="0.25">
      <c r="A149" s="64" t="s">
        <v>449</v>
      </c>
      <c r="B149" s="96">
        <v>2.5100000000000001E-6</v>
      </c>
      <c r="C149" s="97">
        <v>2.5100000000000001E-6</v>
      </c>
      <c r="D149" s="98">
        <v>3.5300000000000001E-6</v>
      </c>
      <c r="E149" s="75"/>
      <c r="F149" s="81" t="s">
        <v>454</v>
      </c>
      <c r="G149" s="69">
        <v>0</v>
      </c>
      <c r="H149" s="70">
        <v>3.34E-9</v>
      </c>
      <c r="I149" s="71">
        <v>3.34E-9</v>
      </c>
      <c r="J149" s="81">
        <v>0</v>
      </c>
      <c r="L149" s="104" t="s">
        <v>553</v>
      </c>
      <c r="M149" s="102">
        <v>0.45</v>
      </c>
    </row>
    <row r="150" spans="1:13" x14ac:dyDescent="0.25">
      <c r="A150" s="64" t="s">
        <v>450</v>
      </c>
      <c r="B150" s="96">
        <v>6.0500000000000004E-9</v>
      </c>
      <c r="C150" s="97">
        <v>6.0500000000000004E-9</v>
      </c>
      <c r="D150" s="98">
        <v>1.9300000000000001E-8</v>
      </c>
      <c r="E150" s="75"/>
      <c r="F150" s="81" t="s">
        <v>455</v>
      </c>
      <c r="G150" s="69">
        <v>0</v>
      </c>
      <c r="H150" s="70">
        <v>7.7600000000000001E-10</v>
      </c>
      <c r="I150" s="71">
        <v>7.7600000000000001E-10</v>
      </c>
      <c r="J150" s="81">
        <v>0</v>
      </c>
      <c r="L150" s="104" t="s">
        <v>103</v>
      </c>
      <c r="M150" s="102">
        <v>0.31</v>
      </c>
    </row>
    <row r="151" spans="1:13" x14ac:dyDescent="0.25">
      <c r="A151" s="64" t="s">
        <v>451</v>
      </c>
      <c r="B151" s="96">
        <v>0</v>
      </c>
      <c r="C151" s="97">
        <v>0</v>
      </c>
      <c r="D151" s="98">
        <v>0</v>
      </c>
      <c r="E151" s="75"/>
      <c r="F151" s="81" t="s">
        <v>500</v>
      </c>
      <c r="G151" s="69">
        <v>0</v>
      </c>
      <c r="H151" s="70">
        <v>1.52E-8</v>
      </c>
      <c r="I151" s="71">
        <v>1.52E-8</v>
      </c>
      <c r="J151" s="80">
        <v>2.9500000000000002E-12</v>
      </c>
      <c r="L151" s="104" t="s">
        <v>554</v>
      </c>
      <c r="M151" s="102">
        <v>0.7</v>
      </c>
    </row>
    <row r="152" spans="1:13" x14ac:dyDescent="0.25">
      <c r="A152" s="64" t="s">
        <v>452</v>
      </c>
      <c r="B152" s="96">
        <v>0</v>
      </c>
      <c r="C152" s="97">
        <v>0</v>
      </c>
      <c r="D152" s="98">
        <v>0</v>
      </c>
      <c r="E152" s="75"/>
      <c r="F152" s="81" t="s">
        <v>456</v>
      </c>
      <c r="G152" s="69">
        <v>0</v>
      </c>
      <c r="H152" s="70">
        <v>1.07E-8</v>
      </c>
      <c r="I152" s="71">
        <v>1.07E-8</v>
      </c>
      <c r="J152" s="80">
        <v>2.1900000000000002E-12</v>
      </c>
      <c r="L152" s="104" t="s">
        <v>252</v>
      </c>
      <c r="M152" s="102">
        <v>0.6</v>
      </c>
    </row>
    <row r="153" spans="1:13" x14ac:dyDescent="0.25">
      <c r="A153" s="64" t="s">
        <v>453</v>
      </c>
      <c r="B153" s="96">
        <v>4.07E-6</v>
      </c>
      <c r="C153" s="97">
        <v>4.07E-6</v>
      </c>
      <c r="D153" s="98">
        <v>5.5300000000000004E-6</v>
      </c>
      <c r="E153" s="75"/>
      <c r="F153" s="81" t="s">
        <v>501</v>
      </c>
      <c r="G153" s="69">
        <v>0</v>
      </c>
      <c r="H153" s="70">
        <v>6.5100000000000001E-9</v>
      </c>
      <c r="I153" s="71">
        <v>6.5100000000000001E-9</v>
      </c>
      <c r="J153" s="80">
        <v>3.3599999999999998E-12</v>
      </c>
      <c r="L153" s="104" t="s">
        <v>555</v>
      </c>
      <c r="M153" s="102">
        <v>0.5</v>
      </c>
    </row>
    <row r="154" spans="1:13" x14ac:dyDescent="0.25">
      <c r="A154" s="64" t="s">
        <v>454</v>
      </c>
      <c r="B154" s="96">
        <v>2.3999999999999999E-6</v>
      </c>
      <c r="C154" s="97">
        <v>2.3999999999999999E-6</v>
      </c>
      <c r="D154" s="98">
        <v>4.0199999999999996E-6</v>
      </c>
      <c r="E154" s="75"/>
      <c r="F154" s="81" t="s">
        <v>93</v>
      </c>
      <c r="G154" s="69">
        <v>0</v>
      </c>
      <c r="H154" s="70">
        <v>1.1100000000000001E-9</v>
      </c>
      <c r="I154" s="71">
        <v>1.1100000000000001E-9</v>
      </c>
      <c r="J154" s="80">
        <v>2.23E-12</v>
      </c>
      <c r="L154" s="104" t="s">
        <v>418</v>
      </c>
      <c r="M154" s="102">
        <v>0.36</v>
      </c>
    </row>
    <row r="155" spans="1:13" x14ac:dyDescent="0.25">
      <c r="A155" s="64" t="s">
        <v>455</v>
      </c>
      <c r="B155" s="96">
        <v>9.7999999999999992E-10</v>
      </c>
      <c r="C155" s="97">
        <v>9.7999999999999992E-10</v>
      </c>
      <c r="D155" s="98">
        <v>2.69E-9</v>
      </c>
      <c r="E155" s="75"/>
      <c r="F155" s="81" t="s">
        <v>458</v>
      </c>
      <c r="G155" s="69">
        <v>0</v>
      </c>
      <c r="H155" s="70">
        <v>2.6700000000000001E-9</v>
      </c>
      <c r="I155" s="71">
        <v>2.6700000000000001E-9</v>
      </c>
      <c r="J155" s="80">
        <v>1.0099999999999999E-12</v>
      </c>
      <c r="L155" s="104" t="s">
        <v>419</v>
      </c>
      <c r="M155" s="102">
        <v>0.5</v>
      </c>
    </row>
    <row r="156" spans="1:13" x14ac:dyDescent="0.25">
      <c r="A156" s="64" t="s">
        <v>311</v>
      </c>
      <c r="B156" s="96">
        <v>1.19E-6</v>
      </c>
      <c r="C156" s="97">
        <v>1.19E-6</v>
      </c>
      <c r="D156" s="98">
        <v>1.7799999999999999E-6</v>
      </c>
      <c r="E156" s="75"/>
      <c r="F156" s="81" t="s">
        <v>502</v>
      </c>
      <c r="G156" s="69">
        <v>0</v>
      </c>
      <c r="H156" s="69">
        <v>0</v>
      </c>
      <c r="I156" s="68">
        <v>0</v>
      </c>
      <c r="J156" s="81">
        <v>0</v>
      </c>
      <c r="L156" s="104" t="s">
        <v>255</v>
      </c>
      <c r="M156" s="102">
        <v>0.45</v>
      </c>
    </row>
    <row r="157" spans="1:13" x14ac:dyDescent="0.25">
      <c r="A157" s="64" t="s">
        <v>456</v>
      </c>
      <c r="B157" s="96">
        <v>1.02E-8</v>
      </c>
      <c r="C157" s="97">
        <v>1.02E-8</v>
      </c>
      <c r="D157" s="98">
        <v>1.52E-8</v>
      </c>
      <c r="E157" s="75"/>
      <c r="F157" s="81" t="s">
        <v>320</v>
      </c>
      <c r="G157" s="69">
        <v>0</v>
      </c>
      <c r="H157" s="70">
        <v>1.3200000000000001E-8</v>
      </c>
      <c r="I157" s="71">
        <v>1.3200000000000001E-8</v>
      </c>
      <c r="J157" s="81">
        <v>0</v>
      </c>
      <c r="L157" s="104" t="s">
        <v>420</v>
      </c>
      <c r="M157" s="102">
        <v>0.37</v>
      </c>
    </row>
    <row r="158" spans="1:13" x14ac:dyDescent="0.25">
      <c r="A158" s="64" t="s">
        <v>313</v>
      </c>
      <c r="B158" s="96">
        <v>3.22E-7</v>
      </c>
      <c r="C158" s="97">
        <v>3.22E-7</v>
      </c>
      <c r="D158" s="98">
        <v>5.6599999999999996E-7</v>
      </c>
      <c r="E158" s="75"/>
      <c r="F158" s="81" t="s">
        <v>58</v>
      </c>
      <c r="G158" s="69">
        <v>0</v>
      </c>
      <c r="H158" s="70">
        <v>8.5799999999999997E-9</v>
      </c>
      <c r="I158" s="71">
        <v>8.5799999999999997E-9</v>
      </c>
      <c r="J158" s="80">
        <v>2.13E-12</v>
      </c>
      <c r="L158" s="104" t="s">
        <v>421</v>
      </c>
      <c r="M158" s="102">
        <v>0.39</v>
      </c>
    </row>
    <row r="159" spans="1:13" x14ac:dyDescent="0.25">
      <c r="A159" s="64" t="s">
        <v>93</v>
      </c>
      <c r="B159" s="96">
        <v>0</v>
      </c>
      <c r="C159" s="97">
        <v>0</v>
      </c>
      <c r="D159" s="98">
        <v>0</v>
      </c>
      <c r="E159" s="75"/>
      <c r="F159" s="81" t="s">
        <v>459</v>
      </c>
      <c r="G159" s="69">
        <v>0</v>
      </c>
      <c r="H159" s="70">
        <v>1.46E-8</v>
      </c>
      <c r="I159" s="71">
        <v>1.46E-8</v>
      </c>
      <c r="J159" s="80">
        <v>1.52E-12</v>
      </c>
      <c r="L159" s="104" t="s">
        <v>556</v>
      </c>
      <c r="M159" s="102">
        <v>0.3</v>
      </c>
    </row>
    <row r="160" spans="1:13" x14ac:dyDescent="0.25">
      <c r="A160" s="64" t="s">
        <v>457</v>
      </c>
      <c r="B160" s="96">
        <v>1.1000000000000001E-11</v>
      </c>
      <c r="C160" s="97">
        <v>1.1000000000000001E-11</v>
      </c>
      <c r="D160" s="98">
        <v>3.5000000000000002E-11</v>
      </c>
      <c r="E160" s="75"/>
      <c r="F160" s="81" t="s">
        <v>460</v>
      </c>
      <c r="G160" s="69">
        <v>0</v>
      </c>
      <c r="H160" s="70">
        <v>9.1500000000000005E-10</v>
      </c>
      <c r="I160" s="71">
        <v>9.1500000000000005E-10</v>
      </c>
      <c r="J160" s="80">
        <v>6.6199999999999997E-12</v>
      </c>
      <c r="L160" s="104" t="s">
        <v>422</v>
      </c>
      <c r="M160" s="102">
        <v>0.4</v>
      </c>
    </row>
    <row r="161" spans="1:13" x14ac:dyDescent="0.25">
      <c r="A161" s="64" t="s">
        <v>458</v>
      </c>
      <c r="B161" s="96">
        <v>1.86E-6</v>
      </c>
      <c r="C161" s="97">
        <v>1.86E-6</v>
      </c>
      <c r="D161" s="98">
        <v>2.52E-6</v>
      </c>
      <c r="E161" s="75"/>
      <c r="F161" s="81" t="s">
        <v>461</v>
      </c>
      <c r="G161" s="69">
        <v>0</v>
      </c>
      <c r="H161" s="70">
        <v>4.9200000000000004E-9</v>
      </c>
      <c r="I161" s="71">
        <v>4.9200000000000004E-9</v>
      </c>
      <c r="J161" s="81">
        <v>0</v>
      </c>
      <c r="L161" s="104" t="s">
        <v>557</v>
      </c>
      <c r="M161" s="102">
        <v>0.7</v>
      </c>
    </row>
    <row r="162" spans="1:13" x14ac:dyDescent="0.25">
      <c r="A162" s="64" t="s">
        <v>482</v>
      </c>
      <c r="B162" s="96">
        <v>2.4499999999999998E-6</v>
      </c>
      <c r="C162" s="97">
        <v>2.4499999999999998E-6</v>
      </c>
      <c r="D162" s="98">
        <v>3.3100000000000001E-6</v>
      </c>
      <c r="E162" s="75"/>
      <c r="F162" s="81" t="s">
        <v>483</v>
      </c>
      <c r="G162" s="69">
        <v>0</v>
      </c>
      <c r="H162" s="70">
        <v>5.0600000000000003E-8</v>
      </c>
      <c r="I162" s="71">
        <v>5.0600000000000003E-8</v>
      </c>
      <c r="J162" s="81">
        <v>0</v>
      </c>
      <c r="L162" s="104" t="s">
        <v>423</v>
      </c>
      <c r="M162" s="102">
        <v>0.25</v>
      </c>
    </row>
    <row r="163" spans="1:13" x14ac:dyDescent="0.25">
      <c r="A163" s="64" t="s">
        <v>320</v>
      </c>
      <c r="B163" s="96">
        <v>1.3300000000000001E-7</v>
      </c>
      <c r="C163" s="97">
        <v>1.3300000000000001E-7</v>
      </c>
      <c r="D163" s="98">
        <v>1.98E-7</v>
      </c>
      <c r="E163" s="75"/>
      <c r="F163" s="81" t="s">
        <v>462</v>
      </c>
      <c r="G163" s="69">
        <v>0</v>
      </c>
      <c r="H163" s="70">
        <v>1.74E-9</v>
      </c>
      <c r="I163" s="71">
        <v>1.74E-9</v>
      </c>
      <c r="J163" s="81">
        <v>0</v>
      </c>
      <c r="L163" s="104" t="s">
        <v>424</v>
      </c>
      <c r="M163" s="102">
        <v>0.5</v>
      </c>
    </row>
    <row r="164" spans="1:13" x14ac:dyDescent="0.25">
      <c r="A164" s="64" t="s">
        <v>58</v>
      </c>
      <c r="B164" s="96">
        <v>3.4400000000000001E-7</v>
      </c>
      <c r="C164" s="97">
        <v>3.4400000000000001E-7</v>
      </c>
      <c r="D164" s="98">
        <v>7.3300000000000001E-7</v>
      </c>
      <c r="E164" s="75"/>
      <c r="F164" s="81" t="s">
        <v>100</v>
      </c>
      <c r="G164" s="69">
        <v>0</v>
      </c>
      <c r="H164" s="70">
        <v>5.2000000000000002E-9</v>
      </c>
      <c r="I164" s="71">
        <v>5.2000000000000002E-9</v>
      </c>
      <c r="J164" s="80">
        <v>2.9000000000000002E-12</v>
      </c>
      <c r="L164" s="104" t="s">
        <v>558</v>
      </c>
      <c r="M164" s="102">
        <v>0.5</v>
      </c>
    </row>
    <row r="165" spans="1:13" x14ac:dyDescent="0.25">
      <c r="A165" s="64" t="s">
        <v>459</v>
      </c>
      <c r="B165" s="96">
        <v>3.0100000000000001E-7</v>
      </c>
      <c r="C165" s="97">
        <v>3.0100000000000001E-7</v>
      </c>
      <c r="D165" s="98">
        <v>8.23E-7</v>
      </c>
      <c r="E165" s="75"/>
      <c r="F165" s="81" t="s">
        <v>463</v>
      </c>
      <c r="G165" s="69">
        <v>0</v>
      </c>
      <c r="H165" s="70">
        <v>5.6000000000000003E-10</v>
      </c>
      <c r="I165" s="71">
        <v>5.6000000000000003E-10</v>
      </c>
      <c r="J165" s="80">
        <v>1.46E-12</v>
      </c>
      <c r="L165" s="104" t="s">
        <v>425</v>
      </c>
      <c r="M165" s="102">
        <v>0.7</v>
      </c>
    </row>
    <row r="166" spans="1:13" x14ac:dyDescent="0.25">
      <c r="A166" s="64" t="s">
        <v>460</v>
      </c>
      <c r="B166" s="96">
        <v>0</v>
      </c>
      <c r="C166" s="97">
        <v>0</v>
      </c>
      <c r="D166" s="98">
        <v>0</v>
      </c>
      <c r="E166" s="75"/>
      <c r="F166" s="81" t="s">
        <v>464</v>
      </c>
      <c r="G166" s="69">
        <v>0</v>
      </c>
      <c r="H166" s="70">
        <v>1.4899999999999999E-8</v>
      </c>
      <c r="I166" s="71">
        <v>1.4899999999999999E-8</v>
      </c>
      <c r="J166" s="80">
        <v>2E-12</v>
      </c>
      <c r="L166" s="104" t="s">
        <v>85</v>
      </c>
      <c r="M166" s="102">
        <v>0.7</v>
      </c>
    </row>
    <row r="167" spans="1:13" x14ac:dyDescent="0.25">
      <c r="A167" s="64" t="s">
        <v>461</v>
      </c>
      <c r="B167" s="96">
        <v>6.6300000000000005E-8</v>
      </c>
      <c r="C167" s="97">
        <v>6.6300000000000005E-8</v>
      </c>
      <c r="D167" s="98">
        <v>1.03E-7</v>
      </c>
      <c r="E167" s="75"/>
      <c r="F167" s="81" t="s">
        <v>465</v>
      </c>
      <c r="G167" s="69">
        <v>0</v>
      </c>
      <c r="H167" s="70">
        <v>1.21E-9</v>
      </c>
      <c r="I167" s="71">
        <v>1.21E-9</v>
      </c>
      <c r="J167" s="80">
        <v>1.62E-12</v>
      </c>
      <c r="L167" s="104" t="s">
        <v>426</v>
      </c>
      <c r="M167" s="102">
        <v>0.27</v>
      </c>
    </row>
    <row r="168" spans="1:13" x14ac:dyDescent="0.25">
      <c r="A168" s="64" t="s">
        <v>483</v>
      </c>
      <c r="B168" s="96">
        <v>1.9000000000000001E-7</v>
      </c>
      <c r="C168" s="97">
        <v>1.9000000000000001E-7</v>
      </c>
      <c r="D168" s="98">
        <v>4.3799999999999998E-7</v>
      </c>
      <c r="E168" s="75"/>
      <c r="F168" s="81" t="s">
        <v>96</v>
      </c>
      <c r="G168" s="69">
        <v>0</v>
      </c>
      <c r="H168" s="70">
        <v>2.0000000000000001E-9</v>
      </c>
      <c r="I168" s="71">
        <v>2.0000000000000001E-9</v>
      </c>
      <c r="J168" s="80">
        <v>3.3899999999999999E-12</v>
      </c>
      <c r="L168" s="104" t="s">
        <v>427</v>
      </c>
      <c r="M168" s="102">
        <v>0.3</v>
      </c>
    </row>
    <row r="169" spans="1:13" x14ac:dyDescent="0.25">
      <c r="A169" s="64" t="s">
        <v>462</v>
      </c>
      <c r="B169" s="96">
        <v>1.7099999999999999E-6</v>
      </c>
      <c r="C169" s="97">
        <v>1.7099999999999999E-6</v>
      </c>
      <c r="D169" s="98">
        <v>2.3999999999999999E-6</v>
      </c>
      <c r="E169" s="75"/>
      <c r="F169" s="81" t="s">
        <v>337</v>
      </c>
      <c r="G169" s="69">
        <v>0</v>
      </c>
      <c r="H169" s="70">
        <v>1.0700000000000001E-7</v>
      </c>
      <c r="I169" s="71">
        <v>1.0700000000000001E-7</v>
      </c>
      <c r="J169" s="81">
        <v>0</v>
      </c>
      <c r="L169" s="104" t="s">
        <v>428</v>
      </c>
      <c r="M169" s="102">
        <v>0.3</v>
      </c>
    </row>
    <row r="170" spans="1:13" x14ac:dyDescent="0.25">
      <c r="A170" s="64" t="s">
        <v>100</v>
      </c>
      <c r="B170" s="96">
        <v>9.7999999999999993E-7</v>
      </c>
      <c r="C170" s="97">
        <v>9.7999999999999993E-7</v>
      </c>
      <c r="D170" s="98">
        <v>1.6199999999999999E-6</v>
      </c>
      <c r="E170" s="75"/>
      <c r="F170" s="81" t="s">
        <v>484</v>
      </c>
      <c r="G170" s="69">
        <v>0</v>
      </c>
      <c r="H170" s="70">
        <v>6.7099999999999999E-8</v>
      </c>
      <c r="I170" s="71">
        <v>6.7099999999999999E-8</v>
      </c>
      <c r="J170" s="81">
        <v>0</v>
      </c>
      <c r="L170" s="104" t="s">
        <v>559</v>
      </c>
      <c r="M170" s="102">
        <v>0.7</v>
      </c>
    </row>
    <row r="171" spans="1:13" x14ac:dyDescent="0.25">
      <c r="A171" s="64" t="s">
        <v>463</v>
      </c>
      <c r="B171" s="96">
        <v>1.0499999999999999E-6</v>
      </c>
      <c r="C171" s="97">
        <v>1.0499999999999999E-6</v>
      </c>
      <c r="D171" s="98">
        <v>1.5E-6</v>
      </c>
      <c r="E171" s="75"/>
      <c r="F171" s="81" t="s">
        <v>466</v>
      </c>
      <c r="G171" s="69">
        <v>0</v>
      </c>
      <c r="H171" s="70">
        <v>5.6699999999999997E-9</v>
      </c>
      <c r="I171" s="71">
        <v>5.6699999999999997E-9</v>
      </c>
      <c r="J171" s="80">
        <v>3.0599999999999999E-12</v>
      </c>
      <c r="L171" s="104" t="s">
        <v>560</v>
      </c>
      <c r="M171" s="102">
        <v>0.7</v>
      </c>
    </row>
    <row r="172" spans="1:13" ht="15.75" thickBot="1" x14ac:dyDescent="0.3">
      <c r="A172" s="64" t="s">
        <v>464</v>
      </c>
      <c r="B172" s="96">
        <v>1.73E-6</v>
      </c>
      <c r="C172" s="97">
        <v>1.73E-6</v>
      </c>
      <c r="D172" s="98">
        <v>2.34E-6</v>
      </c>
      <c r="E172" s="75"/>
      <c r="F172" s="86" t="s">
        <v>340</v>
      </c>
      <c r="G172" s="72">
        <v>0</v>
      </c>
      <c r="H172" s="73">
        <v>1.8699999999999999E-8</v>
      </c>
      <c r="I172" s="74">
        <v>1.8699999999999999E-8</v>
      </c>
      <c r="J172" s="82">
        <v>2.76E-12</v>
      </c>
      <c r="L172" s="104" t="s">
        <v>429</v>
      </c>
      <c r="M172" s="102">
        <v>0.3</v>
      </c>
    </row>
    <row r="173" spans="1:13" x14ac:dyDescent="0.25">
      <c r="A173" s="64" t="s">
        <v>465</v>
      </c>
      <c r="B173" s="96">
        <v>6.4900000000000005E-8</v>
      </c>
      <c r="C173" s="97">
        <v>6.4900000000000005E-8</v>
      </c>
      <c r="D173" s="98">
        <v>1.08E-7</v>
      </c>
      <c r="E173" s="75"/>
      <c r="L173" s="104" t="s">
        <v>561</v>
      </c>
      <c r="M173" s="102">
        <v>0.35</v>
      </c>
    </row>
    <row r="174" spans="1:13" x14ac:dyDescent="0.25">
      <c r="A174" s="64" t="s">
        <v>96</v>
      </c>
      <c r="B174" s="96">
        <v>2.16E-7</v>
      </c>
      <c r="C174" s="97">
        <v>2.16E-7</v>
      </c>
      <c r="D174" s="98">
        <v>3.8700000000000001E-7</v>
      </c>
      <c r="E174" s="75"/>
      <c r="L174" s="104" t="s">
        <v>430</v>
      </c>
      <c r="M174" s="102">
        <v>0.5</v>
      </c>
    </row>
    <row r="175" spans="1:13" x14ac:dyDescent="0.25">
      <c r="A175" s="64" t="s">
        <v>484</v>
      </c>
      <c r="B175" s="96">
        <v>8.3799999999999996E-8</v>
      </c>
      <c r="C175" s="97">
        <v>8.3799999999999996E-8</v>
      </c>
      <c r="D175" s="98">
        <v>1.14E-7</v>
      </c>
      <c r="E175" s="75"/>
      <c r="L175" s="104" t="s">
        <v>476</v>
      </c>
      <c r="M175" s="102">
        <v>0.6</v>
      </c>
    </row>
    <row r="176" spans="1:13" x14ac:dyDescent="0.25">
      <c r="A176" s="64" t="s">
        <v>466</v>
      </c>
      <c r="B176" s="96">
        <v>0</v>
      </c>
      <c r="C176" s="97">
        <v>0</v>
      </c>
      <c r="D176" s="98">
        <v>0</v>
      </c>
      <c r="E176" s="75"/>
      <c r="L176" s="104" t="s">
        <v>562</v>
      </c>
      <c r="M176" s="102">
        <v>0.7</v>
      </c>
    </row>
    <row r="177" spans="1:13" ht="15.75" thickBot="1" x14ac:dyDescent="0.3">
      <c r="A177" s="65" t="s">
        <v>340</v>
      </c>
      <c r="B177" s="99">
        <v>3.3700000000000001E-9</v>
      </c>
      <c r="C177" s="66">
        <v>3.3700000000000001E-9</v>
      </c>
      <c r="D177" s="100">
        <v>4.8300000000000001E-9</v>
      </c>
      <c r="E177" s="76"/>
      <c r="L177" s="104" t="s">
        <v>431</v>
      </c>
      <c r="M177" s="103">
        <v>0.4</v>
      </c>
    </row>
    <row r="178" spans="1:13" x14ac:dyDescent="0.25">
      <c r="L178" s="104" t="s">
        <v>433</v>
      </c>
      <c r="M178" s="105">
        <v>0.2</v>
      </c>
    </row>
    <row r="179" spans="1:13" x14ac:dyDescent="0.25">
      <c r="L179" s="104" t="s">
        <v>434</v>
      </c>
      <c r="M179" s="105">
        <v>0.35</v>
      </c>
    </row>
    <row r="180" spans="1:13" x14ac:dyDescent="0.25">
      <c r="L180" s="104" t="s">
        <v>563</v>
      </c>
      <c r="M180" s="105">
        <v>0.35</v>
      </c>
    </row>
    <row r="181" spans="1:13" x14ac:dyDescent="0.25">
      <c r="L181" s="104" t="s">
        <v>435</v>
      </c>
      <c r="M181" s="105">
        <v>0.23</v>
      </c>
    </row>
    <row r="182" spans="1:13" x14ac:dyDescent="0.25">
      <c r="L182" s="104" t="s">
        <v>436</v>
      </c>
      <c r="M182" s="105">
        <v>0.31</v>
      </c>
    </row>
    <row r="183" spans="1:13" x14ac:dyDescent="0.25">
      <c r="L183" s="104" t="s">
        <v>95</v>
      </c>
      <c r="M183" s="105">
        <v>0.3</v>
      </c>
    </row>
    <row r="184" spans="1:13" x14ac:dyDescent="0.25">
      <c r="L184" s="104" t="s">
        <v>564</v>
      </c>
      <c r="M184" s="105">
        <v>0.7</v>
      </c>
    </row>
    <row r="185" spans="1:13" x14ac:dyDescent="0.25">
      <c r="L185" s="104" t="s">
        <v>437</v>
      </c>
      <c r="M185" s="105">
        <v>0.5</v>
      </c>
    </row>
    <row r="186" spans="1:13" x14ac:dyDescent="0.25">
      <c r="L186" s="104" t="s">
        <v>438</v>
      </c>
      <c r="M186" s="105">
        <v>0.6</v>
      </c>
    </row>
    <row r="187" spans="1:13" x14ac:dyDescent="0.25">
      <c r="L187" s="104" t="s">
        <v>477</v>
      </c>
      <c r="M187" s="105">
        <v>0.45</v>
      </c>
    </row>
    <row r="188" spans="1:13" x14ac:dyDescent="0.25">
      <c r="L188" s="104" t="s">
        <v>478</v>
      </c>
      <c r="M188" s="105">
        <v>0.6</v>
      </c>
    </row>
    <row r="189" spans="1:13" x14ac:dyDescent="0.25">
      <c r="L189" s="104" t="s">
        <v>499</v>
      </c>
      <c r="M189" s="105">
        <v>0.45</v>
      </c>
    </row>
    <row r="190" spans="1:13" x14ac:dyDescent="0.25">
      <c r="L190" s="104" t="s">
        <v>65</v>
      </c>
      <c r="M190" s="105">
        <v>0.5</v>
      </c>
    </row>
    <row r="191" spans="1:13" x14ac:dyDescent="0.25">
      <c r="L191" s="104" t="s">
        <v>565</v>
      </c>
      <c r="M191" s="105">
        <v>0.6</v>
      </c>
    </row>
    <row r="192" spans="1:13" x14ac:dyDescent="0.25">
      <c r="L192" s="104" t="s">
        <v>440</v>
      </c>
      <c r="M192" s="105">
        <v>0.3</v>
      </c>
    </row>
    <row r="193" spans="12:13" x14ac:dyDescent="0.25">
      <c r="L193" s="104" t="s">
        <v>479</v>
      </c>
      <c r="M193" s="105">
        <v>0.5</v>
      </c>
    </row>
    <row r="194" spans="12:13" x14ac:dyDescent="0.25">
      <c r="L194" s="104" t="s">
        <v>480</v>
      </c>
      <c r="M194" s="105">
        <v>0.45</v>
      </c>
    </row>
    <row r="195" spans="12:13" x14ac:dyDescent="0.25">
      <c r="L195" s="104" t="s">
        <v>481</v>
      </c>
      <c r="M195" s="105">
        <v>0.43</v>
      </c>
    </row>
    <row r="196" spans="12:13" x14ac:dyDescent="0.25">
      <c r="L196" s="104" t="s">
        <v>441</v>
      </c>
      <c r="M196" s="105">
        <v>0.3</v>
      </c>
    </row>
    <row r="197" spans="12:13" x14ac:dyDescent="0.25">
      <c r="L197" s="104" t="s">
        <v>442</v>
      </c>
      <c r="M197" s="105">
        <v>0.5</v>
      </c>
    </row>
    <row r="198" spans="12:13" x14ac:dyDescent="0.25">
      <c r="L198" s="104" t="s">
        <v>566</v>
      </c>
      <c r="M198" s="105">
        <v>0.45</v>
      </c>
    </row>
    <row r="199" spans="12:13" x14ac:dyDescent="0.25">
      <c r="L199" s="104" t="s">
        <v>443</v>
      </c>
      <c r="M199" s="105">
        <v>0.33</v>
      </c>
    </row>
    <row r="200" spans="12:13" x14ac:dyDescent="0.25">
      <c r="L200" s="104" t="s">
        <v>567</v>
      </c>
      <c r="M200" s="105">
        <v>0.35</v>
      </c>
    </row>
    <row r="201" spans="12:13" x14ac:dyDescent="0.25">
      <c r="L201" s="104" t="s">
        <v>444</v>
      </c>
      <c r="M201" s="105">
        <v>0.5</v>
      </c>
    </row>
    <row r="202" spans="12:13" x14ac:dyDescent="0.25">
      <c r="L202" s="104" t="s">
        <v>445</v>
      </c>
      <c r="M202" s="105">
        <v>0.5</v>
      </c>
    </row>
    <row r="203" spans="12:13" x14ac:dyDescent="0.25">
      <c r="L203" s="104" t="s">
        <v>568</v>
      </c>
      <c r="M203" s="105">
        <v>0.4</v>
      </c>
    </row>
    <row r="204" spans="12:13" x14ac:dyDescent="0.25">
      <c r="L204" s="104" t="s">
        <v>446</v>
      </c>
      <c r="M204" s="105">
        <v>0.3</v>
      </c>
    </row>
    <row r="205" spans="12:13" x14ac:dyDescent="0.25">
      <c r="L205" s="104" t="s">
        <v>447</v>
      </c>
      <c r="M205" s="105">
        <v>0.21</v>
      </c>
    </row>
    <row r="206" spans="12:13" x14ac:dyDescent="0.25">
      <c r="L206" s="104" t="s">
        <v>569</v>
      </c>
      <c r="M206" s="105">
        <v>0.45</v>
      </c>
    </row>
    <row r="207" spans="12:13" x14ac:dyDescent="0.25">
      <c r="L207" s="104" t="s">
        <v>81</v>
      </c>
      <c r="M207" s="105">
        <v>0.3</v>
      </c>
    </row>
    <row r="208" spans="12:13" x14ac:dyDescent="0.25">
      <c r="L208" s="104" t="s">
        <v>449</v>
      </c>
      <c r="M208" s="105">
        <v>0.6</v>
      </c>
    </row>
    <row r="209" spans="12:13" x14ac:dyDescent="0.25">
      <c r="L209" s="104" t="s">
        <v>570</v>
      </c>
      <c r="M209" s="105">
        <v>0.4</v>
      </c>
    </row>
    <row r="210" spans="12:13" x14ac:dyDescent="0.25">
      <c r="L210" s="104" t="s">
        <v>450</v>
      </c>
      <c r="M210" s="105">
        <v>0.24</v>
      </c>
    </row>
    <row r="211" spans="12:13" x14ac:dyDescent="0.25">
      <c r="L211" s="104" t="s">
        <v>571</v>
      </c>
      <c r="M211" s="105">
        <v>0.45</v>
      </c>
    </row>
    <row r="212" spans="12:13" x14ac:dyDescent="0.25">
      <c r="L212" s="104" t="s">
        <v>572</v>
      </c>
      <c r="M212" s="105">
        <v>0.45</v>
      </c>
    </row>
    <row r="213" spans="12:13" x14ac:dyDescent="0.25">
      <c r="L213" s="104" t="s">
        <v>573</v>
      </c>
      <c r="M213" s="105">
        <v>0.45</v>
      </c>
    </row>
    <row r="214" spans="12:13" x14ac:dyDescent="0.25">
      <c r="L214" s="104" t="s">
        <v>574</v>
      </c>
      <c r="M214" s="105">
        <v>0.7</v>
      </c>
    </row>
    <row r="215" spans="12:13" x14ac:dyDescent="0.25">
      <c r="L215" s="104" t="s">
        <v>575</v>
      </c>
      <c r="M215" s="105">
        <v>0.45</v>
      </c>
    </row>
    <row r="216" spans="12:13" x14ac:dyDescent="0.25">
      <c r="L216" s="104" t="s">
        <v>451</v>
      </c>
      <c r="M216" s="105">
        <v>0.4</v>
      </c>
    </row>
    <row r="217" spans="12:13" x14ac:dyDescent="0.25">
      <c r="L217" s="104" t="s">
        <v>452</v>
      </c>
      <c r="M217" s="105">
        <v>0.3</v>
      </c>
    </row>
    <row r="218" spans="12:13" x14ac:dyDescent="0.25">
      <c r="L218" s="104" t="s">
        <v>307</v>
      </c>
      <c r="M218" s="105">
        <v>0.5</v>
      </c>
    </row>
    <row r="219" spans="12:13" x14ac:dyDescent="0.25">
      <c r="L219" s="104" t="s">
        <v>453</v>
      </c>
      <c r="M219" s="105">
        <v>0.16</v>
      </c>
    </row>
    <row r="220" spans="12:13" x14ac:dyDescent="0.25">
      <c r="L220" s="104" t="s">
        <v>454</v>
      </c>
      <c r="M220" s="105">
        <v>0.5</v>
      </c>
    </row>
    <row r="221" spans="12:13" x14ac:dyDescent="0.25">
      <c r="L221" s="104" t="s">
        <v>455</v>
      </c>
      <c r="M221" s="105">
        <v>0.5</v>
      </c>
    </row>
    <row r="222" spans="12:13" x14ac:dyDescent="0.25">
      <c r="L222" s="104" t="s">
        <v>311</v>
      </c>
      <c r="M222" s="105">
        <v>0.45</v>
      </c>
    </row>
    <row r="223" spans="12:13" x14ac:dyDescent="0.25">
      <c r="L223" s="104" t="s">
        <v>89</v>
      </c>
      <c r="M223" s="105">
        <v>0.35</v>
      </c>
    </row>
    <row r="224" spans="12:13" x14ac:dyDescent="0.25">
      <c r="L224" s="104" t="s">
        <v>456</v>
      </c>
      <c r="M224" s="105">
        <v>0.5</v>
      </c>
    </row>
    <row r="225" spans="12:13" x14ac:dyDescent="0.25">
      <c r="L225" s="104" t="s">
        <v>501</v>
      </c>
      <c r="M225" s="105">
        <v>0.3</v>
      </c>
    </row>
    <row r="226" spans="12:13" x14ac:dyDescent="0.25">
      <c r="L226" s="104" t="s">
        <v>93</v>
      </c>
      <c r="M226" s="105">
        <v>0.3</v>
      </c>
    </row>
    <row r="227" spans="12:13" x14ac:dyDescent="0.25">
      <c r="L227" s="104" t="s">
        <v>458</v>
      </c>
      <c r="M227" s="105">
        <v>0.3</v>
      </c>
    </row>
    <row r="228" spans="12:13" x14ac:dyDescent="0.25">
      <c r="L228" s="104" t="s">
        <v>576</v>
      </c>
      <c r="M228" s="105">
        <v>0.7</v>
      </c>
    </row>
    <row r="229" spans="12:13" x14ac:dyDescent="0.25">
      <c r="L229" s="104" t="s">
        <v>577</v>
      </c>
      <c r="M229" s="105">
        <v>0.7</v>
      </c>
    </row>
    <row r="230" spans="12:13" x14ac:dyDescent="0.25">
      <c r="L230" s="104" t="s">
        <v>482</v>
      </c>
      <c r="M230" s="105">
        <v>0.45</v>
      </c>
    </row>
    <row r="231" spans="12:13" x14ac:dyDescent="0.25">
      <c r="L231" s="104" t="s">
        <v>320</v>
      </c>
      <c r="M231" s="105">
        <v>0.54</v>
      </c>
    </row>
    <row r="232" spans="12:13" x14ac:dyDescent="0.25">
      <c r="L232" s="104" t="s">
        <v>58</v>
      </c>
      <c r="M232" s="105">
        <v>0.4</v>
      </c>
    </row>
    <row r="233" spans="12:13" x14ac:dyDescent="0.25">
      <c r="L233" s="104" t="s">
        <v>459</v>
      </c>
      <c r="M233" s="105">
        <v>0.5</v>
      </c>
    </row>
    <row r="234" spans="12:13" x14ac:dyDescent="0.25">
      <c r="L234" s="104" t="s">
        <v>578</v>
      </c>
      <c r="M234" s="105">
        <v>0.45</v>
      </c>
    </row>
    <row r="235" spans="12:13" x14ac:dyDescent="0.25">
      <c r="L235" s="104" t="s">
        <v>579</v>
      </c>
      <c r="M235" s="105">
        <v>0.7</v>
      </c>
    </row>
    <row r="236" spans="12:13" x14ac:dyDescent="0.25">
      <c r="L236" s="104" t="s">
        <v>460</v>
      </c>
      <c r="M236" s="105">
        <v>0.3</v>
      </c>
    </row>
    <row r="237" spans="12:13" x14ac:dyDescent="0.25">
      <c r="L237" s="104" t="s">
        <v>461</v>
      </c>
      <c r="M237" s="105">
        <v>0.5</v>
      </c>
    </row>
    <row r="238" spans="12:13" x14ac:dyDescent="0.25">
      <c r="L238" s="104" t="s">
        <v>483</v>
      </c>
      <c r="M238" s="105">
        <v>0.6</v>
      </c>
    </row>
    <row r="239" spans="12:13" x14ac:dyDescent="0.25">
      <c r="L239" s="104" t="s">
        <v>462</v>
      </c>
      <c r="M239" s="105">
        <v>0.5</v>
      </c>
    </row>
    <row r="240" spans="12:13" x14ac:dyDescent="0.25">
      <c r="L240" s="104" t="s">
        <v>100</v>
      </c>
      <c r="M240" s="105">
        <v>0.6</v>
      </c>
    </row>
    <row r="241" spans="12:13" x14ac:dyDescent="0.25">
      <c r="L241" s="104" t="s">
        <v>463</v>
      </c>
      <c r="M241" s="105">
        <v>0.22</v>
      </c>
    </row>
    <row r="242" spans="12:13" x14ac:dyDescent="0.25">
      <c r="L242" s="104" t="s">
        <v>464</v>
      </c>
      <c r="M242" s="105">
        <v>0.5</v>
      </c>
    </row>
    <row r="243" spans="12:13" x14ac:dyDescent="0.25">
      <c r="L243" s="104" t="s">
        <v>580</v>
      </c>
      <c r="M243" s="105">
        <v>0.7</v>
      </c>
    </row>
    <row r="244" spans="12:13" x14ac:dyDescent="0.25">
      <c r="L244" s="104" t="s">
        <v>465</v>
      </c>
      <c r="M244" s="105">
        <v>0.31</v>
      </c>
    </row>
    <row r="245" spans="12:13" x14ac:dyDescent="0.25">
      <c r="L245" s="104" t="s">
        <v>96</v>
      </c>
      <c r="M245" s="105">
        <v>0.31</v>
      </c>
    </row>
    <row r="246" spans="12:13" x14ac:dyDescent="0.25">
      <c r="L246" s="104" t="s">
        <v>581</v>
      </c>
      <c r="M246" s="105">
        <v>0.45</v>
      </c>
    </row>
    <row r="247" spans="12:13" x14ac:dyDescent="0.25">
      <c r="L247" s="104" t="s">
        <v>582</v>
      </c>
      <c r="M247" s="105">
        <v>0.7</v>
      </c>
    </row>
    <row r="248" spans="12:13" x14ac:dyDescent="0.25">
      <c r="L248" s="104" t="s">
        <v>583</v>
      </c>
      <c r="M248" s="105">
        <v>0.7</v>
      </c>
    </row>
    <row r="249" spans="12:13" x14ac:dyDescent="0.25">
      <c r="L249" s="104" t="s">
        <v>584</v>
      </c>
      <c r="M249" s="105">
        <v>0.6</v>
      </c>
    </row>
    <row r="250" spans="12:13" x14ac:dyDescent="0.25">
      <c r="L250" s="104" t="s">
        <v>337</v>
      </c>
      <c r="M250" s="105">
        <v>0.45</v>
      </c>
    </row>
    <row r="251" spans="12:13" x14ac:dyDescent="0.25">
      <c r="L251" s="104" t="s">
        <v>585</v>
      </c>
      <c r="M251" s="105">
        <v>0.7</v>
      </c>
    </row>
    <row r="252" spans="12:13" x14ac:dyDescent="0.25">
      <c r="L252" s="104" t="s">
        <v>484</v>
      </c>
      <c r="M252" s="105">
        <v>0.4</v>
      </c>
    </row>
    <row r="253" spans="12:13" x14ac:dyDescent="0.25">
      <c r="L253" s="104" t="s">
        <v>586</v>
      </c>
      <c r="M253" s="105">
        <v>0.3</v>
      </c>
    </row>
    <row r="254" spans="12:13" x14ac:dyDescent="0.25">
      <c r="L254" s="104" t="s">
        <v>466</v>
      </c>
      <c r="M254" s="105">
        <v>0.19</v>
      </c>
    </row>
    <row r="255" spans="12:13" ht="15.75" thickBot="1" x14ac:dyDescent="0.3">
      <c r="L255" s="106" t="s">
        <v>340</v>
      </c>
      <c r="M255" s="107">
        <v>0.3</v>
      </c>
    </row>
  </sheetData>
  <mergeCells count="5">
    <mergeCell ref="B5:D5"/>
    <mergeCell ref="G3:I4"/>
    <mergeCell ref="J3:J4"/>
    <mergeCell ref="G5:I5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</vt:lpstr>
      <vt:lpstr>Photochemical ozone formation</vt:lpstr>
      <vt:lpstr>Particulate matter formation</vt:lpstr>
      <vt:lpstr>Terrestrial acidification</vt:lpstr>
      <vt:lpstr>Freshwater eutrophication</vt:lpstr>
      <vt:lpstr>Water consumption</vt:lpstr>
    </vt:vector>
  </TitlesOfParts>
  <Company>Radboud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mhuijb</dc:creator>
  <cp:lastModifiedBy>Rosalie van Zelm</cp:lastModifiedBy>
  <dcterms:created xsi:type="dcterms:W3CDTF">2013-12-24T09:02:58Z</dcterms:created>
  <dcterms:modified xsi:type="dcterms:W3CDTF">2017-12-21T10:23:50Z</dcterms:modified>
</cp:coreProperties>
</file>