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ltech\SeniorYear\PlaneProject\GitFiles\BOM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31" i="1"/>
  <c r="E32" i="1"/>
  <c r="E33" i="1"/>
  <c r="E34" i="1"/>
  <c r="E35" i="1"/>
  <c r="E36" i="1"/>
  <c r="E37" i="1"/>
  <c r="E38" i="1"/>
  <c r="E39" i="1"/>
  <c r="E40" i="1"/>
  <c r="E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<sst xmlns="http://schemas.openxmlformats.org/spreadsheetml/2006/main" count="86" uniqueCount="73">
  <si>
    <t>0.1uF</t>
  </si>
  <si>
    <t>Unpolarized capacitor</t>
  </si>
  <si>
    <t>Half-Bridge Driver, 200V, 290/600mA, PDIP-8/SOIC-8</t>
  </si>
  <si>
    <t>10</t>
  </si>
  <si>
    <t>Resistor, US symbol</t>
  </si>
  <si>
    <t>1uF</t>
  </si>
  <si>
    <t>Quad Differential Comparators, DIP-14/SOIC-14/SSOP-14</t>
  </si>
  <si>
    <t>Unpolarized capacitor, small symbol</t>
  </si>
  <si>
    <t>1</t>
  </si>
  <si>
    <t>0.47</t>
  </si>
  <si>
    <t>10K</t>
  </si>
  <si>
    <t>IRLB8721PBF</t>
  </si>
  <si>
    <t>62A Id, 30V Vds, N-Channel MOSFET, TO-220</t>
  </si>
  <si>
    <t>SMF12A</t>
  </si>
  <si>
    <t>Zener diode</t>
  </si>
  <si>
    <t>SMF5.0A</t>
  </si>
  <si>
    <t>SMF10A</t>
  </si>
  <si>
    <t>5A Fuse</t>
  </si>
  <si>
    <t>Fuse</t>
  </si>
  <si>
    <t>LM7805_TO220</t>
  </si>
  <si>
    <t>Positive 1A 35V Linear Regulator, Fixed Output 5V, TO-220</t>
  </si>
  <si>
    <t>47uF</t>
  </si>
  <si>
    <t>Polarized capacitor</t>
  </si>
  <si>
    <t>BL01RN1A1D2B</t>
  </si>
  <si>
    <t>Ferrite bead</t>
  </si>
  <si>
    <t>100K</t>
  </si>
  <si>
    <t>1K</t>
  </si>
  <si>
    <t>150</t>
  </si>
  <si>
    <t>1N5819</t>
  </si>
  <si>
    <t>30V 1A Schottky Barrier Rectifier Diode, DO-41</t>
  </si>
  <si>
    <t>uA7810</t>
  </si>
  <si>
    <t>Positive 1A 35V Linear Regulator, Fixed Output 10V, TO-220/TO-263</t>
  </si>
  <si>
    <t>ATmega328P-PU</t>
  </si>
  <si>
    <t>20MHz, 32kB Flash, 2kB SRAM, 1kB EEPROM, DIP-28</t>
  </si>
  <si>
    <t>22pF</t>
  </si>
  <si>
    <t>9B-16.000MBBK-B</t>
  </si>
  <si>
    <t>15nF</t>
  </si>
  <si>
    <t>D6C40 F1 LFS</t>
  </si>
  <si>
    <t>BAT54HT1G</t>
  </si>
  <si>
    <t>100V 0.3A Small Signal Fast Switching Diode, DO-35</t>
  </si>
  <si>
    <t>300</t>
  </si>
  <si>
    <t>LTST-C171TBKT</t>
  </si>
  <si>
    <t>800</t>
  </si>
  <si>
    <t>LTST-C171GKT</t>
  </si>
  <si>
    <t>DMN65D8L-7</t>
  </si>
  <si>
    <t>0.21A Id, 60V Vds, N-Channel MOSFET, SOT-23</t>
  </si>
  <si>
    <t>1301.9314</t>
  </si>
  <si>
    <t>IRF4905</t>
  </si>
  <si>
    <t>-74A Id, -55V Vds, Single P-Channel HEXFET Power MOSFET, 20mOhm Ron, TO-220AB</t>
  </si>
  <si>
    <t>100</t>
  </si>
  <si>
    <t>HCPL-181-00DE</t>
  </si>
  <si>
    <t>1935174</t>
  </si>
  <si>
    <t>10K Pot</t>
  </si>
  <si>
    <t>Trim-potentiometer, US symbol</t>
  </si>
  <si>
    <t>Single 2.7V to 6.0V Single Supply CMOS Op Amps, DIP-8</t>
  </si>
  <si>
    <t>3 WAY SCREW TERMINAL BLOCK 5MM PITCH Phoenix Contact Non-Fused Terminal Block</t>
  </si>
  <si>
    <t>Value</t>
  </si>
  <si>
    <t>Description</t>
  </si>
  <si>
    <t>16 MHz Crystal</t>
  </si>
  <si>
    <t>Light emitting diode, Blue</t>
  </si>
  <si>
    <t>Light emitting diode, Green</t>
  </si>
  <si>
    <t>Push button switch, four pins, green</t>
  </si>
  <si>
    <t>Push button switch, four pins, small</t>
  </si>
  <si>
    <t>Slide Switch, dual pole double throw</t>
  </si>
  <si>
    <t>SW_Slide_DPDT</t>
  </si>
  <si>
    <t>Optoisolator</t>
  </si>
  <si>
    <t>Quantity Needed</t>
  </si>
  <si>
    <t>Quantity Available</t>
  </si>
  <si>
    <t>IRS2004 Socket</t>
  </si>
  <si>
    <t>LM339 Socket</t>
  </si>
  <si>
    <t>MCP601-xP Socket</t>
  </si>
  <si>
    <t>Min Order Quantity</t>
  </si>
  <si>
    <t>Quantity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</si>
</sst>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1" xfId="0" applyNumberFormat="1" applyFont="1" applyFill="1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 applyFill="1"/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6" workbookViewId="0">
      <selection activeCell="G42" sqref="G42"/>
    </sheetView>
  </sheetViews>
  <sheetFormatPr defaultRowHeight="14.4" x14ac:dyDescent="0.3"/>
  <cols>
    <col min="1" max="1" width="21.88671875" style="2" customWidth="1"/>
    <col min="2" max="2" width="88.6640625" style="2" customWidth="1"/>
    <col min="3" max="3" width="15.44140625" style="6" bestFit="1" customWidth="1"/>
    <col min="4" max="4" width="16.5546875" style="2" bestFit="1" customWidth="1"/>
    <col min="5" max="5" width="17.5546875" style="2" bestFit="1" customWidth="1"/>
    <col min="6" max="6" width="15.77734375" style="2" bestFit="1" customWidth="1"/>
    <col min="7" max="16384" width="8.88671875" style="2"/>
  </cols>
  <sheetData>
    <row r="1" spans="1:6" s="4" customFormat="1" x14ac:dyDescent="0.3">
      <c r="A1" s="3" t="s">
        <v>56</v>
      </c>
      <c r="B1" s="3" t="s">
        <v>57</v>
      </c>
      <c r="C1" s="5" t="s">
        <v>66</v>
      </c>
      <c r="D1" s="7" t="s">
        <v>67</v>
      </c>
      <c r="E1" s="7" t="s">
        <v>71</v>
      </c>
      <c r="F1" s="7" t="s">
        <v>72</v>
      </c>
    </row>
    <row r="2" spans="1:6" x14ac:dyDescent="0.3">
      <c r="A2" s="1" t="s">
        <v>9</v>
      </c>
      <c r="B2" s="1" t="s">
        <v>4</v>
      </c>
      <c r="C2" s="6">
        <v>2</v>
      </c>
      <c r="D2" s="2">
        <v>0</v>
      </c>
      <c r="E2" s="2">
        <f>MAX(0, C2-D2)</f>
        <v>2</v>
      </c>
      <c r="F2" s="2">
        <v>6</v>
      </c>
    </row>
    <row r="3" spans="1:6" x14ac:dyDescent="0.3">
      <c r="A3" s="1" t="s">
        <v>8</v>
      </c>
      <c r="B3" s="1" t="s">
        <v>4</v>
      </c>
      <c r="C3" s="6">
        <v>1</v>
      </c>
      <c r="D3" s="2">
        <v>10</v>
      </c>
      <c r="E3" s="2">
        <f t="shared" ref="E3:E41" si="0">MAX(0, C3-D3)</f>
        <v>0</v>
      </c>
    </row>
    <row r="4" spans="1:6" x14ac:dyDescent="0.3">
      <c r="A4" s="1" t="s">
        <v>3</v>
      </c>
      <c r="B4" s="1" t="s">
        <v>4</v>
      </c>
      <c r="C4" s="6">
        <v>10</v>
      </c>
      <c r="D4" s="2">
        <v>14</v>
      </c>
      <c r="E4" s="2">
        <f t="shared" si="0"/>
        <v>0</v>
      </c>
    </row>
    <row r="5" spans="1:6" x14ac:dyDescent="0.3">
      <c r="A5" s="1" t="s">
        <v>49</v>
      </c>
      <c r="B5" s="1" t="s">
        <v>4</v>
      </c>
      <c r="C5" s="6">
        <v>1</v>
      </c>
      <c r="D5" s="2">
        <v>0</v>
      </c>
      <c r="E5" s="2">
        <f t="shared" si="0"/>
        <v>1</v>
      </c>
      <c r="F5" s="2">
        <v>3</v>
      </c>
    </row>
    <row r="6" spans="1:6" x14ac:dyDescent="0.3">
      <c r="A6" s="1" t="s">
        <v>27</v>
      </c>
      <c r="B6" s="1" t="s">
        <v>4</v>
      </c>
      <c r="C6" s="6">
        <v>1</v>
      </c>
      <c r="D6" s="2">
        <v>0</v>
      </c>
      <c r="E6" s="2">
        <f t="shared" si="0"/>
        <v>1</v>
      </c>
      <c r="F6" s="2">
        <v>3</v>
      </c>
    </row>
    <row r="7" spans="1:6" x14ac:dyDescent="0.3">
      <c r="A7" s="1" t="s">
        <v>40</v>
      </c>
      <c r="B7" s="1" t="s">
        <v>4</v>
      </c>
      <c r="C7" s="6">
        <v>3</v>
      </c>
      <c r="D7" s="2">
        <v>6</v>
      </c>
      <c r="E7" s="2">
        <f t="shared" si="0"/>
        <v>0</v>
      </c>
    </row>
    <row r="8" spans="1:6" x14ac:dyDescent="0.3">
      <c r="A8" s="1" t="s">
        <v>42</v>
      </c>
      <c r="B8" s="1" t="s">
        <v>4</v>
      </c>
      <c r="C8" s="6">
        <v>1</v>
      </c>
      <c r="D8" s="2">
        <v>2</v>
      </c>
      <c r="E8" s="2">
        <f t="shared" si="0"/>
        <v>0</v>
      </c>
    </row>
    <row r="9" spans="1:6" x14ac:dyDescent="0.3">
      <c r="A9" s="1" t="s">
        <v>46</v>
      </c>
      <c r="B9" s="1" t="s">
        <v>62</v>
      </c>
      <c r="C9" s="6">
        <v>2</v>
      </c>
      <c r="D9" s="2">
        <v>1</v>
      </c>
      <c r="E9" s="2">
        <f t="shared" si="0"/>
        <v>1</v>
      </c>
      <c r="F9" s="2">
        <v>3</v>
      </c>
    </row>
    <row r="10" spans="1:6" x14ac:dyDescent="0.3">
      <c r="A10" s="1" t="s">
        <v>51</v>
      </c>
      <c r="B10" s="1" t="s">
        <v>55</v>
      </c>
      <c r="C10" s="6">
        <v>1</v>
      </c>
      <c r="D10" s="2">
        <v>0</v>
      </c>
      <c r="E10" s="2">
        <f t="shared" si="0"/>
        <v>1</v>
      </c>
      <c r="F10" s="2">
        <v>2</v>
      </c>
    </row>
    <row r="11" spans="1:6" x14ac:dyDescent="0.3">
      <c r="A11" s="1" t="s">
        <v>0</v>
      </c>
      <c r="B11" s="1" t="s">
        <v>1</v>
      </c>
      <c r="C11" s="6">
        <v>14</v>
      </c>
      <c r="D11" s="2">
        <v>26</v>
      </c>
      <c r="E11" s="2">
        <f t="shared" si="0"/>
        <v>0</v>
      </c>
    </row>
    <row r="12" spans="1:6" x14ac:dyDescent="0.3">
      <c r="A12" s="1" t="s">
        <v>25</v>
      </c>
      <c r="B12" s="1" t="s">
        <v>4</v>
      </c>
      <c r="C12" s="6">
        <v>13</v>
      </c>
      <c r="D12" s="2">
        <v>23</v>
      </c>
      <c r="E12" s="2">
        <f t="shared" si="0"/>
        <v>0</v>
      </c>
    </row>
    <row r="13" spans="1:6" x14ac:dyDescent="0.3">
      <c r="A13" s="1" t="s">
        <v>10</v>
      </c>
      <c r="B13" s="1" t="s">
        <v>4</v>
      </c>
      <c r="C13" s="6">
        <v>10</v>
      </c>
      <c r="D13" s="2">
        <v>21</v>
      </c>
      <c r="E13" s="2">
        <f t="shared" si="0"/>
        <v>0</v>
      </c>
    </row>
    <row r="14" spans="1:6" x14ac:dyDescent="0.3">
      <c r="A14" s="1" t="s">
        <v>52</v>
      </c>
      <c r="B14" s="1" t="s">
        <v>53</v>
      </c>
      <c r="C14" s="6">
        <v>1</v>
      </c>
      <c r="D14" s="2">
        <v>0</v>
      </c>
      <c r="E14" s="2">
        <f t="shared" si="0"/>
        <v>1</v>
      </c>
      <c r="F14" s="2">
        <v>3</v>
      </c>
    </row>
    <row r="15" spans="1:6" x14ac:dyDescent="0.3">
      <c r="A15" s="1" t="s">
        <v>36</v>
      </c>
      <c r="B15" s="1" t="s">
        <v>7</v>
      </c>
      <c r="C15" s="6">
        <v>1</v>
      </c>
      <c r="D15" s="2">
        <v>0</v>
      </c>
      <c r="E15" s="2">
        <f t="shared" si="0"/>
        <v>1</v>
      </c>
      <c r="F15" s="2">
        <v>3</v>
      </c>
    </row>
    <row r="16" spans="1:6" x14ac:dyDescent="0.3">
      <c r="A16" s="1" t="s">
        <v>26</v>
      </c>
      <c r="B16" s="1" t="s">
        <v>4</v>
      </c>
      <c r="C16" s="6">
        <v>5</v>
      </c>
      <c r="D16" s="2">
        <v>19</v>
      </c>
      <c r="E16" s="2">
        <f t="shared" si="0"/>
        <v>0</v>
      </c>
    </row>
    <row r="17" spans="1:6" x14ac:dyDescent="0.3">
      <c r="A17" s="1" t="s">
        <v>28</v>
      </c>
      <c r="B17" s="1" t="s">
        <v>29</v>
      </c>
      <c r="C17" s="6">
        <v>3</v>
      </c>
      <c r="D17" s="2">
        <v>13</v>
      </c>
      <c r="E17" s="2">
        <f t="shared" si="0"/>
        <v>0</v>
      </c>
    </row>
    <row r="18" spans="1:6" x14ac:dyDescent="0.3">
      <c r="A18" s="1" t="s">
        <v>5</v>
      </c>
      <c r="B18" s="1" t="s">
        <v>1</v>
      </c>
      <c r="C18" s="6">
        <v>11</v>
      </c>
      <c r="D18" s="2">
        <v>6</v>
      </c>
      <c r="E18" s="2">
        <f t="shared" si="0"/>
        <v>5</v>
      </c>
      <c r="F18" s="2">
        <v>10</v>
      </c>
    </row>
    <row r="19" spans="1:6" x14ac:dyDescent="0.3">
      <c r="A19" s="1" t="s">
        <v>34</v>
      </c>
      <c r="B19" s="1" t="s">
        <v>7</v>
      </c>
      <c r="C19" s="6">
        <v>2</v>
      </c>
      <c r="D19" s="2">
        <v>8</v>
      </c>
      <c r="E19" s="2">
        <f t="shared" si="0"/>
        <v>0</v>
      </c>
    </row>
    <row r="20" spans="1:6" x14ac:dyDescent="0.3">
      <c r="A20" s="1" t="s">
        <v>21</v>
      </c>
      <c r="B20" s="1" t="s">
        <v>22</v>
      </c>
      <c r="C20" s="6">
        <v>4</v>
      </c>
      <c r="D20" s="2">
        <v>7</v>
      </c>
      <c r="E20" s="2">
        <f t="shared" si="0"/>
        <v>0</v>
      </c>
    </row>
    <row r="21" spans="1:6" x14ac:dyDescent="0.3">
      <c r="A21" s="1" t="s">
        <v>17</v>
      </c>
      <c r="B21" s="1" t="s">
        <v>18</v>
      </c>
      <c r="C21" s="6">
        <v>1</v>
      </c>
      <c r="D21" s="2">
        <v>2</v>
      </c>
      <c r="E21" s="2">
        <f t="shared" si="0"/>
        <v>0</v>
      </c>
    </row>
    <row r="22" spans="1:6" x14ac:dyDescent="0.3">
      <c r="A22" s="1" t="s">
        <v>35</v>
      </c>
      <c r="B22" s="1" t="s">
        <v>58</v>
      </c>
      <c r="C22" s="6">
        <v>1</v>
      </c>
      <c r="D22" s="2">
        <v>4</v>
      </c>
      <c r="E22" s="2">
        <f t="shared" si="0"/>
        <v>0</v>
      </c>
    </row>
    <row r="23" spans="1:6" x14ac:dyDescent="0.3">
      <c r="A23" s="1" t="s">
        <v>32</v>
      </c>
      <c r="B23" s="1" t="s">
        <v>33</v>
      </c>
      <c r="C23" s="6">
        <v>1</v>
      </c>
      <c r="D23" s="2">
        <v>2</v>
      </c>
      <c r="E23" s="2">
        <f t="shared" si="0"/>
        <v>0</v>
      </c>
    </row>
    <row r="24" spans="1:6" x14ac:dyDescent="0.3">
      <c r="A24" s="1" t="s">
        <v>38</v>
      </c>
      <c r="B24" s="1" t="s">
        <v>39</v>
      </c>
      <c r="C24" s="6">
        <v>2</v>
      </c>
      <c r="D24" s="2">
        <v>3</v>
      </c>
      <c r="E24" s="2">
        <f t="shared" si="0"/>
        <v>0</v>
      </c>
    </row>
    <row r="25" spans="1:6" x14ac:dyDescent="0.3">
      <c r="A25" s="1" t="s">
        <v>23</v>
      </c>
      <c r="B25" s="1" t="s">
        <v>24</v>
      </c>
      <c r="C25" s="6">
        <v>1</v>
      </c>
      <c r="D25" s="2">
        <v>2</v>
      </c>
      <c r="E25" s="2">
        <f t="shared" si="0"/>
        <v>0</v>
      </c>
    </row>
    <row r="26" spans="1:6" x14ac:dyDescent="0.3">
      <c r="A26" s="1" t="s">
        <v>37</v>
      </c>
      <c r="B26" s="1" t="s">
        <v>61</v>
      </c>
      <c r="C26" s="6">
        <v>1</v>
      </c>
      <c r="D26" s="2">
        <v>1</v>
      </c>
      <c r="E26" s="2">
        <f t="shared" si="0"/>
        <v>0</v>
      </c>
    </row>
    <row r="27" spans="1:6" x14ac:dyDescent="0.3">
      <c r="A27" s="1" t="s">
        <v>44</v>
      </c>
      <c r="B27" s="1" t="s">
        <v>45</v>
      </c>
      <c r="C27" s="6">
        <v>2</v>
      </c>
      <c r="D27" s="2">
        <v>3</v>
      </c>
      <c r="E27" s="2">
        <f t="shared" si="0"/>
        <v>0</v>
      </c>
    </row>
    <row r="28" spans="1:6" x14ac:dyDescent="0.3">
      <c r="A28" s="1" t="s">
        <v>50</v>
      </c>
      <c r="B28" s="1" t="s">
        <v>65</v>
      </c>
      <c r="C28" s="6">
        <v>1</v>
      </c>
      <c r="D28" s="2">
        <v>0</v>
      </c>
      <c r="E28" s="2">
        <f t="shared" si="0"/>
        <v>1</v>
      </c>
      <c r="F28" s="2">
        <v>2</v>
      </c>
    </row>
    <row r="29" spans="1:6" x14ac:dyDescent="0.3">
      <c r="A29" s="1" t="s">
        <v>47</v>
      </c>
      <c r="B29" s="1" t="s">
        <v>48</v>
      </c>
      <c r="C29" s="6">
        <v>1</v>
      </c>
      <c r="D29" s="2">
        <v>2</v>
      </c>
      <c r="E29" s="2">
        <f t="shared" si="0"/>
        <v>0</v>
      </c>
    </row>
    <row r="30" spans="1:6" x14ac:dyDescent="0.3">
      <c r="A30" s="1" t="s">
        <v>11</v>
      </c>
      <c r="B30" s="1" t="s">
        <v>12</v>
      </c>
      <c r="C30" s="6">
        <v>6</v>
      </c>
      <c r="D30" s="2">
        <v>3</v>
      </c>
      <c r="E30" s="2">
        <f t="shared" si="0"/>
        <v>3</v>
      </c>
      <c r="F30" s="2">
        <v>4</v>
      </c>
    </row>
    <row r="31" spans="1:6" x14ac:dyDescent="0.3">
      <c r="A31" s="1" t="s">
        <v>68</v>
      </c>
      <c r="B31" s="1" t="s">
        <v>2</v>
      </c>
      <c r="C31" s="6">
        <v>3</v>
      </c>
      <c r="D31" s="2">
        <v>5</v>
      </c>
      <c r="E31" s="2">
        <f t="shared" si="0"/>
        <v>0</v>
      </c>
    </row>
    <row r="32" spans="1:6" x14ac:dyDescent="0.3">
      <c r="A32" s="1" t="s">
        <v>69</v>
      </c>
      <c r="B32" s="1" t="s">
        <v>6</v>
      </c>
      <c r="C32" s="6">
        <v>1</v>
      </c>
      <c r="D32" s="2">
        <v>2</v>
      </c>
      <c r="E32" s="2">
        <f t="shared" si="0"/>
        <v>0</v>
      </c>
    </row>
    <row r="33" spans="1:6" x14ac:dyDescent="0.3">
      <c r="A33" s="1" t="s">
        <v>19</v>
      </c>
      <c r="B33" s="1" t="s">
        <v>20</v>
      </c>
      <c r="C33" s="6">
        <v>1</v>
      </c>
      <c r="D33" s="2">
        <v>2</v>
      </c>
      <c r="E33" s="2">
        <f t="shared" si="0"/>
        <v>0</v>
      </c>
    </row>
    <row r="34" spans="1:6" x14ac:dyDescent="0.3">
      <c r="A34" s="1" t="s">
        <v>43</v>
      </c>
      <c r="B34" s="1" t="s">
        <v>60</v>
      </c>
      <c r="C34" s="6">
        <v>5</v>
      </c>
      <c r="D34" s="2">
        <v>5</v>
      </c>
      <c r="E34" s="2">
        <f t="shared" si="0"/>
        <v>0</v>
      </c>
    </row>
    <row r="35" spans="1:6" x14ac:dyDescent="0.3">
      <c r="A35" s="1" t="s">
        <v>41</v>
      </c>
      <c r="B35" s="1" t="s">
        <v>59</v>
      </c>
      <c r="C35" s="6">
        <v>1</v>
      </c>
      <c r="D35" s="2">
        <v>2</v>
      </c>
      <c r="E35" s="2">
        <f t="shared" si="0"/>
        <v>0</v>
      </c>
    </row>
    <row r="36" spans="1:6" x14ac:dyDescent="0.3">
      <c r="A36" s="1" t="s">
        <v>70</v>
      </c>
      <c r="B36" s="1" t="s">
        <v>54</v>
      </c>
      <c r="C36" s="6">
        <v>1</v>
      </c>
      <c r="D36" s="2">
        <v>1</v>
      </c>
      <c r="E36" s="2">
        <f t="shared" si="0"/>
        <v>0</v>
      </c>
    </row>
    <row r="37" spans="1:6" x14ac:dyDescent="0.3">
      <c r="A37" s="1" t="s">
        <v>16</v>
      </c>
      <c r="B37" s="1" t="s">
        <v>14</v>
      </c>
      <c r="C37" s="6">
        <v>1</v>
      </c>
      <c r="D37" s="2">
        <v>2</v>
      </c>
      <c r="E37" s="2">
        <f t="shared" si="0"/>
        <v>0</v>
      </c>
    </row>
    <row r="38" spans="1:6" x14ac:dyDescent="0.3">
      <c r="A38" s="1" t="s">
        <v>13</v>
      </c>
      <c r="B38" s="1" t="s">
        <v>14</v>
      </c>
      <c r="C38" s="6">
        <v>1</v>
      </c>
      <c r="D38" s="2">
        <v>1</v>
      </c>
      <c r="E38" s="2">
        <f t="shared" si="0"/>
        <v>0</v>
      </c>
    </row>
    <row r="39" spans="1:6" x14ac:dyDescent="0.3">
      <c r="A39" s="1" t="s">
        <v>15</v>
      </c>
      <c r="B39" s="1" t="s">
        <v>14</v>
      </c>
      <c r="C39" s="6">
        <v>1</v>
      </c>
      <c r="D39" s="2">
        <v>1</v>
      </c>
      <c r="E39" s="2">
        <f t="shared" si="0"/>
        <v>0</v>
      </c>
    </row>
    <row r="40" spans="1:6" x14ac:dyDescent="0.3">
      <c r="A40" s="1" t="s">
        <v>64</v>
      </c>
      <c r="B40" s="1" t="s">
        <v>63</v>
      </c>
      <c r="C40" s="6">
        <v>1</v>
      </c>
      <c r="D40" s="2">
        <v>0</v>
      </c>
      <c r="E40" s="2">
        <f t="shared" si="0"/>
        <v>1</v>
      </c>
      <c r="F40" s="2">
        <v>2</v>
      </c>
    </row>
    <row r="41" spans="1:6" x14ac:dyDescent="0.3">
      <c r="A41" s="1" t="s">
        <v>30</v>
      </c>
      <c r="B41" s="1" t="s">
        <v>31</v>
      </c>
      <c r="C41" s="6">
        <v>1</v>
      </c>
      <c r="D41" s="2">
        <v>1</v>
      </c>
      <c r="E41" s="2">
        <f t="shared" si="0"/>
        <v>0</v>
      </c>
    </row>
  </sheetData>
  <sortState ref="A2:C74">
    <sortCondition ref="A2:A74"/>
  </sortState>
  <conditionalFormatting sqref="E2:E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adite</dc:creator>
  <cp:lastModifiedBy>adite</cp:lastModifiedBy>
  <dcterms:created xsi:type="dcterms:W3CDTF">2020-01-02T04:43:16Z</dcterms:created>
  <dcterms:modified xsi:type="dcterms:W3CDTF">2020-01-03T00:49:57Z</dcterms:modified>
</cp:coreProperties>
</file>